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a254603c7ab368d/Documentos/MBA/TCC/CODE/TCC_MBA/"/>
    </mc:Choice>
  </mc:AlternateContent>
  <xr:revisionPtr revIDLastSave="471" documentId="11_AD4D361C20488DEA4E38A0C44C9B47B05ADEDD8E" xr6:coauthVersionLast="47" xr6:coauthVersionMax="47" xr10:uidLastSave="{0CAF00B1-7714-47F0-8EE7-CD7B850AA006}"/>
  <bookViews>
    <workbookView xWindow="-120" yWindow="-120" windowWidth="29040" windowHeight="15840" activeTab="4" xr2:uid="{00000000-000D-0000-FFFF-FFFF00000000}"/>
  </bookViews>
  <sheets>
    <sheet name="LEIA" sheetId="1" r:id="rId1"/>
    <sheet name="RF" sheetId="2" r:id="rId2"/>
    <sheet name="NB" sheetId="3" r:id="rId3"/>
    <sheet name="GAP" sheetId="4" r:id="rId4"/>
    <sheet name="MENS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8" i="4" l="1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K4" i="5" s="1"/>
  <c r="H3" i="3"/>
  <c r="H2" i="3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K13" i="5" s="1"/>
  <c r="G6" i="3"/>
  <c r="G5" i="3"/>
  <c r="G4" i="3"/>
  <c r="G3" i="3"/>
  <c r="G2" i="3"/>
  <c r="K11" i="5" s="1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C9" i="5" s="1"/>
  <c r="G3" i="4"/>
  <c r="G2" i="4"/>
  <c r="C13" i="5" s="1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O7" i="5" s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13" i="5" s="1"/>
  <c r="G5" i="1"/>
  <c r="G4" i="1"/>
  <c r="G3" i="1"/>
  <c r="G2" i="1"/>
  <c r="G11" i="5" s="1"/>
  <c r="L4" i="5" l="1"/>
  <c r="N6" i="5"/>
  <c r="M9" i="5"/>
  <c r="L12" i="5"/>
  <c r="N14" i="5"/>
  <c r="G4" i="5"/>
  <c r="G12" i="5"/>
  <c r="C8" i="5"/>
  <c r="K12" i="5"/>
  <c r="O8" i="5"/>
  <c r="M4" i="5"/>
  <c r="L7" i="5"/>
  <c r="N9" i="5"/>
  <c r="M12" i="5"/>
  <c r="L15" i="5"/>
  <c r="G5" i="5"/>
  <c r="K5" i="5"/>
  <c r="O10" i="5"/>
  <c r="N4" i="5"/>
  <c r="M7" i="5"/>
  <c r="L10" i="5"/>
  <c r="N12" i="5"/>
  <c r="M15" i="5"/>
  <c r="G6" i="5"/>
  <c r="G14" i="5"/>
  <c r="C10" i="5"/>
  <c r="K6" i="5"/>
  <c r="K14" i="5"/>
  <c r="O11" i="5"/>
  <c r="L5" i="5"/>
  <c r="N7" i="5"/>
  <c r="M10" i="5"/>
  <c r="M16" i="5" s="1"/>
  <c r="L13" i="5"/>
  <c r="N15" i="5"/>
  <c r="G7" i="5"/>
  <c r="G15" i="5"/>
  <c r="C11" i="5"/>
  <c r="K7" i="5"/>
  <c r="K15" i="5"/>
  <c r="O12" i="5"/>
  <c r="M5" i="5"/>
  <c r="L8" i="5"/>
  <c r="N10" i="5"/>
  <c r="M13" i="5"/>
  <c r="G8" i="5"/>
  <c r="C4" i="5"/>
  <c r="C12" i="5"/>
  <c r="K8" i="5"/>
  <c r="K16" i="5" s="1"/>
  <c r="O4" i="5"/>
  <c r="O13" i="5"/>
  <c r="N5" i="5"/>
  <c r="M8" i="5"/>
  <c r="L11" i="5"/>
  <c r="N13" i="5"/>
  <c r="G9" i="5"/>
  <c r="C5" i="5"/>
  <c r="K9" i="5"/>
  <c r="O5" i="5"/>
  <c r="O14" i="5"/>
  <c r="F12" i="5"/>
  <c r="L6" i="5"/>
  <c r="N8" i="5"/>
  <c r="M11" i="5"/>
  <c r="L14" i="5"/>
  <c r="G10" i="5"/>
  <c r="C6" i="5"/>
  <c r="C14" i="5"/>
  <c r="K10" i="5"/>
  <c r="O6" i="5"/>
  <c r="O15" i="5"/>
  <c r="M6" i="5"/>
  <c r="L9" i="5"/>
  <c r="L16" i="5" s="1"/>
  <c r="N11" i="5"/>
  <c r="N16" i="5" s="1"/>
  <c r="M14" i="5"/>
  <c r="C7" i="5"/>
  <c r="C15" i="5"/>
  <c r="E8" i="5"/>
  <c r="F13" i="5"/>
  <c r="F11" i="5"/>
  <c r="D6" i="5"/>
  <c r="D14" i="5"/>
  <c r="E11" i="5"/>
  <c r="F6" i="5"/>
  <c r="F14" i="5"/>
  <c r="E10" i="5"/>
  <c r="D7" i="5"/>
  <c r="D15" i="5"/>
  <c r="E4" i="5"/>
  <c r="E12" i="5"/>
  <c r="F7" i="5"/>
  <c r="F15" i="5"/>
  <c r="D5" i="5"/>
  <c r="F5" i="5"/>
  <c r="D8" i="5"/>
  <c r="D4" i="5"/>
  <c r="E5" i="5"/>
  <c r="E13" i="5"/>
  <c r="F8" i="5"/>
  <c r="D13" i="5"/>
  <c r="D9" i="5"/>
  <c r="E6" i="5"/>
  <c r="E14" i="5"/>
  <c r="F9" i="5"/>
  <c r="D10" i="5"/>
  <c r="E7" i="5"/>
  <c r="E15" i="5"/>
  <c r="F10" i="5"/>
  <c r="D11" i="5"/>
  <c r="D12" i="5"/>
  <c r="E9" i="5"/>
  <c r="F4" i="5"/>
  <c r="R15" i="5"/>
  <c r="P5" i="5"/>
  <c r="Q4" i="5"/>
  <c r="Q12" i="5"/>
  <c r="P6" i="5"/>
  <c r="P14" i="5"/>
  <c r="R4" i="5"/>
  <c r="R8" i="5"/>
  <c r="R12" i="5"/>
  <c r="P13" i="5"/>
  <c r="Q8" i="5"/>
  <c r="P7" i="5"/>
  <c r="P15" i="5"/>
  <c r="Q5" i="5"/>
  <c r="Q9" i="5"/>
  <c r="Q13" i="5"/>
  <c r="R13" i="5"/>
  <c r="P9" i="5"/>
  <c r="Q6" i="5"/>
  <c r="Q10" i="5"/>
  <c r="Q14" i="5"/>
  <c r="R9" i="5"/>
  <c r="P10" i="5"/>
  <c r="R6" i="5"/>
  <c r="R10" i="5"/>
  <c r="R14" i="5"/>
  <c r="R5" i="5"/>
  <c r="P11" i="5"/>
  <c r="Q7" i="5"/>
  <c r="Q11" i="5"/>
  <c r="Q15" i="5"/>
  <c r="P8" i="5"/>
  <c r="P4" i="5"/>
  <c r="P12" i="5"/>
  <c r="R7" i="5"/>
  <c r="R11" i="5"/>
  <c r="J15" i="5"/>
  <c r="I8" i="5"/>
  <c r="H7" i="5"/>
  <c r="I4" i="5"/>
  <c r="H8" i="5"/>
  <c r="J4" i="5"/>
  <c r="J8" i="5"/>
  <c r="J12" i="5"/>
  <c r="H15" i="5"/>
  <c r="I12" i="5"/>
  <c r="H9" i="5"/>
  <c r="I5" i="5"/>
  <c r="I9" i="5"/>
  <c r="I13" i="5"/>
  <c r="H10" i="5"/>
  <c r="J5" i="5"/>
  <c r="J9" i="5"/>
  <c r="J13" i="5"/>
  <c r="H11" i="5"/>
  <c r="I6" i="5"/>
  <c r="I10" i="5"/>
  <c r="I14" i="5"/>
  <c r="H4" i="5"/>
  <c r="H12" i="5"/>
  <c r="J6" i="5"/>
  <c r="J10" i="5"/>
  <c r="J14" i="5"/>
  <c r="H5" i="5"/>
  <c r="H13" i="5"/>
  <c r="I7" i="5"/>
  <c r="I11" i="5"/>
  <c r="I15" i="5"/>
  <c r="H6" i="5"/>
  <c r="H14" i="5"/>
  <c r="J7" i="5"/>
  <c r="J11" i="5"/>
  <c r="C16" i="5" l="1"/>
  <c r="O16" i="5"/>
  <c r="G16" i="5"/>
  <c r="F16" i="5"/>
  <c r="D16" i="5"/>
  <c r="E16" i="5"/>
  <c r="P16" i="5"/>
  <c r="R16" i="5"/>
  <c r="Q16" i="5"/>
  <c r="J16" i="5"/>
  <c r="I16" i="5"/>
  <c r="H16" i="5"/>
</calcChain>
</file>

<file path=xl/sharedStrings.xml><?xml version="1.0" encoding="utf-8"?>
<sst xmlns="http://schemas.openxmlformats.org/spreadsheetml/2006/main" count="52" uniqueCount="17">
  <si>
    <t>Dia</t>
  </si>
  <si>
    <t>Acerto</t>
  </si>
  <si>
    <t>Quantidade</t>
  </si>
  <si>
    <t>Lucro</t>
  </si>
  <si>
    <t>Lucro Acumulado</t>
  </si>
  <si>
    <t>Mês</t>
  </si>
  <si>
    <t>LeIA</t>
  </si>
  <si>
    <t>Random Forest</t>
  </si>
  <si>
    <t>Naive Bayes</t>
  </si>
  <si>
    <t>Gap Simples</t>
  </si>
  <si>
    <t>Total</t>
  </si>
  <si>
    <t>Acerto x Quantidade</t>
  </si>
  <si>
    <t>Estratégia:</t>
  </si>
  <si>
    <t>Acerto (%)</t>
  </si>
  <si>
    <t>Lucro (%)</t>
  </si>
  <si>
    <t>Lucro (R$)*</t>
  </si>
  <si>
    <t>*Considerando um investimento inicial de R$ 100,00 no primeiro dia e reaplicando o resultado. Dessa forma, o total representa a porcentagem de lucro sobre o valor inicial.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</si>
</sst>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4" borderId="13" xfId="0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19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2" fontId="0" fillId="4" borderId="12" xfId="0" applyNumberFormat="1" applyFill="1" applyBorder="1" applyAlignment="1">
      <alignment horizontal="center"/>
    </xf>
    <xf numFmtId="2" fontId="0" fillId="4" borderId="20" xfId="0" applyNumberFormat="1" applyFill="1" applyBorder="1" applyAlignment="1">
      <alignment horizontal="center"/>
    </xf>
    <xf numFmtId="0" fontId="1" fillId="5" borderId="20" xfId="0" quotePrefix="1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workbookViewId="0">
      <selection activeCell="E12" sqref="E12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.42578125" bestFit="1" customWidth="1"/>
    <col min="5" max="5" width="12.7109375" bestFit="1" customWidth="1"/>
    <col min="6" max="6" width="16.28515625" bestFit="1" customWidth="1"/>
    <col min="7" max="7" width="10.7109375" customWidth="1"/>
    <col min="8" max="8" width="19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25">
      <c r="A2">
        <v>1</v>
      </c>
      <c r="B2" s="1">
        <v>44929</v>
      </c>
      <c r="C2">
        <v>0</v>
      </c>
      <c r="D2">
        <v>1</v>
      </c>
      <c r="E2">
        <v>-1.06849315068493</v>
      </c>
      <c r="F2">
        <v>-1.06849315068493</v>
      </c>
      <c r="G2" s="2">
        <f>MONTH(B2)</f>
        <v>1</v>
      </c>
      <c r="H2">
        <f>C2*D2</f>
        <v>0</v>
      </c>
    </row>
    <row r="3" spans="1:8" x14ac:dyDescent="0.25">
      <c r="A3">
        <v>2</v>
      </c>
      <c r="B3" s="1">
        <v>44930</v>
      </c>
      <c r="D3">
        <v>0</v>
      </c>
      <c r="E3">
        <v>0</v>
      </c>
      <c r="F3">
        <v>0</v>
      </c>
      <c r="G3" s="2">
        <f>MONTH(B3)</f>
        <v>1</v>
      </c>
      <c r="H3">
        <f t="shared" ref="H3:H66" si="0">C3*D3</f>
        <v>0</v>
      </c>
    </row>
    <row r="4" spans="1:8" x14ac:dyDescent="0.25">
      <c r="A4">
        <v>3</v>
      </c>
      <c r="B4" s="1">
        <v>44931</v>
      </c>
      <c r="D4">
        <v>0</v>
      </c>
      <c r="E4">
        <v>0</v>
      </c>
      <c r="F4">
        <v>0</v>
      </c>
      <c r="G4" s="2">
        <f>MONTH(B4)</f>
        <v>1</v>
      </c>
      <c r="H4">
        <f t="shared" si="0"/>
        <v>0</v>
      </c>
    </row>
    <row r="5" spans="1:8" x14ac:dyDescent="0.25">
      <c r="A5">
        <v>4</v>
      </c>
      <c r="B5" s="1">
        <v>44932</v>
      </c>
      <c r="D5">
        <v>0</v>
      </c>
      <c r="E5">
        <v>0</v>
      </c>
      <c r="F5">
        <v>0</v>
      </c>
      <c r="G5" s="2">
        <f>MONTH(B5)</f>
        <v>1</v>
      </c>
      <c r="H5">
        <f t="shared" si="0"/>
        <v>0</v>
      </c>
    </row>
    <row r="6" spans="1:8" x14ac:dyDescent="0.25">
      <c r="A6">
        <v>5</v>
      </c>
      <c r="B6" s="1">
        <v>44935</v>
      </c>
      <c r="C6">
        <v>100</v>
      </c>
      <c r="D6">
        <v>1</v>
      </c>
      <c r="E6">
        <v>2.9757785467128</v>
      </c>
      <c r="F6">
        <v>2.94398255676162</v>
      </c>
      <c r="G6" s="2">
        <f>MONTH(B6)</f>
        <v>1</v>
      </c>
      <c r="H6">
        <f t="shared" si="0"/>
        <v>100</v>
      </c>
    </row>
    <row r="7" spans="1:8" x14ac:dyDescent="0.25">
      <c r="A7">
        <v>6</v>
      </c>
      <c r="B7" s="1">
        <v>44936</v>
      </c>
      <c r="C7">
        <v>100</v>
      </c>
      <c r="D7">
        <v>1</v>
      </c>
      <c r="E7">
        <v>0.39840637450199101</v>
      </c>
      <c r="F7">
        <v>0.40600512109971199</v>
      </c>
      <c r="G7" s="2">
        <f>MONTH(B7)</f>
        <v>1</v>
      </c>
      <c r="H7">
        <f t="shared" si="0"/>
        <v>100</v>
      </c>
    </row>
    <row r="8" spans="1:8" x14ac:dyDescent="0.25">
      <c r="A8">
        <v>7</v>
      </c>
      <c r="B8" s="1">
        <v>44937</v>
      </c>
      <c r="C8">
        <v>50</v>
      </c>
      <c r="D8">
        <v>4</v>
      </c>
      <c r="E8">
        <v>2.5320136163159399E-2</v>
      </c>
      <c r="F8">
        <v>2.5903940458960301E-2</v>
      </c>
      <c r="G8" s="2">
        <f>MONTH(B8)</f>
        <v>1</v>
      </c>
      <c r="H8">
        <f t="shared" si="0"/>
        <v>200</v>
      </c>
    </row>
    <row r="9" spans="1:8" x14ac:dyDescent="0.25">
      <c r="A9">
        <v>8</v>
      </c>
      <c r="B9" s="1">
        <v>44938</v>
      </c>
      <c r="C9">
        <v>66.6666666666666</v>
      </c>
      <c r="D9">
        <v>3</v>
      </c>
      <c r="E9">
        <v>7.2756190241762803E-2</v>
      </c>
      <c r="F9">
        <v>7.4452145699154496E-2</v>
      </c>
      <c r="G9" s="2">
        <f>MONTH(B9)</f>
        <v>1</v>
      </c>
      <c r="H9">
        <f t="shared" si="0"/>
        <v>199.9999999999998</v>
      </c>
    </row>
    <row r="10" spans="1:8" x14ac:dyDescent="0.25">
      <c r="A10">
        <v>9</v>
      </c>
      <c r="B10" s="1">
        <v>44939</v>
      </c>
      <c r="D10">
        <v>0</v>
      </c>
      <c r="E10">
        <v>0</v>
      </c>
      <c r="F10">
        <v>0</v>
      </c>
      <c r="G10" s="2">
        <f>MONTH(B10)</f>
        <v>1</v>
      </c>
      <c r="H10">
        <f t="shared" si="0"/>
        <v>0</v>
      </c>
    </row>
    <row r="11" spans="1:8" x14ac:dyDescent="0.25">
      <c r="A11">
        <v>10</v>
      </c>
      <c r="B11" s="1">
        <v>44942</v>
      </c>
      <c r="C11">
        <v>100</v>
      </c>
      <c r="D11">
        <v>3</v>
      </c>
      <c r="E11">
        <v>1.0715602406375</v>
      </c>
      <c r="F11">
        <v>1.09731806384138</v>
      </c>
      <c r="G11" s="2">
        <f>MONTH(B11)</f>
        <v>1</v>
      </c>
      <c r="H11">
        <f t="shared" si="0"/>
        <v>300</v>
      </c>
    </row>
    <row r="12" spans="1:8" x14ac:dyDescent="0.25">
      <c r="A12">
        <v>11</v>
      </c>
      <c r="B12" s="1">
        <v>44943</v>
      </c>
      <c r="D12">
        <v>0</v>
      </c>
      <c r="E12">
        <v>0</v>
      </c>
      <c r="F12">
        <v>0</v>
      </c>
      <c r="G12" s="2">
        <f>MONTH(B12)</f>
        <v>1</v>
      </c>
      <c r="H12">
        <f t="shared" si="0"/>
        <v>0</v>
      </c>
    </row>
    <row r="13" spans="1:8" x14ac:dyDescent="0.25">
      <c r="A13">
        <v>12</v>
      </c>
      <c r="B13" s="1">
        <v>44944</v>
      </c>
      <c r="D13">
        <v>0</v>
      </c>
      <c r="E13">
        <v>0</v>
      </c>
      <c r="F13">
        <v>0</v>
      </c>
      <c r="G13" s="2">
        <f>MONTH(B13)</f>
        <v>1</v>
      </c>
      <c r="H13">
        <f t="shared" si="0"/>
        <v>0</v>
      </c>
    </row>
    <row r="14" spans="1:8" x14ac:dyDescent="0.25">
      <c r="A14">
        <v>13</v>
      </c>
      <c r="B14" s="1">
        <v>44945</v>
      </c>
      <c r="C14">
        <v>33.3333333333333</v>
      </c>
      <c r="D14">
        <v>3</v>
      </c>
      <c r="E14">
        <v>0.87338232306514496</v>
      </c>
      <c r="F14">
        <v>0.90373522643397497</v>
      </c>
      <c r="G14" s="2">
        <f>MONTH(B14)</f>
        <v>1</v>
      </c>
      <c r="H14">
        <f t="shared" si="0"/>
        <v>99.999999999999901</v>
      </c>
    </row>
    <row r="15" spans="1:8" x14ac:dyDescent="0.25">
      <c r="A15">
        <v>14</v>
      </c>
      <c r="B15" s="1">
        <v>44946</v>
      </c>
      <c r="C15">
        <v>0</v>
      </c>
      <c r="D15">
        <v>1</v>
      </c>
      <c r="E15">
        <v>-1.6</v>
      </c>
      <c r="F15">
        <v>-1.6695793705702</v>
      </c>
      <c r="G15" s="2">
        <f>MONTH(B15)</f>
        <v>1</v>
      </c>
      <c r="H15">
        <f t="shared" si="0"/>
        <v>0</v>
      </c>
    </row>
    <row r="16" spans="1:8" x14ac:dyDescent="0.25">
      <c r="A16">
        <v>15</v>
      </c>
      <c r="B16" s="1">
        <v>44949</v>
      </c>
      <c r="D16">
        <v>0</v>
      </c>
      <c r="E16">
        <v>0</v>
      </c>
      <c r="F16">
        <v>0</v>
      </c>
      <c r="G16" s="2">
        <f>MONTH(B16)</f>
        <v>1</v>
      </c>
      <c r="H16">
        <f t="shared" si="0"/>
        <v>0</v>
      </c>
    </row>
    <row r="17" spans="1:8" x14ac:dyDescent="0.25">
      <c r="A17">
        <v>16</v>
      </c>
      <c r="B17" s="1">
        <v>44950</v>
      </c>
      <c r="D17">
        <v>0</v>
      </c>
      <c r="E17">
        <v>0</v>
      </c>
      <c r="F17">
        <v>0</v>
      </c>
      <c r="G17" s="2">
        <f>MONTH(B17)</f>
        <v>1</v>
      </c>
      <c r="H17">
        <f t="shared" si="0"/>
        <v>0</v>
      </c>
    </row>
    <row r="18" spans="1:8" x14ac:dyDescent="0.25">
      <c r="A18">
        <v>17</v>
      </c>
      <c r="B18" s="1">
        <v>44951</v>
      </c>
      <c r="C18">
        <v>100</v>
      </c>
      <c r="D18">
        <v>1</v>
      </c>
      <c r="E18">
        <v>-1.83098591549295</v>
      </c>
      <c r="F18">
        <v>-1.8813144205468799</v>
      </c>
      <c r="G18" s="2">
        <f>MONTH(B18)</f>
        <v>1</v>
      </c>
      <c r="H18">
        <f t="shared" si="0"/>
        <v>100</v>
      </c>
    </row>
    <row r="19" spans="1:8" x14ac:dyDescent="0.25">
      <c r="A19">
        <v>18</v>
      </c>
      <c r="B19" s="1">
        <v>44952</v>
      </c>
      <c r="C19">
        <v>0</v>
      </c>
      <c r="D19">
        <v>1</v>
      </c>
      <c r="E19">
        <v>-1.5256588072121899</v>
      </c>
      <c r="F19">
        <v>-1.5396601556124501</v>
      </c>
      <c r="G19" s="2">
        <f>MONTH(B19)</f>
        <v>1</v>
      </c>
      <c r="H19">
        <f t="shared" si="0"/>
        <v>0</v>
      </c>
    </row>
    <row r="20" spans="1:8" x14ac:dyDescent="0.25">
      <c r="A20">
        <v>19</v>
      </c>
      <c r="B20" s="1">
        <v>44953</v>
      </c>
      <c r="C20">
        <v>0</v>
      </c>
      <c r="D20">
        <v>2</v>
      </c>
      <c r="E20">
        <v>-1.4730299617386999</v>
      </c>
      <c r="F20">
        <v>-1.4640749108568301</v>
      </c>
      <c r="G20" s="2">
        <f>MONTH(B20)</f>
        <v>1</v>
      </c>
      <c r="H20">
        <f t="shared" si="0"/>
        <v>0</v>
      </c>
    </row>
    <row r="21" spans="1:8" x14ac:dyDescent="0.25">
      <c r="A21">
        <v>20</v>
      </c>
      <c r="B21" s="1">
        <v>44956</v>
      </c>
      <c r="C21">
        <v>0</v>
      </c>
      <c r="D21">
        <v>1</v>
      </c>
      <c r="E21">
        <v>1.2481644640234899</v>
      </c>
      <c r="F21">
        <v>1.22219061056922</v>
      </c>
      <c r="G21" s="2">
        <f>MONTH(B21)</f>
        <v>1</v>
      </c>
      <c r="H21">
        <f t="shared" si="0"/>
        <v>0</v>
      </c>
    </row>
    <row r="22" spans="1:8" x14ac:dyDescent="0.25">
      <c r="A22">
        <v>21</v>
      </c>
      <c r="B22" s="1">
        <v>44957</v>
      </c>
      <c r="D22">
        <v>0</v>
      </c>
      <c r="E22">
        <v>0</v>
      </c>
      <c r="F22">
        <v>0</v>
      </c>
      <c r="G22" s="2">
        <f>MONTH(B22)</f>
        <v>1</v>
      </c>
      <c r="H22">
        <f t="shared" si="0"/>
        <v>0</v>
      </c>
    </row>
    <row r="23" spans="1:8" x14ac:dyDescent="0.25">
      <c r="A23">
        <v>22</v>
      </c>
      <c r="B23" s="1">
        <v>44958</v>
      </c>
      <c r="C23">
        <v>50</v>
      </c>
      <c r="D23">
        <v>2</v>
      </c>
      <c r="E23">
        <v>0.31416545733033402</v>
      </c>
      <c r="F23">
        <v>0.311549088784697</v>
      </c>
      <c r="G23" s="2">
        <f>MONTH(B23)</f>
        <v>2</v>
      </c>
      <c r="H23">
        <f t="shared" si="0"/>
        <v>100</v>
      </c>
    </row>
    <row r="24" spans="1:8" x14ac:dyDescent="0.25">
      <c r="A24">
        <v>23</v>
      </c>
      <c r="B24" s="1">
        <v>44959</v>
      </c>
      <c r="C24">
        <v>100</v>
      </c>
      <c r="D24">
        <v>7</v>
      </c>
      <c r="E24">
        <v>2.4895026035011401</v>
      </c>
      <c r="F24">
        <v>2.4765911940179399</v>
      </c>
      <c r="G24" s="2">
        <f>MONTH(B24)</f>
        <v>2</v>
      </c>
      <c r="H24">
        <f t="shared" si="0"/>
        <v>700</v>
      </c>
    </row>
    <row r="25" spans="1:8" x14ac:dyDescent="0.25">
      <c r="A25">
        <v>24</v>
      </c>
      <c r="B25" s="1">
        <v>44960</v>
      </c>
      <c r="C25">
        <v>0</v>
      </c>
      <c r="D25">
        <v>1</v>
      </c>
      <c r="E25">
        <v>-2.1249774896452398</v>
      </c>
      <c r="F25">
        <v>-2.1668580016430301</v>
      </c>
      <c r="G25" s="2">
        <f>MONTH(B25)</f>
        <v>2</v>
      </c>
      <c r="H25">
        <f t="shared" si="0"/>
        <v>0</v>
      </c>
    </row>
    <row r="26" spans="1:8" x14ac:dyDescent="0.25">
      <c r="A26">
        <v>25</v>
      </c>
      <c r="B26" s="1">
        <v>44963</v>
      </c>
      <c r="C26">
        <v>100</v>
      </c>
      <c r="D26">
        <v>1</v>
      </c>
      <c r="E26">
        <v>1.1586452762923201</v>
      </c>
      <c r="F26">
        <v>1.1568596997756</v>
      </c>
      <c r="G26" s="2">
        <f>MONTH(B26)</f>
        <v>2</v>
      </c>
      <c r="H26">
        <f t="shared" si="0"/>
        <v>100</v>
      </c>
    </row>
    <row r="27" spans="1:8" x14ac:dyDescent="0.25">
      <c r="A27">
        <v>26</v>
      </c>
      <c r="B27" s="1">
        <v>44964</v>
      </c>
      <c r="C27">
        <v>100</v>
      </c>
      <c r="D27">
        <v>2</v>
      </c>
      <c r="E27">
        <v>2.0006487272945499</v>
      </c>
      <c r="F27">
        <v>2.02074596974954</v>
      </c>
      <c r="G27" s="2">
        <f>MONTH(B27)</f>
        <v>2</v>
      </c>
      <c r="H27">
        <f t="shared" si="0"/>
        <v>200</v>
      </c>
    </row>
    <row r="28" spans="1:8" x14ac:dyDescent="0.25">
      <c r="A28">
        <v>27</v>
      </c>
      <c r="B28" s="1">
        <v>44965</v>
      </c>
      <c r="D28">
        <v>0</v>
      </c>
      <c r="E28">
        <v>0</v>
      </c>
      <c r="F28">
        <v>0</v>
      </c>
      <c r="G28" s="2">
        <f>MONTH(B28)</f>
        <v>2</v>
      </c>
      <c r="H28">
        <f t="shared" si="0"/>
        <v>0</v>
      </c>
    </row>
    <row r="29" spans="1:8" x14ac:dyDescent="0.25">
      <c r="A29">
        <v>28</v>
      </c>
      <c r="B29" s="1">
        <v>44966</v>
      </c>
      <c r="C29">
        <v>33.3333333333333</v>
      </c>
      <c r="D29">
        <v>3</v>
      </c>
      <c r="E29">
        <v>-0.387710778314731</v>
      </c>
      <c r="F29">
        <v>-0.39936220452614701</v>
      </c>
      <c r="G29" s="2">
        <f>MONTH(B29)</f>
        <v>2</v>
      </c>
      <c r="H29">
        <f t="shared" si="0"/>
        <v>99.999999999999901</v>
      </c>
    </row>
    <row r="30" spans="1:8" x14ac:dyDescent="0.25">
      <c r="A30">
        <v>29</v>
      </c>
      <c r="B30" s="1">
        <v>44967</v>
      </c>
      <c r="C30">
        <v>66.6666666666666</v>
      </c>
      <c r="D30">
        <v>3</v>
      </c>
      <c r="E30">
        <v>0.57868204145802205</v>
      </c>
      <c r="F30">
        <v>0.59382889480545398</v>
      </c>
      <c r="G30" s="2">
        <f>MONTH(B30)</f>
        <v>2</v>
      </c>
      <c r="H30">
        <f t="shared" si="0"/>
        <v>199.9999999999998</v>
      </c>
    </row>
    <row r="31" spans="1:8" x14ac:dyDescent="0.25">
      <c r="A31">
        <v>30</v>
      </c>
      <c r="B31" s="1">
        <v>44970</v>
      </c>
      <c r="D31">
        <v>0</v>
      </c>
      <c r="E31">
        <v>0</v>
      </c>
      <c r="F31">
        <v>0</v>
      </c>
      <c r="G31" s="2">
        <f>MONTH(B31)</f>
        <v>2</v>
      </c>
      <c r="H31">
        <f t="shared" si="0"/>
        <v>0</v>
      </c>
    </row>
    <row r="32" spans="1:8" x14ac:dyDescent="0.25">
      <c r="A32">
        <v>31</v>
      </c>
      <c r="B32" s="1">
        <v>44971</v>
      </c>
      <c r="D32">
        <v>0</v>
      </c>
      <c r="E32">
        <v>0</v>
      </c>
      <c r="F32">
        <v>0</v>
      </c>
      <c r="G32" s="2">
        <f>MONTH(B32)</f>
        <v>2</v>
      </c>
      <c r="H32">
        <f t="shared" si="0"/>
        <v>0</v>
      </c>
    </row>
    <row r="33" spans="1:8" x14ac:dyDescent="0.25">
      <c r="A33">
        <v>32</v>
      </c>
      <c r="B33" s="1">
        <v>44972</v>
      </c>
      <c r="C33">
        <v>100</v>
      </c>
      <c r="D33">
        <v>1</v>
      </c>
      <c r="E33">
        <v>1.2213740458015301</v>
      </c>
      <c r="F33">
        <v>1.26041106904591</v>
      </c>
      <c r="G33" s="2">
        <f>MONTH(B33)</f>
        <v>2</v>
      </c>
      <c r="H33">
        <f t="shared" si="0"/>
        <v>100</v>
      </c>
    </row>
    <row r="34" spans="1:8" x14ac:dyDescent="0.25">
      <c r="A34">
        <v>33</v>
      </c>
      <c r="B34" s="1">
        <v>44973</v>
      </c>
      <c r="C34">
        <v>100</v>
      </c>
      <c r="D34">
        <v>2</v>
      </c>
      <c r="E34">
        <v>-7.3888077568823304E-2</v>
      </c>
      <c r="F34">
        <v>-7.7152105801198606E-2</v>
      </c>
      <c r="G34" s="2">
        <f>MONTH(B34)</f>
        <v>2</v>
      </c>
      <c r="H34">
        <f t="shared" si="0"/>
        <v>200</v>
      </c>
    </row>
    <row r="35" spans="1:8" x14ac:dyDescent="0.25">
      <c r="A35">
        <v>34</v>
      </c>
      <c r="B35" s="1">
        <v>44974</v>
      </c>
      <c r="C35">
        <v>75</v>
      </c>
      <c r="D35">
        <v>8</v>
      </c>
      <c r="E35">
        <v>-1.6763978790510501E-3</v>
      </c>
      <c r="F35">
        <v>-1.7492146055425499E-3</v>
      </c>
      <c r="G35" s="2">
        <f>MONTH(B35)</f>
        <v>2</v>
      </c>
      <c r="H35">
        <f t="shared" si="0"/>
        <v>600</v>
      </c>
    </row>
    <row r="36" spans="1:8" x14ac:dyDescent="0.25">
      <c r="A36">
        <v>35</v>
      </c>
      <c r="B36" s="1">
        <v>44979</v>
      </c>
      <c r="C36">
        <v>0</v>
      </c>
      <c r="D36">
        <v>3</v>
      </c>
      <c r="E36">
        <v>0.76296691736786504</v>
      </c>
      <c r="F36">
        <v>0.79609468035523201</v>
      </c>
      <c r="G36" s="2">
        <f>MONTH(B36)</f>
        <v>2</v>
      </c>
      <c r="H36">
        <f t="shared" si="0"/>
        <v>0</v>
      </c>
    </row>
    <row r="37" spans="1:8" x14ac:dyDescent="0.25">
      <c r="A37">
        <v>36</v>
      </c>
      <c r="B37" s="1">
        <v>44980</v>
      </c>
      <c r="C37">
        <v>100</v>
      </c>
      <c r="D37">
        <v>1</v>
      </c>
      <c r="E37">
        <v>0.66270566727604197</v>
      </c>
      <c r="F37">
        <v>0.69653634602599401</v>
      </c>
      <c r="G37" s="2">
        <f>MONTH(B37)</f>
        <v>2</v>
      </c>
      <c r="H37">
        <f t="shared" si="0"/>
        <v>100</v>
      </c>
    </row>
    <row r="38" spans="1:8" x14ac:dyDescent="0.25">
      <c r="A38">
        <v>37</v>
      </c>
      <c r="B38" s="1">
        <v>44981</v>
      </c>
      <c r="C38">
        <v>33.3333333333333</v>
      </c>
      <c r="D38">
        <v>3</v>
      </c>
      <c r="E38">
        <v>-0.278954681990084</v>
      </c>
      <c r="F38">
        <v>-0.295043779439563</v>
      </c>
      <c r="G38" s="2">
        <f>MONTH(B38)</f>
        <v>2</v>
      </c>
      <c r="H38">
        <f t="shared" si="0"/>
        <v>99.999999999999901</v>
      </c>
    </row>
    <row r="39" spans="1:8" x14ac:dyDescent="0.25">
      <c r="A39">
        <v>38</v>
      </c>
      <c r="B39" s="1">
        <v>44984</v>
      </c>
      <c r="D39">
        <v>0</v>
      </c>
      <c r="E39">
        <v>0</v>
      </c>
      <c r="F39">
        <v>0</v>
      </c>
      <c r="G39" s="2">
        <f>MONTH(B39)</f>
        <v>2</v>
      </c>
      <c r="H39">
        <f t="shared" si="0"/>
        <v>0</v>
      </c>
    </row>
    <row r="40" spans="1:8" x14ac:dyDescent="0.25">
      <c r="A40">
        <v>39</v>
      </c>
      <c r="B40" s="1">
        <v>44985</v>
      </c>
      <c r="D40">
        <v>0</v>
      </c>
      <c r="E40">
        <v>0</v>
      </c>
      <c r="F40">
        <v>0</v>
      </c>
      <c r="G40" s="2">
        <f>MONTH(B40)</f>
        <v>2</v>
      </c>
      <c r="H40">
        <f t="shared" si="0"/>
        <v>0</v>
      </c>
    </row>
    <row r="41" spans="1:8" x14ac:dyDescent="0.25">
      <c r="A41">
        <v>40</v>
      </c>
      <c r="B41" s="1">
        <v>44986</v>
      </c>
      <c r="D41">
        <v>0</v>
      </c>
      <c r="E41">
        <v>0</v>
      </c>
      <c r="F41">
        <v>0</v>
      </c>
      <c r="G41" s="2">
        <f>MONTH(B41)</f>
        <v>3</v>
      </c>
      <c r="H41">
        <f t="shared" si="0"/>
        <v>0</v>
      </c>
    </row>
    <row r="42" spans="1:8" x14ac:dyDescent="0.25">
      <c r="A42">
        <v>41</v>
      </c>
      <c r="B42" s="1">
        <v>44987</v>
      </c>
      <c r="C42">
        <v>100</v>
      </c>
      <c r="D42">
        <v>2</v>
      </c>
      <c r="E42">
        <v>1.5563321463052999</v>
      </c>
      <c r="F42">
        <v>1.64175429593334</v>
      </c>
      <c r="G42" s="2">
        <f>MONTH(B42)</f>
        <v>3</v>
      </c>
      <c r="H42">
        <f t="shared" si="0"/>
        <v>200</v>
      </c>
    </row>
    <row r="43" spans="1:8" x14ac:dyDescent="0.25">
      <c r="A43">
        <v>42</v>
      </c>
      <c r="B43" s="1">
        <v>44988</v>
      </c>
      <c r="D43">
        <v>0</v>
      </c>
      <c r="E43">
        <v>0</v>
      </c>
      <c r="F43">
        <v>0</v>
      </c>
      <c r="G43" s="2">
        <f>MONTH(B43)</f>
        <v>3</v>
      </c>
      <c r="H43">
        <f t="shared" si="0"/>
        <v>0</v>
      </c>
    </row>
    <row r="44" spans="1:8" x14ac:dyDescent="0.25">
      <c r="A44">
        <v>43</v>
      </c>
      <c r="B44" s="1">
        <v>44991</v>
      </c>
      <c r="D44">
        <v>0</v>
      </c>
      <c r="E44">
        <v>0</v>
      </c>
      <c r="F44">
        <v>0</v>
      </c>
      <c r="G44" s="2">
        <f>MONTH(B44)</f>
        <v>3</v>
      </c>
      <c r="H44">
        <f t="shared" si="0"/>
        <v>0</v>
      </c>
    </row>
    <row r="45" spans="1:8" x14ac:dyDescent="0.25">
      <c r="A45">
        <v>44</v>
      </c>
      <c r="B45" s="1">
        <v>44992</v>
      </c>
      <c r="D45">
        <v>0</v>
      </c>
      <c r="E45">
        <v>0</v>
      </c>
      <c r="F45">
        <v>0</v>
      </c>
      <c r="G45" s="2">
        <f>MONTH(B45)</f>
        <v>3</v>
      </c>
      <c r="H45">
        <f t="shared" si="0"/>
        <v>0</v>
      </c>
    </row>
    <row r="46" spans="1:8" x14ac:dyDescent="0.25">
      <c r="A46">
        <v>45</v>
      </c>
      <c r="B46" s="1">
        <v>44993</v>
      </c>
      <c r="D46">
        <v>0</v>
      </c>
      <c r="E46">
        <v>0</v>
      </c>
      <c r="F46">
        <v>0</v>
      </c>
      <c r="G46" s="2">
        <f>MONTH(B46)</f>
        <v>3</v>
      </c>
      <c r="H46">
        <f t="shared" si="0"/>
        <v>0</v>
      </c>
    </row>
    <row r="47" spans="1:8" x14ac:dyDescent="0.25">
      <c r="A47">
        <v>46</v>
      </c>
      <c r="B47" s="1">
        <v>44994</v>
      </c>
      <c r="C47">
        <v>0</v>
      </c>
      <c r="D47">
        <v>1</v>
      </c>
      <c r="E47">
        <v>-0.71777203560149305</v>
      </c>
      <c r="F47">
        <v>-0.76833918961704195</v>
      </c>
      <c r="G47" s="2">
        <f>MONTH(B47)</f>
        <v>3</v>
      </c>
      <c r="H47">
        <f t="shared" si="0"/>
        <v>0</v>
      </c>
    </row>
    <row r="48" spans="1:8" x14ac:dyDescent="0.25">
      <c r="A48">
        <v>47</v>
      </c>
      <c r="B48" s="1">
        <v>44995</v>
      </c>
      <c r="D48">
        <v>0</v>
      </c>
      <c r="E48">
        <v>0</v>
      </c>
      <c r="F48">
        <v>0</v>
      </c>
      <c r="G48" s="2">
        <f>MONTH(B48)</f>
        <v>3</v>
      </c>
      <c r="H48">
        <f t="shared" si="0"/>
        <v>0</v>
      </c>
    </row>
    <row r="49" spans="1:8" x14ac:dyDescent="0.25">
      <c r="A49">
        <v>48</v>
      </c>
      <c r="B49" s="1">
        <v>44998</v>
      </c>
      <c r="C49">
        <v>66.6666666666666</v>
      </c>
      <c r="D49">
        <v>3</v>
      </c>
      <c r="E49">
        <v>4.6114200382873997E-2</v>
      </c>
      <c r="F49">
        <v>4.9031958296038201E-2</v>
      </c>
      <c r="G49" s="2">
        <f>MONTH(B49)</f>
        <v>3</v>
      </c>
      <c r="H49">
        <f t="shared" si="0"/>
        <v>199.9999999999998</v>
      </c>
    </row>
    <row r="50" spans="1:8" x14ac:dyDescent="0.25">
      <c r="A50">
        <v>49</v>
      </c>
      <c r="B50" s="1">
        <v>44999</v>
      </c>
      <c r="C50">
        <v>100</v>
      </c>
      <c r="D50">
        <v>1</v>
      </c>
      <c r="E50">
        <v>0.95717884130981301</v>
      </c>
      <c r="F50">
        <v>1.0181832761623599</v>
      </c>
      <c r="G50" s="2">
        <f>MONTH(B50)</f>
        <v>3</v>
      </c>
      <c r="H50">
        <f t="shared" si="0"/>
        <v>100</v>
      </c>
    </row>
    <row r="51" spans="1:8" x14ac:dyDescent="0.25">
      <c r="A51">
        <v>50</v>
      </c>
      <c r="B51" s="1">
        <v>45000</v>
      </c>
      <c r="C51">
        <v>66.6666666666666</v>
      </c>
      <c r="D51">
        <v>3</v>
      </c>
      <c r="E51">
        <v>-1.17549692571828E-2</v>
      </c>
      <c r="F51">
        <v>-1.261667161658E-2</v>
      </c>
      <c r="G51" s="2">
        <f>MONTH(B51)</f>
        <v>3</v>
      </c>
      <c r="H51">
        <f t="shared" si="0"/>
        <v>199.9999999999998</v>
      </c>
    </row>
    <row r="52" spans="1:8" x14ac:dyDescent="0.25">
      <c r="A52">
        <v>51</v>
      </c>
      <c r="B52" s="1">
        <v>45001</v>
      </c>
      <c r="C52">
        <v>100</v>
      </c>
      <c r="D52">
        <v>1</v>
      </c>
      <c r="E52">
        <v>0.67483129217695803</v>
      </c>
      <c r="F52">
        <v>0.72422072287567496</v>
      </c>
      <c r="G52" s="2">
        <f>MONTH(B52)</f>
        <v>3</v>
      </c>
      <c r="H52">
        <f t="shared" si="0"/>
        <v>100</v>
      </c>
    </row>
    <row r="53" spans="1:8" x14ac:dyDescent="0.25">
      <c r="A53">
        <v>52</v>
      </c>
      <c r="B53" s="1">
        <v>45002</v>
      </c>
      <c r="C53">
        <v>0</v>
      </c>
      <c r="D53">
        <v>2</v>
      </c>
      <c r="E53">
        <v>-4.17221179100114</v>
      </c>
      <c r="F53">
        <v>-4.5057222645624098</v>
      </c>
      <c r="G53" s="2">
        <f>MONTH(B53)</f>
        <v>3</v>
      </c>
      <c r="H53">
        <f t="shared" si="0"/>
        <v>0</v>
      </c>
    </row>
    <row r="54" spans="1:8" x14ac:dyDescent="0.25">
      <c r="A54">
        <v>53</v>
      </c>
      <c r="B54" s="1">
        <v>45005</v>
      </c>
      <c r="D54">
        <v>0</v>
      </c>
      <c r="E54">
        <v>0</v>
      </c>
      <c r="F54">
        <v>0</v>
      </c>
      <c r="G54" s="2">
        <f>MONTH(B54)</f>
        <v>3</v>
      </c>
      <c r="H54">
        <f t="shared" si="0"/>
        <v>0</v>
      </c>
    </row>
    <row r="55" spans="1:8" x14ac:dyDescent="0.25">
      <c r="A55">
        <v>54</v>
      </c>
      <c r="B55" s="1">
        <v>45006</v>
      </c>
      <c r="C55">
        <v>0</v>
      </c>
      <c r="D55">
        <v>1</v>
      </c>
      <c r="E55">
        <v>-1.00313479623824</v>
      </c>
      <c r="F55">
        <v>-1.0414686037412499</v>
      </c>
      <c r="G55" s="2">
        <f>MONTH(B55)</f>
        <v>3</v>
      </c>
      <c r="H55">
        <f t="shared" si="0"/>
        <v>0</v>
      </c>
    </row>
    <row r="56" spans="1:8" x14ac:dyDescent="0.25">
      <c r="A56">
        <v>55</v>
      </c>
      <c r="B56" s="1">
        <v>45007</v>
      </c>
      <c r="D56">
        <v>0</v>
      </c>
      <c r="E56">
        <v>0</v>
      </c>
      <c r="F56">
        <v>0</v>
      </c>
      <c r="G56" s="2">
        <f>MONTH(B56)</f>
        <v>3</v>
      </c>
      <c r="H56">
        <f t="shared" si="0"/>
        <v>0</v>
      </c>
    </row>
    <row r="57" spans="1:8" x14ac:dyDescent="0.25">
      <c r="A57">
        <v>56</v>
      </c>
      <c r="B57" s="1">
        <v>45008</v>
      </c>
      <c r="D57">
        <v>0</v>
      </c>
      <c r="E57">
        <v>0</v>
      </c>
      <c r="F57">
        <v>0</v>
      </c>
      <c r="G57" s="2">
        <f>MONTH(B57)</f>
        <v>3</v>
      </c>
      <c r="H57">
        <f t="shared" si="0"/>
        <v>0</v>
      </c>
    </row>
    <row r="58" spans="1:8" x14ac:dyDescent="0.25">
      <c r="A58">
        <v>57</v>
      </c>
      <c r="B58" s="1">
        <v>45009</v>
      </c>
      <c r="D58">
        <v>0</v>
      </c>
      <c r="E58">
        <v>0</v>
      </c>
      <c r="F58">
        <v>0</v>
      </c>
      <c r="G58" s="2">
        <f>MONTH(B58)</f>
        <v>3</v>
      </c>
      <c r="H58">
        <f t="shared" si="0"/>
        <v>0</v>
      </c>
    </row>
    <row r="59" spans="1:8" x14ac:dyDescent="0.25">
      <c r="A59">
        <v>58</v>
      </c>
      <c r="B59" s="1">
        <v>45012</v>
      </c>
      <c r="D59">
        <v>0</v>
      </c>
      <c r="E59">
        <v>0</v>
      </c>
      <c r="F59">
        <v>0</v>
      </c>
      <c r="G59" s="2">
        <f>MONTH(B59)</f>
        <v>3</v>
      </c>
      <c r="H59">
        <f t="shared" si="0"/>
        <v>0</v>
      </c>
    </row>
    <row r="60" spans="1:8" x14ac:dyDescent="0.25">
      <c r="A60">
        <v>59</v>
      </c>
      <c r="B60" s="1">
        <v>45013</v>
      </c>
      <c r="D60">
        <v>0</v>
      </c>
      <c r="E60">
        <v>0</v>
      </c>
      <c r="F60">
        <v>0</v>
      </c>
      <c r="G60" s="2">
        <f>MONTH(B60)</f>
        <v>3</v>
      </c>
      <c r="H60">
        <f t="shared" si="0"/>
        <v>0</v>
      </c>
    </row>
    <row r="61" spans="1:8" x14ac:dyDescent="0.25">
      <c r="A61">
        <v>60</v>
      </c>
      <c r="B61" s="1">
        <v>45014</v>
      </c>
      <c r="D61">
        <v>0</v>
      </c>
      <c r="E61">
        <v>0</v>
      </c>
      <c r="F61">
        <v>0</v>
      </c>
      <c r="G61" s="2">
        <f>MONTH(B61)</f>
        <v>3</v>
      </c>
      <c r="H61">
        <f t="shared" si="0"/>
        <v>0</v>
      </c>
    </row>
    <row r="62" spans="1:8" x14ac:dyDescent="0.25">
      <c r="A62">
        <v>61</v>
      </c>
      <c r="B62" s="1">
        <v>45015</v>
      </c>
      <c r="D62">
        <v>0</v>
      </c>
      <c r="E62">
        <v>0</v>
      </c>
      <c r="F62">
        <v>0</v>
      </c>
      <c r="G62" s="2">
        <f>MONTH(B62)</f>
        <v>3</v>
      </c>
      <c r="H62">
        <f t="shared" si="0"/>
        <v>0</v>
      </c>
    </row>
    <row r="63" spans="1:8" x14ac:dyDescent="0.25">
      <c r="A63">
        <v>62</v>
      </c>
      <c r="B63" s="1">
        <v>45016</v>
      </c>
      <c r="C63">
        <v>0</v>
      </c>
      <c r="D63">
        <v>2</v>
      </c>
      <c r="E63">
        <v>-1.2552261711630299</v>
      </c>
      <c r="F63">
        <v>-1.2906017915916499</v>
      </c>
      <c r="G63" s="2">
        <f>MONTH(B63)</f>
        <v>3</v>
      </c>
      <c r="H63">
        <f t="shared" si="0"/>
        <v>0</v>
      </c>
    </row>
    <row r="64" spans="1:8" x14ac:dyDescent="0.25">
      <c r="A64">
        <v>63</v>
      </c>
      <c r="B64" s="1">
        <v>45019</v>
      </c>
      <c r="D64">
        <v>0</v>
      </c>
      <c r="E64">
        <v>0</v>
      </c>
      <c r="F64">
        <v>0</v>
      </c>
      <c r="G64" s="2">
        <f>MONTH(B64)</f>
        <v>4</v>
      </c>
      <c r="H64">
        <f t="shared" si="0"/>
        <v>0</v>
      </c>
    </row>
    <row r="65" spans="1:8" x14ac:dyDescent="0.25">
      <c r="A65">
        <v>64</v>
      </c>
      <c r="B65" s="1">
        <v>45020</v>
      </c>
      <c r="D65">
        <v>0</v>
      </c>
      <c r="E65">
        <v>0</v>
      </c>
      <c r="F65">
        <v>0</v>
      </c>
      <c r="G65" s="2">
        <f>MONTH(B65)</f>
        <v>4</v>
      </c>
      <c r="H65">
        <f t="shared" si="0"/>
        <v>0</v>
      </c>
    </row>
    <row r="66" spans="1:8" x14ac:dyDescent="0.25">
      <c r="A66">
        <v>65</v>
      </c>
      <c r="B66" s="1">
        <v>45021</v>
      </c>
      <c r="C66">
        <v>100</v>
      </c>
      <c r="D66">
        <v>1</v>
      </c>
      <c r="E66">
        <v>0.22081148219707999</v>
      </c>
      <c r="F66">
        <v>0.22426285502193199</v>
      </c>
      <c r="G66" s="2">
        <f>MONTH(B66)</f>
        <v>4</v>
      </c>
      <c r="H66">
        <f t="shared" si="0"/>
        <v>100</v>
      </c>
    </row>
    <row r="67" spans="1:8" x14ac:dyDescent="0.25">
      <c r="A67">
        <v>66</v>
      </c>
      <c r="B67" s="1">
        <v>45022</v>
      </c>
      <c r="C67">
        <v>100</v>
      </c>
      <c r="D67">
        <v>1</v>
      </c>
      <c r="E67">
        <v>0.775193798449613</v>
      </c>
      <c r="F67">
        <v>0.78902210814148799</v>
      </c>
      <c r="G67" s="2">
        <f>MONTH(B67)</f>
        <v>4</v>
      </c>
      <c r="H67">
        <f t="shared" ref="H67:H130" si="1">C67*D67</f>
        <v>100</v>
      </c>
    </row>
    <row r="68" spans="1:8" x14ac:dyDescent="0.25">
      <c r="A68">
        <v>67</v>
      </c>
      <c r="B68" s="1">
        <v>45026</v>
      </c>
      <c r="D68">
        <v>0</v>
      </c>
      <c r="E68">
        <v>0</v>
      </c>
      <c r="F68">
        <v>0</v>
      </c>
      <c r="G68" s="2">
        <f>MONTH(B68)</f>
        <v>4</v>
      </c>
      <c r="H68">
        <f t="shared" si="1"/>
        <v>0</v>
      </c>
    </row>
    <row r="69" spans="1:8" x14ac:dyDescent="0.25">
      <c r="A69">
        <v>68</v>
      </c>
      <c r="B69" s="1">
        <v>45027</v>
      </c>
      <c r="D69">
        <v>0</v>
      </c>
      <c r="E69">
        <v>0</v>
      </c>
      <c r="F69">
        <v>0</v>
      </c>
      <c r="G69" s="2">
        <f>MONTH(B69)</f>
        <v>4</v>
      </c>
      <c r="H69">
        <f t="shared" si="1"/>
        <v>0</v>
      </c>
    </row>
    <row r="70" spans="1:8" x14ac:dyDescent="0.25">
      <c r="A70">
        <v>69</v>
      </c>
      <c r="B70" s="1">
        <v>45028</v>
      </c>
      <c r="D70">
        <v>0</v>
      </c>
      <c r="E70">
        <v>0</v>
      </c>
      <c r="F70">
        <v>0</v>
      </c>
      <c r="G70" s="2">
        <f>MONTH(B70)</f>
        <v>4</v>
      </c>
      <c r="H70">
        <f t="shared" si="1"/>
        <v>0</v>
      </c>
    </row>
    <row r="71" spans="1:8" x14ac:dyDescent="0.25">
      <c r="A71">
        <v>70</v>
      </c>
      <c r="B71" s="1">
        <v>45029</v>
      </c>
      <c r="D71">
        <v>0</v>
      </c>
      <c r="E71">
        <v>0</v>
      </c>
      <c r="F71">
        <v>0</v>
      </c>
      <c r="G71" s="2">
        <f>MONTH(B71)</f>
        <v>4</v>
      </c>
      <c r="H71">
        <f t="shared" si="1"/>
        <v>0</v>
      </c>
    </row>
    <row r="72" spans="1:8" x14ac:dyDescent="0.25">
      <c r="A72">
        <v>71</v>
      </c>
      <c r="B72" s="1">
        <v>45030</v>
      </c>
      <c r="C72">
        <v>50</v>
      </c>
      <c r="D72">
        <v>2</v>
      </c>
      <c r="E72">
        <v>0.62123088718832797</v>
      </c>
      <c r="F72">
        <v>0.63712846979654203</v>
      </c>
      <c r="G72" s="2">
        <f>MONTH(B72)</f>
        <v>4</v>
      </c>
      <c r="H72">
        <f t="shared" si="1"/>
        <v>100</v>
      </c>
    </row>
    <row r="73" spans="1:8" x14ac:dyDescent="0.25">
      <c r="A73">
        <v>72</v>
      </c>
      <c r="B73" s="1">
        <v>45033</v>
      </c>
      <c r="C73">
        <v>0</v>
      </c>
      <c r="D73">
        <v>1</v>
      </c>
      <c r="E73">
        <v>-1.8324607329842899</v>
      </c>
      <c r="F73">
        <v>-1.89073805353725</v>
      </c>
      <c r="G73" s="2">
        <f>MONTH(B73)</f>
        <v>4</v>
      </c>
      <c r="H73">
        <f t="shared" si="1"/>
        <v>0</v>
      </c>
    </row>
    <row r="74" spans="1:8" x14ac:dyDescent="0.25">
      <c r="A74">
        <v>73</v>
      </c>
      <c r="B74" s="1">
        <v>45034</v>
      </c>
      <c r="D74">
        <v>0</v>
      </c>
      <c r="E74">
        <v>0</v>
      </c>
      <c r="F74">
        <v>0</v>
      </c>
      <c r="G74" s="2">
        <f>MONTH(B74)</f>
        <v>4</v>
      </c>
      <c r="H74">
        <f t="shared" si="1"/>
        <v>0</v>
      </c>
    </row>
    <row r="75" spans="1:8" x14ac:dyDescent="0.25">
      <c r="A75">
        <v>74</v>
      </c>
      <c r="B75" s="1">
        <v>45035</v>
      </c>
      <c r="C75">
        <v>50</v>
      </c>
      <c r="D75">
        <v>2</v>
      </c>
      <c r="E75">
        <v>0.431818181818172</v>
      </c>
      <c r="F75">
        <v>0.43763829594435399</v>
      </c>
      <c r="G75" s="2">
        <f>MONTH(B75)</f>
        <v>4</v>
      </c>
      <c r="H75">
        <f t="shared" si="1"/>
        <v>100</v>
      </c>
    </row>
    <row r="76" spans="1:8" x14ac:dyDescent="0.25">
      <c r="A76">
        <v>75</v>
      </c>
      <c r="B76" s="1">
        <v>45036</v>
      </c>
      <c r="D76">
        <v>0</v>
      </c>
      <c r="E76">
        <v>0</v>
      </c>
      <c r="F76">
        <v>0</v>
      </c>
      <c r="G76" s="2">
        <f>MONTH(B76)</f>
        <v>4</v>
      </c>
      <c r="H76">
        <f t="shared" si="1"/>
        <v>0</v>
      </c>
    </row>
    <row r="77" spans="1:8" x14ac:dyDescent="0.25">
      <c r="A77">
        <v>76</v>
      </c>
      <c r="B77" s="1">
        <v>45040</v>
      </c>
      <c r="C77">
        <v>100</v>
      </c>
      <c r="D77">
        <v>5</v>
      </c>
      <c r="E77">
        <v>2.37208715564643</v>
      </c>
      <c r="F77">
        <v>2.4143016271876698</v>
      </c>
      <c r="G77" s="2">
        <f>MONTH(B77)</f>
        <v>4</v>
      </c>
      <c r="H77">
        <f t="shared" si="1"/>
        <v>500</v>
      </c>
    </row>
    <row r="78" spans="1:8" x14ac:dyDescent="0.25">
      <c r="A78">
        <v>77</v>
      </c>
      <c r="B78" s="1">
        <v>45041</v>
      </c>
      <c r="C78">
        <v>25</v>
      </c>
      <c r="D78">
        <v>4</v>
      </c>
      <c r="E78">
        <v>-1.0213184357712199</v>
      </c>
      <c r="F78">
        <v>-1.0637207302009499</v>
      </c>
      <c r="G78" s="2">
        <f>MONTH(B78)</f>
        <v>4</v>
      </c>
      <c r="H78">
        <f t="shared" si="1"/>
        <v>100</v>
      </c>
    </row>
    <row r="79" spans="1:8" x14ac:dyDescent="0.25">
      <c r="A79">
        <v>78</v>
      </c>
      <c r="B79" s="1">
        <v>45042</v>
      </c>
      <c r="C79">
        <v>25</v>
      </c>
      <c r="D79">
        <v>4</v>
      </c>
      <c r="E79">
        <v>-0.659481907627121</v>
      </c>
      <c r="F79">
        <v>-0.68012634775930303</v>
      </c>
      <c r="G79" s="2">
        <f>MONTH(B79)</f>
        <v>4</v>
      </c>
      <c r="H79">
        <f t="shared" si="1"/>
        <v>100</v>
      </c>
    </row>
    <row r="80" spans="1:8" x14ac:dyDescent="0.25">
      <c r="A80">
        <v>79</v>
      </c>
      <c r="B80" s="1">
        <v>45043</v>
      </c>
      <c r="C80">
        <v>66.6666666666666</v>
      </c>
      <c r="D80">
        <v>3</v>
      </c>
      <c r="E80">
        <v>1.7048584720737401</v>
      </c>
      <c r="F80">
        <v>1.7469841763240099</v>
      </c>
      <c r="G80" s="2">
        <f>MONTH(B80)</f>
        <v>4</v>
      </c>
      <c r="H80">
        <f t="shared" si="1"/>
        <v>199.9999999999998</v>
      </c>
    </row>
    <row r="81" spans="1:8" x14ac:dyDescent="0.25">
      <c r="A81">
        <v>80</v>
      </c>
      <c r="B81" s="1">
        <v>45044</v>
      </c>
      <c r="C81">
        <v>100</v>
      </c>
      <c r="D81">
        <v>2</v>
      </c>
      <c r="E81">
        <v>0.8957668282215</v>
      </c>
      <c r="F81">
        <v>0.93317207462912699</v>
      </c>
      <c r="G81" s="2">
        <f>MONTH(B81)</f>
        <v>4</v>
      </c>
      <c r="H81">
        <f t="shared" si="1"/>
        <v>200</v>
      </c>
    </row>
    <row r="82" spans="1:8" x14ac:dyDescent="0.25">
      <c r="A82">
        <v>81</v>
      </c>
      <c r="B82" s="1">
        <v>45048</v>
      </c>
      <c r="C82">
        <v>0</v>
      </c>
      <c r="D82">
        <v>1</v>
      </c>
      <c r="E82">
        <v>-3.5947712418300601</v>
      </c>
      <c r="F82">
        <v>-3.77708172604554</v>
      </c>
      <c r="G82" s="2">
        <f>MONTH(B82)</f>
        <v>5</v>
      </c>
      <c r="H82">
        <f t="shared" si="1"/>
        <v>0</v>
      </c>
    </row>
    <row r="83" spans="1:8" x14ac:dyDescent="0.25">
      <c r="A83">
        <v>82</v>
      </c>
      <c r="B83" s="1">
        <v>45049</v>
      </c>
      <c r="D83">
        <v>0</v>
      </c>
      <c r="E83">
        <v>0</v>
      </c>
      <c r="F83">
        <v>0</v>
      </c>
      <c r="G83" s="2">
        <f>MONTH(B83)</f>
        <v>5</v>
      </c>
      <c r="H83">
        <f t="shared" si="1"/>
        <v>0</v>
      </c>
    </row>
    <row r="84" spans="1:8" x14ac:dyDescent="0.25">
      <c r="A84">
        <v>83</v>
      </c>
      <c r="B84" s="1">
        <v>45050</v>
      </c>
      <c r="D84">
        <v>0</v>
      </c>
      <c r="E84">
        <v>0</v>
      </c>
      <c r="F84">
        <v>0</v>
      </c>
      <c r="G84" s="2">
        <f>MONTH(B84)</f>
        <v>5</v>
      </c>
      <c r="H84">
        <f t="shared" si="1"/>
        <v>0</v>
      </c>
    </row>
    <row r="85" spans="1:8" x14ac:dyDescent="0.25">
      <c r="A85">
        <v>84</v>
      </c>
      <c r="B85" s="1">
        <v>45051</v>
      </c>
      <c r="D85">
        <v>0</v>
      </c>
      <c r="E85">
        <v>0</v>
      </c>
      <c r="F85">
        <v>0</v>
      </c>
      <c r="G85" s="2">
        <f>MONTH(B85)</f>
        <v>5</v>
      </c>
      <c r="H85">
        <f t="shared" si="1"/>
        <v>0</v>
      </c>
    </row>
    <row r="86" spans="1:8" x14ac:dyDescent="0.25">
      <c r="A86">
        <v>85</v>
      </c>
      <c r="B86" s="1">
        <v>45054</v>
      </c>
      <c r="D86">
        <v>0</v>
      </c>
      <c r="E86">
        <v>0</v>
      </c>
      <c r="F86">
        <v>0</v>
      </c>
      <c r="G86" s="2">
        <f>MONTH(B86)</f>
        <v>5</v>
      </c>
      <c r="H86">
        <f t="shared" si="1"/>
        <v>0</v>
      </c>
    </row>
    <row r="87" spans="1:8" x14ac:dyDescent="0.25">
      <c r="A87">
        <v>86</v>
      </c>
      <c r="B87" s="1">
        <v>45055</v>
      </c>
      <c r="C87">
        <v>100</v>
      </c>
      <c r="D87">
        <v>4</v>
      </c>
      <c r="E87">
        <v>1.4415447045383101</v>
      </c>
      <c r="F87">
        <v>1.4628330757063599</v>
      </c>
      <c r="G87" s="2">
        <f>MONTH(B87)</f>
        <v>5</v>
      </c>
      <c r="H87">
        <f t="shared" si="1"/>
        <v>400</v>
      </c>
    </row>
    <row r="88" spans="1:8" x14ac:dyDescent="0.25">
      <c r="A88">
        <v>87</v>
      </c>
      <c r="B88" s="1">
        <v>45056</v>
      </c>
      <c r="C88">
        <v>100</v>
      </c>
      <c r="D88">
        <v>2</v>
      </c>
      <c r="E88">
        <v>2.0047504118300501</v>
      </c>
      <c r="F88">
        <v>2.0632554372319301</v>
      </c>
      <c r="G88" s="2">
        <f>MONTH(B88)</f>
        <v>5</v>
      </c>
      <c r="H88">
        <f t="shared" si="1"/>
        <v>200</v>
      </c>
    </row>
    <row r="89" spans="1:8" x14ac:dyDescent="0.25">
      <c r="A89">
        <v>88</v>
      </c>
      <c r="B89" s="1">
        <v>45057</v>
      </c>
      <c r="C89">
        <v>50</v>
      </c>
      <c r="D89">
        <v>2</v>
      </c>
      <c r="E89">
        <v>-0.16981133591882899</v>
      </c>
      <c r="F89">
        <v>-0.17817126697598101</v>
      </c>
      <c r="G89" s="2">
        <f>MONTH(B89)</f>
        <v>5</v>
      </c>
      <c r="H89">
        <f t="shared" si="1"/>
        <v>100</v>
      </c>
    </row>
    <row r="90" spans="1:8" x14ac:dyDescent="0.25">
      <c r="A90">
        <v>89</v>
      </c>
      <c r="B90" s="1">
        <v>45058</v>
      </c>
      <c r="D90">
        <v>0</v>
      </c>
      <c r="E90">
        <v>0</v>
      </c>
      <c r="F90">
        <v>0</v>
      </c>
      <c r="G90" s="2">
        <f>MONTH(B90)</f>
        <v>5</v>
      </c>
      <c r="H90">
        <f t="shared" si="1"/>
        <v>0</v>
      </c>
    </row>
    <row r="91" spans="1:8" x14ac:dyDescent="0.25">
      <c r="A91">
        <v>90</v>
      </c>
      <c r="B91" s="1">
        <v>45061</v>
      </c>
      <c r="C91">
        <v>100</v>
      </c>
      <c r="D91">
        <v>1</v>
      </c>
      <c r="E91">
        <v>0.38671519563240297</v>
      </c>
      <c r="F91">
        <v>0.40509676945180101</v>
      </c>
      <c r="G91" s="2">
        <f>MONTH(B91)</f>
        <v>5</v>
      </c>
      <c r="H91">
        <f t="shared" si="1"/>
        <v>100</v>
      </c>
    </row>
    <row r="92" spans="1:8" x14ac:dyDescent="0.25">
      <c r="A92">
        <v>91</v>
      </c>
      <c r="B92" s="1">
        <v>45062</v>
      </c>
      <c r="D92">
        <v>0</v>
      </c>
      <c r="E92">
        <v>0</v>
      </c>
      <c r="F92">
        <v>0</v>
      </c>
      <c r="G92" s="2">
        <f>MONTH(B92)</f>
        <v>5</v>
      </c>
      <c r="H92">
        <f t="shared" si="1"/>
        <v>0</v>
      </c>
    </row>
    <row r="93" spans="1:8" x14ac:dyDescent="0.25">
      <c r="A93">
        <v>92</v>
      </c>
      <c r="B93" s="1">
        <v>45063</v>
      </c>
      <c r="D93">
        <v>0</v>
      </c>
      <c r="E93">
        <v>0</v>
      </c>
      <c r="F93">
        <v>0</v>
      </c>
      <c r="G93" s="2">
        <f>MONTH(B93)</f>
        <v>5</v>
      </c>
      <c r="H93">
        <f t="shared" si="1"/>
        <v>0</v>
      </c>
    </row>
    <row r="94" spans="1:8" x14ac:dyDescent="0.25">
      <c r="A94">
        <v>93</v>
      </c>
      <c r="B94" s="1">
        <v>45064</v>
      </c>
      <c r="C94">
        <v>66.6666666666666</v>
      </c>
      <c r="D94">
        <v>3</v>
      </c>
      <c r="E94">
        <v>0.97312558954962802</v>
      </c>
      <c r="F94">
        <v>1.0231439911734099</v>
      </c>
      <c r="G94" s="2">
        <f>MONTH(B94)</f>
        <v>5</v>
      </c>
      <c r="H94">
        <f t="shared" si="1"/>
        <v>199.9999999999998</v>
      </c>
    </row>
    <row r="95" spans="1:8" x14ac:dyDescent="0.25">
      <c r="A95">
        <v>94</v>
      </c>
      <c r="B95" s="1">
        <v>45065</v>
      </c>
      <c r="C95">
        <v>100</v>
      </c>
      <c r="D95">
        <v>1</v>
      </c>
      <c r="E95">
        <v>0.889877641824243</v>
      </c>
      <c r="F95">
        <v>0.94427674768469705</v>
      </c>
      <c r="G95" s="2">
        <f>MONTH(B95)</f>
        <v>5</v>
      </c>
      <c r="H95">
        <f t="shared" si="1"/>
        <v>100</v>
      </c>
    </row>
    <row r="96" spans="1:8" x14ac:dyDescent="0.25">
      <c r="A96">
        <v>95</v>
      </c>
      <c r="B96" s="1">
        <v>45068</v>
      </c>
      <c r="C96">
        <v>50</v>
      </c>
      <c r="D96">
        <v>2</v>
      </c>
      <c r="E96">
        <v>0.34267912772585302</v>
      </c>
      <c r="F96">
        <v>0.366676868782495</v>
      </c>
      <c r="G96" s="2">
        <f>MONTH(B96)</f>
        <v>5</v>
      </c>
      <c r="H96">
        <f t="shared" si="1"/>
        <v>100</v>
      </c>
    </row>
    <row r="97" spans="1:8" x14ac:dyDescent="0.25">
      <c r="A97">
        <v>96</v>
      </c>
      <c r="B97" s="1">
        <v>45069</v>
      </c>
      <c r="C97">
        <v>100</v>
      </c>
      <c r="D97">
        <v>1</v>
      </c>
      <c r="E97">
        <v>1.2440758293838801</v>
      </c>
      <c r="F97">
        <v>1.3354613638050801</v>
      </c>
      <c r="G97" s="2">
        <f>MONTH(B97)</f>
        <v>5</v>
      </c>
      <c r="H97">
        <f t="shared" si="1"/>
        <v>100</v>
      </c>
    </row>
    <row r="98" spans="1:8" x14ac:dyDescent="0.25">
      <c r="A98">
        <v>97</v>
      </c>
      <c r="B98" s="1">
        <v>45070</v>
      </c>
      <c r="C98">
        <v>0</v>
      </c>
      <c r="D98">
        <v>4</v>
      </c>
      <c r="E98">
        <v>-1.25878149004288</v>
      </c>
      <c r="F98">
        <v>-1.36690744801374</v>
      </c>
      <c r="G98" s="2">
        <f>MONTH(B98)</f>
        <v>5</v>
      </c>
      <c r="H98">
        <f t="shared" si="1"/>
        <v>0</v>
      </c>
    </row>
    <row r="99" spans="1:8" x14ac:dyDescent="0.25">
      <c r="A99">
        <v>98</v>
      </c>
      <c r="B99" s="1">
        <v>45071</v>
      </c>
      <c r="D99">
        <v>0</v>
      </c>
      <c r="E99">
        <v>0</v>
      </c>
      <c r="F99">
        <v>0</v>
      </c>
      <c r="G99" s="2">
        <f>MONTH(B99)</f>
        <v>5</v>
      </c>
      <c r="H99">
        <f t="shared" si="1"/>
        <v>0</v>
      </c>
    </row>
    <row r="100" spans="1:8" x14ac:dyDescent="0.25">
      <c r="A100">
        <v>99</v>
      </c>
      <c r="B100" s="1">
        <v>45072</v>
      </c>
      <c r="D100">
        <v>0</v>
      </c>
      <c r="E100">
        <v>0</v>
      </c>
      <c r="F100">
        <v>0</v>
      </c>
      <c r="G100" s="2">
        <f>MONTH(B100)</f>
        <v>5</v>
      </c>
      <c r="H100">
        <f t="shared" si="1"/>
        <v>0</v>
      </c>
    </row>
    <row r="101" spans="1:8" x14ac:dyDescent="0.25">
      <c r="A101">
        <v>100</v>
      </c>
      <c r="B101" s="1">
        <v>45075</v>
      </c>
      <c r="D101">
        <v>0</v>
      </c>
      <c r="E101">
        <v>0</v>
      </c>
      <c r="F101">
        <v>0</v>
      </c>
      <c r="G101" s="2">
        <f>MONTH(B101)</f>
        <v>5</v>
      </c>
      <c r="H101">
        <f t="shared" si="1"/>
        <v>0</v>
      </c>
    </row>
    <row r="102" spans="1:8" x14ac:dyDescent="0.25">
      <c r="A102">
        <v>101</v>
      </c>
      <c r="B102" s="1">
        <v>45076</v>
      </c>
      <c r="D102">
        <v>0</v>
      </c>
      <c r="E102">
        <v>0</v>
      </c>
      <c r="F102">
        <v>0</v>
      </c>
      <c r="G102" s="2">
        <f>MONTH(B102)</f>
        <v>5</v>
      </c>
      <c r="H102">
        <f t="shared" si="1"/>
        <v>0</v>
      </c>
    </row>
    <row r="103" spans="1:8" x14ac:dyDescent="0.25">
      <c r="A103">
        <v>103</v>
      </c>
      <c r="B103" s="1">
        <v>45078</v>
      </c>
      <c r="D103">
        <v>0</v>
      </c>
      <c r="E103">
        <v>0</v>
      </c>
      <c r="F103">
        <v>0</v>
      </c>
      <c r="G103" s="2">
        <f>MONTH(B103)</f>
        <v>6</v>
      </c>
      <c r="H103">
        <f t="shared" si="1"/>
        <v>0</v>
      </c>
    </row>
    <row r="104" spans="1:8" x14ac:dyDescent="0.25">
      <c r="A104">
        <v>104</v>
      </c>
      <c r="B104" s="1">
        <v>45079</v>
      </c>
      <c r="D104">
        <v>0</v>
      </c>
      <c r="E104">
        <v>0</v>
      </c>
      <c r="F104">
        <v>0</v>
      </c>
      <c r="G104" s="2">
        <f>MONTH(B104)</f>
        <v>6</v>
      </c>
      <c r="H104">
        <f t="shared" si="1"/>
        <v>0</v>
      </c>
    </row>
    <row r="105" spans="1:8" x14ac:dyDescent="0.25">
      <c r="A105">
        <v>105</v>
      </c>
      <c r="B105" s="1">
        <v>45082</v>
      </c>
      <c r="D105">
        <v>0</v>
      </c>
      <c r="E105">
        <v>0</v>
      </c>
      <c r="F105">
        <v>0</v>
      </c>
      <c r="G105" s="2">
        <f>MONTH(B105)</f>
        <v>6</v>
      </c>
      <c r="H105">
        <f t="shared" si="1"/>
        <v>0</v>
      </c>
    </row>
    <row r="106" spans="1:8" x14ac:dyDescent="0.25">
      <c r="A106">
        <v>106</v>
      </c>
      <c r="B106" s="1">
        <v>45083</v>
      </c>
      <c r="D106">
        <v>0</v>
      </c>
      <c r="E106">
        <v>0</v>
      </c>
      <c r="F106">
        <v>0</v>
      </c>
      <c r="G106" s="2">
        <f>MONTH(B106)</f>
        <v>6</v>
      </c>
      <c r="H106">
        <f t="shared" si="1"/>
        <v>0</v>
      </c>
    </row>
    <row r="107" spans="1:8" x14ac:dyDescent="0.25">
      <c r="A107">
        <v>107</v>
      </c>
      <c r="B107" s="1">
        <v>45084</v>
      </c>
      <c r="D107">
        <v>0</v>
      </c>
      <c r="E107">
        <v>0</v>
      </c>
      <c r="F107">
        <v>0</v>
      </c>
      <c r="G107" s="2">
        <f>MONTH(B107)</f>
        <v>6</v>
      </c>
      <c r="H107">
        <f t="shared" si="1"/>
        <v>0</v>
      </c>
    </row>
    <row r="108" spans="1:8" x14ac:dyDescent="0.25">
      <c r="A108">
        <v>108</v>
      </c>
      <c r="B108" s="1">
        <v>45086</v>
      </c>
      <c r="D108">
        <v>0</v>
      </c>
      <c r="E108">
        <v>0</v>
      </c>
      <c r="F108">
        <v>0</v>
      </c>
      <c r="G108" s="2">
        <f>MONTH(B108)</f>
        <v>6</v>
      </c>
      <c r="H108">
        <f t="shared" si="1"/>
        <v>0</v>
      </c>
    </row>
    <row r="109" spans="1:8" x14ac:dyDescent="0.25">
      <c r="A109">
        <v>109</v>
      </c>
      <c r="B109" s="1">
        <v>45089</v>
      </c>
      <c r="D109">
        <v>0</v>
      </c>
      <c r="E109">
        <v>0</v>
      </c>
      <c r="F109">
        <v>0</v>
      </c>
      <c r="G109" s="2">
        <f>MONTH(B109)</f>
        <v>6</v>
      </c>
      <c r="H109">
        <f t="shared" si="1"/>
        <v>0</v>
      </c>
    </row>
    <row r="110" spans="1:8" x14ac:dyDescent="0.25">
      <c r="A110">
        <v>110</v>
      </c>
      <c r="B110" s="1">
        <v>45090</v>
      </c>
      <c r="C110">
        <v>100</v>
      </c>
      <c r="D110">
        <v>1</v>
      </c>
      <c r="E110">
        <v>2.3906408952187199</v>
      </c>
      <c r="F110">
        <v>2.56589759898683</v>
      </c>
      <c r="G110" s="2">
        <f>MONTH(B110)</f>
        <v>6</v>
      </c>
      <c r="H110">
        <f t="shared" si="1"/>
        <v>100</v>
      </c>
    </row>
    <row r="111" spans="1:8" x14ac:dyDescent="0.25">
      <c r="A111">
        <v>111</v>
      </c>
      <c r="B111" s="1">
        <v>45091</v>
      </c>
      <c r="D111">
        <v>0</v>
      </c>
      <c r="E111">
        <v>0</v>
      </c>
      <c r="F111">
        <v>0</v>
      </c>
      <c r="G111" s="2">
        <f>MONTH(B111)</f>
        <v>6</v>
      </c>
      <c r="H111">
        <f t="shared" si="1"/>
        <v>0</v>
      </c>
    </row>
    <row r="112" spans="1:8" x14ac:dyDescent="0.25">
      <c r="A112">
        <v>112</v>
      </c>
      <c r="B112" s="1">
        <v>45092</v>
      </c>
      <c r="C112">
        <v>75</v>
      </c>
      <c r="D112">
        <v>4</v>
      </c>
      <c r="E112">
        <v>0.499925815662422</v>
      </c>
      <c r="F112">
        <v>0.54852656139003797</v>
      </c>
      <c r="G112" s="2">
        <f>MONTH(B112)</f>
        <v>6</v>
      </c>
      <c r="H112">
        <f t="shared" si="1"/>
        <v>300</v>
      </c>
    </row>
    <row r="113" spans="1:8" x14ac:dyDescent="0.25">
      <c r="A113">
        <v>113</v>
      </c>
      <c r="B113" s="1">
        <v>45093</v>
      </c>
      <c r="C113">
        <v>50</v>
      </c>
      <c r="D113">
        <v>4</v>
      </c>
      <c r="E113">
        <v>-0.43763547170574102</v>
      </c>
      <c r="F113">
        <v>-0.48236845733581402</v>
      </c>
      <c r="G113" s="2">
        <f>MONTH(B113)</f>
        <v>6</v>
      </c>
      <c r="H113">
        <f t="shared" si="1"/>
        <v>200</v>
      </c>
    </row>
    <row r="114" spans="1:8" x14ac:dyDescent="0.25">
      <c r="A114">
        <v>114</v>
      </c>
      <c r="B114" s="1">
        <v>45096</v>
      </c>
      <c r="D114">
        <v>0</v>
      </c>
      <c r="E114">
        <v>0</v>
      </c>
      <c r="F114">
        <v>0</v>
      </c>
      <c r="G114" s="2">
        <f>MONTH(B114)</f>
        <v>6</v>
      </c>
      <c r="H114">
        <f t="shared" si="1"/>
        <v>0</v>
      </c>
    </row>
    <row r="115" spans="1:8" x14ac:dyDescent="0.25">
      <c r="A115">
        <v>115</v>
      </c>
      <c r="B115" s="1">
        <v>45097</v>
      </c>
      <c r="C115">
        <v>0</v>
      </c>
      <c r="D115">
        <v>2</v>
      </c>
      <c r="E115">
        <v>-1.0889413075016099</v>
      </c>
      <c r="F115">
        <v>-1.1954820386517799</v>
      </c>
      <c r="G115" s="2">
        <f>MONTH(B115)</f>
        <v>6</v>
      </c>
      <c r="H115">
        <f t="shared" si="1"/>
        <v>0</v>
      </c>
    </row>
    <row r="116" spans="1:8" x14ac:dyDescent="0.25">
      <c r="A116">
        <v>116</v>
      </c>
      <c r="B116" s="1">
        <v>45098</v>
      </c>
      <c r="C116">
        <v>66.6666666666666</v>
      </c>
      <c r="D116">
        <v>3</v>
      </c>
      <c r="E116">
        <v>-0.47868097445768998</v>
      </c>
      <c r="F116">
        <v>-0.52030200066663401</v>
      </c>
      <c r="G116" s="2">
        <f>MONTH(B116)</f>
        <v>6</v>
      </c>
      <c r="H116">
        <f t="shared" si="1"/>
        <v>199.9999999999998</v>
      </c>
    </row>
    <row r="117" spans="1:8" x14ac:dyDescent="0.25">
      <c r="A117">
        <v>117</v>
      </c>
      <c r="B117" s="1">
        <v>45099</v>
      </c>
      <c r="C117">
        <v>20</v>
      </c>
      <c r="D117">
        <v>5</v>
      </c>
      <c r="E117">
        <v>-0.68884128176663195</v>
      </c>
      <c r="F117">
        <v>-0.74543826962020698</v>
      </c>
      <c r="G117" s="2">
        <f>MONTH(B117)</f>
        <v>6</v>
      </c>
      <c r="H117">
        <f t="shared" si="1"/>
        <v>100</v>
      </c>
    </row>
    <row r="118" spans="1:8" x14ac:dyDescent="0.25">
      <c r="A118">
        <v>118</v>
      </c>
      <c r="B118" s="1">
        <v>45100</v>
      </c>
      <c r="C118">
        <v>100</v>
      </c>
      <c r="D118">
        <v>2</v>
      </c>
      <c r="E118">
        <v>1.9137214997737</v>
      </c>
      <c r="F118">
        <v>2.0577753222622102</v>
      </c>
      <c r="G118" s="2">
        <f>MONTH(B118)</f>
        <v>6</v>
      </c>
      <c r="H118">
        <f t="shared" si="1"/>
        <v>200</v>
      </c>
    </row>
    <row r="119" spans="1:8" x14ac:dyDescent="0.25">
      <c r="A119">
        <v>119</v>
      </c>
      <c r="B119" s="1">
        <v>45103</v>
      </c>
      <c r="C119">
        <v>100</v>
      </c>
      <c r="D119">
        <v>1</v>
      </c>
      <c r="E119">
        <v>0.69856793573175302</v>
      </c>
      <c r="F119">
        <v>0.76452071117836695</v>
      </c>
      <c r="G119" s="2">
        <f>MONTH(B119)</f>
        <v>6</v>
      </c>
      <c r="H119">
        <f t="shared" si="1"/>
        <v>100</v>
      </c>
    </row>
    <row r="120" spans="1:8" x14ac:dyDescent="0.25">
      <c r="A120">
        <v>120</v>
      </c>
      <c r="B120" s="1">
        <v>45104</v>
      </c>
      <c r="C120">
        <v>0</v>
      </c>
      <c r="D120">
        <v>1</v>
      </c>
      <c r="E120">
        <v>-1.64864864864864</v>
      </c>
      <c r="F120">
        <v>-1.8158168032961499</v>
      </c>
      <c r="G120" s="2">
        <f>MONTH(B120)</f>
        <v>6</v>
      </c>
      <c r="H120">
        <f t="shared" si="1"/>
        <v>0</v>
      </c>
    </row>
    <row r="121" spans="1:8" x14ac:dyDescent="0.25">
      <c r="A121">
        <v>121</v>
      </c>
      <c r="B121" s="1">
        <v>45105</v>
      </c>
      <c r="C121">
        <v>100</v>
      </c>
      <c r="D121">
        <v>1</v>
      </c>
      <c r="E121">
        <v>1.5053763440860199</v>
      </c>
      <c r="F121">
        <v>1.63319873902336</v>
      </c>
      <c r="G121" s="2">
        <f>MONTH(B121)</f>
        <v>6</v>
      </c>
      <c r="H121">
        <f t="shared" si="1"/>
        <v>100</v>
      </c>
    </row>
    <row r="122" spans="1:8" x14ac:dyDescent="0.25">
      <c r="A122">
        <v>122</v>
      </c>
      <c r="B122" s="1">
        <v>45106</v>
      </c>
      <c r="D122">
        <v>0</v>
      </c>
      <c r="E122">
        <v>0</v>
      </c>
      <c r="F122">
        <v>0</v>
      </c>
      <c r="G122" s="2">
        <f>MONTH(B122)</f>
        <v>6</v>
      </c>
      <c r="H122">
        <f t="shared" si="1"/>
        <v>0</v>
      </c>
    </row>
    <row r="123" spans="1:8" x14ac:dyDescent="0.25">
      <c r="A123">
        <v>123</v>
      </c>
      <c r="B123" s="1">
        <v>45107</v>
      </c>
      <c r="D123">
        <v>0</v>
      </c>
      <c r="E123">
        <v>0</v>
      </c>
      <c r="F123">
        <v>0</v>
      </c>
      <c r="G123" s="2">
        <f>MONTH(B123)</f>
        <v>6</v>
      </c>
      <c r="H123">
        <f t="shared" si="1"/>
        <v>0</v>
      </c>
    </row>
    <row r="124" spans="1:8" x14ac:dyDescent="0.25">
      <c r="A124">
        <v>124</v>
      </c>
      <c r="B124" s="1">
        <v>45110</v>
      </c>
      <c r="D124">
        <v>0</v>
      </c>
      <c r="E124">
        <v>0</v>
      </c>
      <c r="F124">
        <v>0</v>
      </c>
      <c r="G124" s="2">
        <f>MONTH(B124)</f>
        <v>7</v>
      </c>
      <c r="H124">
        <f t="shared" si="1"/>
        <v>0</v>
      </c>
    </row>
    <row r="125" spans="1:8" x14ac:dyDescent="0.25">
      <c r="A125">
        <v>125</v>
      </c>
      <c r="B125" s="1">
        <v>45111</v>
      </c>
      <c r="C125">
        <v>50</v>
      </c>
      <c r="D125">
        <v>2</v>
      </c>
      <c r="E125">
        <v>0.41698393872688899</v>
      </c>
      <c r="F125">
        <v>0.45866746894167998</v>
      </c>
      <c r="G125" s="2">
        <f>MONTH(B125)</f>
        <v>7</v>
      </c>
      <c r="H125">
        <f t="shared" si="1"/>
        <v>100</v>
      </c>
    </row>
    <row r="126" spans="1:8" x14ac:dyDescent="0.25">
      <c r="A126">
        <v>126</v>
      </c>
      <c r="B126" s="1">
        <v>45112</v>
      </c>
      <c r="C126">
        <v>100</v>
      </c>
      <c r="D126">
        <v>1</v>
      </c>
      <c r="E126">
        <v>2.12965862824929</v>
      </c>
      <c r="F126">
        <v>2.35142891246644</v>
      </c>
      <c r="G126" s="2">
        <f>MONTH(B126)</f>
        <v>7</v>
      </c>
      <c r="H126">
        <f t="shared" si="1"/>
        <v>100</v>
      </c>
    </row>
    <row r="127" spans="1:8" x14ac:dyDescent="0.25">
      <c r="A127">
        <v>127</v>
      </c>
      <c r="B127" s="1">
        <v>45113</v>
      </c>
      <c r="C127">
        <v>0</v>
      </c>
      <c r="D127">
        <v>1</v>
      </c>
      <c r="E127">
        <v>-1.0946051602814499</v>
      </c>
      <c r="F127">
        <v>-1.2319023393640101</v>
      </c>
      <c r="G127" s="2">
        <f>MONTH(B127)</f>
        <v>7</v>
      </c>
      <c r="H127">
        <f t="shared" si="1"/>
        <v>0</v>
      </c>
    </row>
    <row r="128" spans="1:8" x14ac:dyDescent="0.25">
      <c r="A128">
        <v>128</v>
      </c>
      <c r="B128" s="1">
        <v>45114</v>
      </c>
      <c r="D128">
        <v>0</v>
      </c>
      <c r="E128">
        <v>0</v>
      </c>
      <c r="F128">
        <v>0</v>
      </c>
      <c r="G128" s="2">
        <f>MONTH(B128)</f>
        <v>7</v>
      </c>
      <c r="H128">
        <f t="shared" si="1"/>
        <v>0</v>
      </c>
    </row>
    <row r="129" spans="1:8" x14ac:dyDescent="0.25">
      <c r="A129">
        <v>129</v>
      </c>
      <c r="B129" s="1">
        <v>45117</v>
      </c>
      <c r="C129">
        <v>0</v>
      </c>
      <c r="D129">
        <v>1</v>
      </c>
      <c r="E129">
        <v>-0.33277870216306099</v>
      </c>
      <c r="F129">
        <v>-0.37087678150764197</v>
      </c>
      <c r="G129" s="2">
        <f>MONTH(B129)</f>
        <v>7</v>
      </c>
      <c r="H129">
        <f t="shared" si="1"/>
        <v>0</v>
      </c>
    </row>
    <row r="130" spans="1:8" x14ac:dyDescent="0.25">
      <c r="A130">
        <v>130</v>
      </c>
      <c r="B130" s="1">
        <v>45118</v>
      </c>
      <c r="D130">
        <v>0</v>
      </c>
      <c r="E130">
        <v>0</v>
      </c>
      <c r="F130">
        <v>0</v>
      </c>
      <c r="G130" s="2">
        <f>MONTH(B130)</f>
        <v>7</v>
      </c>
      <c r="H130">
        <f t="shared" si="1"/>
        <v>0</v>
      </c>
    </row>
    <row r="131" spans="1:8" x14ac:dyDescent="0.25">
      <c r="A131">
        <v>131</v>
      </c>
      <c r="B131" s="1">
        <v>45119</v>
      </c>
      <c r="D131">
        <v>0</v>
      </c>
      <c r="E131">
        <v>0</v>
      </c>
      <c r="F131">
        <v>0</v>
      </c>
      <c r="G131" s="2">
        <f>MONTH(B131)</f>
        <v>7</v>
      </c>
      <c r="H131">
        <f t="shared" ref="H131:H194" si="2">C131*D131</f>
        <v>0</v>
      </c>
    </row>
    <row r="132" spans="1:8" x14ac:dyDescent="0.25">
      <c r="A132">
        <v>132</v>
      </c>
      <c r="B132" s="1">
        <v>45120</v>
      </c>
      <c r="C132">
        <v>0</v>
      </c>
      <c r="D132">
        <v>1</v>
      </c>
      <c r="E132">
        <v>-1.76834659593281</v>
      </c>
      <c r="F132">
        <v>-1.9649105948874299</v>
      </c>
      <c r="G132" s="2">
        <f>MONTH(B132)</f>
        <v>7</v>
      </c>
      <c r="H132">
        <f t="shared" si="2"/>
        <v>0</v>
      </c>
    </row>
    <row r="133" spans="1:8" x14ac:dyDescent="0.25">
      <c r="A133">
        <v>133</v>
      </c>
      <c r="B133" s="1">
        <v>45121</v>
      </c>
      <c r="C133">
        <v>0</v>
      </c>
      <c r="D133">
        <v>3</v>
      </c>
      <c r="E133">
        <v>-1.7807579448656701</v>
      </c>
      <c r="F133">
        <v>-1.94721157890659</v>
      </c>
      <c r="G133" s="2">
        <f>MONTH(B133)</f>
        <v>7</v>
      </c>
      <c r="H133">
        <f t="shared" si="2"/>
        <v>0</v>
      </c>
    </row>
    <row r="134" spans="1:8" x14ac:dyDescent="0.25">
      <c r="A134">
        <v>134</v>
      </c>
      <c r="B134" s="1">
        <v>45124</v>
      </c>
      <c r="C134">
        <v>100</v>
      </c>
      <c r="D134">
        <v>1</v>
      </c>
      <c r="E134">
        <v>1.40252454417952</v>
      </c>
      <c r="F134">
        <v>1.50864782047805</v>
      </c>
      <c r="G134" s="2">
        <f>MONTH(B134)</f>
        <v>7</v>
      </c>
      <c r="H134">
        <f t="shared" si="2"/>
        <v>100</v>
      </c>
    </row>
    <row r="135" spans="1:8" x14ac:dyDescent="0.25">
      <c r="A135">
        <v>135</v>
      </c>
      <c r="B135" s="1">
        <v>45125</v>
      </c>
      <c r="C135">
        <v>100</v>
      </c>
      <c r="D135">
        <v>2</v>
      </c>
      <c r="E135">
        <v>1.42237767273774</v>
      </c>
      <c r="F135">
        <v>1.54995234976812</v>
      </c>
      <c r="G135" s="2">
        <f>MONTH(B135)</f>
        <v>7</v>
      </c>
      <c r="H135">
        <f t="shared" si="2"/>
        <v>200</v>
      </c>
    </row>
    <row r="136" spans="1:8" x14ac:dyDescent="0.25">
      <c r="A136">
        <v>136</v>
      </c>
      <c r="B136" s="1">
        <v>45126</v>
      </c>
      <c r="D136">
        <v>0</v>
      </c>
      <c r="E136">
        <v>0</v>
      </c>
      <c r="F136">
        <v>0</v>
      </c>
      <c r="G136" s="2">
        <f>MONTH(B136)</f>
        <v>7</v>
      </c>
      <c r="H136">
        <f t="shared" si="2"/>
        <v>0</v>
      </c>
    </row>
    <row r="137" spans="1:8" x14ac:dyDescent="0.25">
      <c r="A137">
        <v>137</v>
      </c>
      <c r="B137" s="1">
        <v>45127</v>
      </c>
      <c r="D137">
        <v>0</v>
      </c>
      <c r="E137">
        <v>0</v>
      </c>
      <c r="F137">
        <v>0</v>
      </c>
      <c r="G137" s="2">
        <f>MONTH(B137)</f>
        <v>7</v>
      </c>
      <c r="H137">
        <f t="shared" si="2"/>
        <v>0</v>
      </c>
    </row>
    <row r="138" spans="1:8" x14ac:dyDescent="0.25">
      <c r="A138">
        <v>138</v>
      </c>
      <c r="B138" s="1">
        <v>45128</v>
      </c>
      <c r="C138">
        <v>100</v>
      </c>
      <c r="D138">
        <v>1</v>
      </c>
      <c r="E138">
        <v>1.9859813084112099</v>
      </c>
      <c r="F138">
        <v>2.1923543935619501</v>
      </c>
      <c r="G138" s="2">
        <f>MONTH(B138)</f>
        <v>7</v>
      </c>
      <c r="H138">
        <f t="shared" si="2"/>
        <v>100</v>
      </c>
    </row>
    <row r="139" spans="1:8" x14ac:dyDescent="0.25">
      <c r="A139">
        <v>139</v>
      </c>
      <c r="B139" s="1">
        <v>45131</v>
      </c>
      <c r="C139">
        <v>50</v>
      </c>
      <c r="D139">
        <v>2</v>
      </c>
      <c r="E139">
        <v>-0.15958019060140999</v>
      </c>
      <c r="F139">
        <v>-0.179332185806583</v>
      </c>
      <c r="G139" s="2">
        <f>MONTH(B139)</f>
        <v>7</v>
      </c>
      <c r="H139">
        <f t="shared" si="2"/>
        <v>100</v>
      </c>
    </row>
    <row r="140" spans="1:8" x14ac:dyDescent="0.25">
      <c r="A140">
        <v>140</v>
      </c>
      <c r="B140" s="1">
        <v>45132</v>
      </c>
      <c r="D140">
        <v>0</v>
      </c>
      <c r="E140">
        <v>0</v>
      </c>
      <c r="F140">
        <v>0</v>
      </c>
      <c r="G140" s="2">
        <f>MONTH(B140)</f>
        <v>7</v>
      </c>
      <c r="H140">
        <f t="shared" si="2"/>
        <v>0</v>
      </c>
    </row>
    <row r="141" spans="1:8" x14ac:dyDescent="0.25">
      <c r="A141">
        <v>141</v>
      </c>
      <c r="B141" s="1">
        <v>45133</v>
      </c>
      <c r="D141">
        <v>0</v>
      </c>
      <c r="E141">
        <v>0</v>
      </c>
      <c r="F141">
        <v>0</v>
      </c>
      <c r="G141" s="2">
        <f>MONTH(B141)</f>
        <v>7</v>
      </c>
      <c r="H141">
        <f t="shared" si="2"/>
        <v>0</v>
      </c>
    </row>
    <row r="142" spans="1:8" x14ac:dyDescent="0.25">
      <c r="A142">
        <v>142</v>
      </c>
      <c r="B142" s="1">
        <v>45134</v>
      </c>
      <c r="D142">
        <v>0</v>
      </c>
      <c r="E142">
        <v>0</v>
      </c>
      <c r="F142">
        <v>0</v>
      </c>
      <c r="G142" s="2">
        <f>MONTH(B142)</f>
        <v>7</v>
      </c>
      <c r="H142">
        <f t="shared" si="2"/>
        <v>0</v>
      </c>
    </row>
    <row r="143" spans="1:8" x14ac:dyDescent="0.25">
      <c r="A143">
        <v>143</v>
      </c>
      <c r="B143" s="1">
        <v>45135</v>
      </c>
      <c r="D143">
        <v>0</v>
      </c>
      <c r="E143">
        <v>0</v>
      </c>
      <c r="F143">
        <v>0</v>
      </c>
      <c r="G143" s="2">
        <f>MONTH(B143)</f>
        <v>7</v>
      </c>
      <c r="H143">
        <f t="shared" si="2"/>
        <v>0</v>
      </c>
    </row>
    <row r="144" spans="1:8" x14ac:dyDescent="0.25">
      <c r="A144">
        <v>144</v>
      </c>
      <c r="B144" s="1">
        <v>45138</v>
      </c>
      <c r="D144">
        <v>0</v>
      </c>
      <c r="E144">
        <v>0</v>
      </c>
      <c r="F144">
        <v>0</v>
      </c>
      <c r="G144" s="2">
        <f>MONTH(B144)</f>
        <v>7</v>
      </c>
      <c r="H144">
        <f t="shared" si="2"/>
        <v>0</v>
      </c>
    </row>
    <row r="145" spans="1:8" x14ac:dyDescent="0.25">
      <c r="A145">
        <v>145</v>
      </c>
      <c r="B145" s="1">
        <v>45139</v>
      </c>
      <c r="C145">
        <v>66.6666666666666</v>
      </c>
      <c r="D145">
        <v>3</v>
      </c>
      <c r="E145">
        <v>0.77739495467698305</v>
      </c>
      <c r="F145">
        <v>0.87237623792004904</v>
      </c>
      <c r="G145" s="2">
        <f>MONTH(B145)</f>
        <v>8</v>
      </c>
      <c r="H145">
        <f t="shared" si="2"/>
        <v>199.9999999999998</v>
      </c>
    </row>
    <row r="146" spans="1:8" x14ac:dyDescent="0.25">
      <c r="A146">
        <v>146</v>
      </c>
      <c r="B146" s="1">
        <v>45140</v>
      </c>
      <c r="C146">
        <v>100</v>
      </c>
      <c r="D146">
        <v>2</v>
      </c>
      <c r="E146">
        <v>0.76159906064013905</v>
      </c>
      <c r="F146">
        <v>0.86057105113397003</v>
      </c>
      <c r="G146" s="2">
        <f>MONTH(B146)</f>
        <v>8</v>
      </c>
      <c r="H146">
        <f t="shared" si="2"/>
        <v>200</v>
      </c>
    </row>
    <row r="147" spans="1:8" x14ac:dyDescent="0.25">
      <c r="A147">
        <v>147</v>
      </c>
      <c r="B147" s="1">
        <v>45141</v>
      </c>
      <c r="D147">
        <v>0</v>
      </c>
      <c r="E147">
        <v>0</v>
      </c>
      <c r="F147">
        <v>0</v>
      </c>
      <c r="G147" s="2">
        <f>MONTH(B147)</f>
        <v>8</v>
      </c>
      <c r="H147">
        <f t="shared" si="2"/>
        <v>0</v>
      </c>
    </row>
    <row r="148" spans="1:8" x14ac:dyDescent="0.25">
      <c r="A148">
        <v>148</v>
      </c>
      <c r="B148" s="1">
        <v>45142</v>
      </c>
      <c r="C148">
        <v>100</v>
      </c>
      <c r="D148">
        <v>1</v>
      </c>
      <c r="E148">
        <v>1.6966580976863701</v>
      </c>
      <c r="F148">
        <v>1.9300654341153001</v>
      </c>
      <c r="G148" s="2">
        <f>MONTH(B148)</f>
        <v>8</v>
      </c>
      <c r="H148">
        <f t="shared" si="2"/>
        <v>100</v>
      </c>
    </row>
    <row r="149" spans="1:8" x14ac:dyDescent="0.25">
      <c r="A149">
        <v>149</v>
      </c>
      <c r="B149" s="1">
        <v>45145</v>
      </c>
      <c r="D149">
        <v>0</v>
      </c>
      <c r="E149">
        <v>0</v>
      </c>
      <c r="F149">
        <v>0</v>
      </c>
      <c r="G149" s="2">
        <f>MONTH(B149)</f>
        <v>8</v>
      </c>
      <c r="H149">
        <f t="shared" si="2"/>
        <v>0</v>
      </c>
    </row>
    <row r="150" spans="1:8" x14ac:dyDescent="0.25">
      <c r="A150">
        <v>150</v>
      </c>
      <c r="B150" s="1">
        <v>45146</v>
      </c>
      <c r="D150">
        <v>0</v>
      </c>
      <c r="E150">
        <v>0</v>
      </c>
      <c r="F150">
        <v>0</v>
      </c>
      <c r="G150" s="2">
        <f>MONTH(B150)</f>
        <v>8</v>
      </c>
      <c r="H150">
        <f t="shared" si="2"/>
        <v>0</v>
      </c>
    </row>
    <row r="151" spans="1:8" x14ac:dyDescent="0.25">
      <c r="A151">
        <v>151</v>
      </c>
      <c r="B151" s="1">
        <v>45147</v>
      </c>
      <c r="D151">
        <v>0</v>
      </c>
      <c r="E151">
        <v>0</v>
      </c>
      <c r="F151">
        <v>0</v>
      </c>
      <c r="G151" s="2">
        <f>MONTH(B151)</f>
        <v>8</v>
      </c>
      <c r="H151">
        <f t="shared" si="2"/>
        <v>0</v>
      </c>
    </row>
    <row r="152" spans="1:8" x14ac:dyDescent="0.25">
      <c r="A152">
        <v>152</v>
      </c>
      <c r="B152" s="1">
        <v>45148</v>
      </c>
      <c r="D152">
        <v>0</v>
      </c>
      <c r="E152">
        <v>0</v>
      </c>
      <c r="F152">
        <v>0</v>
      </c>
      <c r="G152" s="2">
        <f>MONTH(B152)</f>
        <v>8</v>
      </c>
      <c r="H152">
        <f t="shared" si="2"/>
        <v>0</v>
      </c>
    </row>
    <row r="153" spans="1:8" x14ac:dyDescent="0.25">
      <c r="A153">
        <v>153</v>
      </c>
      <c r="B153" s="1">
        <v>45149</v>
      </c>
      <c r="D153">
        <v>0</v>
      </c>
      <c r="E153">
        <v>0</v>
      </c>
      <c r="F153">
        <v>0</v>
      </c>
      <c r="G153" s="2">
        <f>MONTH(B153)</f>
        <v>8</v>
      </c>
      <c r="H153">
        <f t="shared" si="2"/>
        <v>0</v>
      </c>
    </row>
    <row r="154" spans="1:8" x14ac:dyDescent="0.25">
      <c r="A154">
        <v>154</v>
      </c>
      <c r="B154" s="1">
        <v>45152</v>
      </c>
      <c r="D154">
        <v>0</v>
      </c>
      <c r="E154">
        <v>0</v>
      </c>
      <c r="F154">
        <v>0</v>
      </c>
      <c r="G154" s="2">
        <f>MONTH(B154)</f>
        <v>8</v>
      </c>
      <c r="H154">
        <f t="shared" si="2"/>
        <v>0</v>
      </c>
    </row>
    <row r="155" spans="1:8" x14ac:dyDescent="0.25">
      <c r="A155">
        <v>155</v>
      </c>
      <c r="B155" s="1">
        <v>45153</v>
      </c>
      <c r="C155">
        <v>100</v>
      </c>
      <c r="D155">
        <v>2</v>
      </c>
      <c r="E155">
        <v>0.70571437126730696</v>
      </c>
      <c r="F155">
        <v>0.81477225954000998</v>
      </c>
      <c r="G155" s="2">
        <f>MONTH(B155)</f>
        <v>8</v>
      </c>
      <c r="H155">
        <f t="shared" si="2"/>
        <v>200</v>
      </c>
    </row>
    <row r="156" spans="1:8" x14ac:dyDescent="0.25">
      <c r="A156">
        <v>156</v>
      </c>
      <c r="B156" s="1">
        <v>45154</v>
      </c>
      <c r="C156">
        <v>50</v>
      </c>
      <c r="D156">
        <v>2</v>
      </c>
      <c r="E156">
        <v>-0.47588343930062199</v>
      </c>
      <c r="F156">
        <v>-0.55278267878966503</v>
      </c>
      <c r="G156" s="2">
        <f>MONTH(B156)</f>
        <v>8</v>
      </c>
      <c r="H156">
        <f t="shared" si="2"/>
        <v>100</v>
      </c>
    </row>
    <row r="157" spans="1:8" x14ac:dyDescent="0.25">
      <c r="A157">
        <v>157</v>
      </c>
      <c r="B157" s="1">
        <v>45155</v>
      </c>
      <c r="D157">
        <v>0</v>
      </c>
      <c r="E157">
        <v>0</v>
      </c>
      <c r="F157">
        <v>0</v>
      </c>
      <c r="G157" s="2">
        <f>MONTH(B157)</f>
        <v>8</v>
      </c>
      <c r="H157">
        <f t="shared" si="2"/>
        <v>0</v>
      </c>
    </row>
    <row r="158" spans="1:8" x14ac:dyDescent="0.25">
      <c r="A158">
        <v>158</v>
      </c>
      <c r="B158" s="1">
        <v>45156</v>
      </c>
      <c r="C158">
        <v>100</v>
      </c>
      <c r="D158">
        <v>1</v>
      </c>
      <c r="E158">
        <v>3.5526315789473801</v>
      </c>
      <c r="F158">
        <v>4.1098041466501796</v>
      </c>
      <c r="G158" s="2">
        <f>MONTH(B158)</f>
        <v>8</v>
      </c>
      <c r="H158">
        <f t="shared" si="2"/>
        <v>100</v>
      </c>
    </row>
    <row r="159" spans="1:8" x14ac:dyDescent="0.25">
      <c r="A159">
        <v>159</v>
      </c>
      <c r="B159" s="1">
        <v>45159</v>
      </c>
      <c r="C159">
        <v>100</v>
      </c>
      <c r="D159">
        <v>1</v>
      </c>
      <c r="E159">
        <v>-1.0833333333333299</v>
      </c>
      <c r="F159">
        <v>-1.29172341521957</v>
      </c>
      <c r="G159" s="2">
        <f>MONTH(B159)</f>
        <v>8</v>
      </c>
      <c r="H159">
        <f t="shared" si="2"/>
        <v>100</v>
      </c>
    </row>
    <row r="160" spans="1:8" x14ac:dyDescent="0.25">
      <c r="A160">
        <v>160</v>
      </c>
      <c r="B160" s="1">
        <v>45160</v>
      </c>
      <c r="D160">
        <v>0</v>
      </c>
      <c r="E160">
        <v>0</v>
      </c>
      <c r="F160">
        <v>0</v>
      </c>
      <c r="G160" s="2">
        <f>MONTH(B160)</f>
        <v>8</v>
      </c>
      <c r="H160">
        <f t="shared" si="2"/>
        <v>0</v>
      </c>
    </row>
    <row r="161" spans="1:8" x14ac:dyDescent="0.25">
      <c r="A161">
        <v>161</v>
      </c>
      <c r="B161" s="1">
        <v>45161</v>
      </c>
      <c r="D161">
        <v>0</v>
      </c>
      <c r="E161">
        <v>0</v>
      </c>
      <c r="F161">
        <v>0</v>
      </c>
      <c r="G161" s="2">
        <f>MONTH(B161)</f>
        <v>8</v>
      </c>
      <c r="H161">
        <f t="shared" si="2"/>
        <v>0</v>
      </c>
    </row>
    <row r="162" spans="1:8" x14ac:dyDescent="0.25">
      <c r="A162">
        <v>162</v>
      </c>
      <c r="B162" s="1">
        <v>45162</v>
      </c>
      <c r="D162">
        <v>0</v>
      </c>
      <c r="E162">
        <v>0</v>
      </c>
      <c r="F162">
        <v>0</v>
      </c>
      <c r="G162" s="2">
        <f>MONTH(B162)</f>
        <v>8</v>
      </c>
      <c r="H162">
        <f t="shared" si="2"/>
        <v>0</v>
      </c>
    </row>
    <row r="163" spans="1:8" x14ac:dyDescent="0.25">
      <c r="A163">
        <v>163</v>
      </c>
      <c r="B163" s="1">
        <v>45163</v>
      </c>
      <c r="D163">
        <v>0</v>
      </c>
      <c r="E163">
        <v>0</v>
      </c>
      <c r="F163">
        <v>0</v>
      </c>
      <c r="G163" s="2">
        <f>MONTH(B163)</f>
        <v>8</v>
      </c>
      <c r="H163">
        <f t="shared" si="2"/>
        <v>0</v>
      </c>
    </row>
    <row r="164" spans="1:8" x14ac:dyDescent="0.25">
      <c r="A164">
        <v>164</v>
      </c>
      <c r="B164" s="1">
        <v>45166</v>
      </c>
      <c r="D164">
        <v>0</v>
      </c>
      <c r="E164">
        <v>0</v>
      </c>
      <c r="F164">
        <v>0</v>
      </c>
      <c r="G164" s="2">
        <f>MONTH(B164)</f>
        <v>8</v>
      </c>
      <c r="H164">
        <f t="shared" si="2"/>
        <v>0</v>
      </c>
    </row>
    <row r="165" spans="1:8" x14ac:dyDescent="0.25">
      <c r="A165">
        <v>165</v>
      </c>
      <c r="B165" s="1">
        <v>45167</v>
      </c>
      <c r="D165">
        <v>0</v>
      </c>
      <c r="E165">
        <v>0</v>
      </c>
      <c r="F165">
        <v>0</v>
      </c>
      <c r="G165" s="2">
        <f>MONTH(B165)</f>
        <v>8</v>
      </c>
      <c r="H165">
        <f t="shared" si="2"/>
        <v>0</v>
      </c>
    </row>
    <row r="166" spans="1:8" x14ac:dyDescent="0.25">
      <c r="A166">
        <v>166</v>
      </c>
      <c r="B166" s="1">
        <v>45168</v>
      </c>
      <c r="C166">
        <v>0</v>
      </c>
      <c r="D166">
        <v>1</v>
      </c>
      <c r="E166">
        <v>-1.8789144050104301</v>
      </c>
      <c r="F166">
        <v>-2.2199876159260201</v>
      </c>
      <c r="G166" s="2">
        <f>MONTH(B166)</f>
        <v>8</v>
      </c>
      <c r="H166">
        <f t="shared" si="2"/>
        <v>0</v>
      </c>
    </row>
    <row r="167" spans="1:8" x14ac:dyDescent="0.25">
      <c r="A167">
        <v>167</v>
      </c>
      <c r="B167" s="1">
        <v>45169</v>
      </c>
      <c r="C167">
        <v>50</v>
      </c>
      <c r="D167">
        <v>4</v>
      </c>
      <c r="E167">
        <v>-0.58667916837089795</v>
      </c>
      <c r="F167">
        <v>-0.68215392714781597</v>
      </c>
      <c r="G167" s="2">
        <f>MONTH(B167)</f>
        <v>8</v>
      </c>
      <c r="H167">
        <f t="shared" si="2"/>
        <v>200</v>
      </c>
    </row>
    <row r="168" spans="1:8" x14ac:dyDescent="0.25">
      <c r="A168">
        <v>168</v>
      </c>
      <c r="B168" s="1">
        <v>45170</v>
      </c>
      <c r="C168">
        <v>100</v>
      </c>
      <c r="D168">
        <v>1</v>
      </c>
      <c r="E168">
        <v>1.16640746500777</v>
      </c>
      <c r="F168">
        <v>1.34938274477467</v>
      </c>
      <c r="G168" s="2">
        <f>MONTH(B168)</f>
        <v>9</v>
      </c>
      <c r="H168">
        <f t="shared" si="2"/>
        <v>100</v>
      </c>
    </row>
    <row r="169" spans="1:8" x14ac:dyDescent="0.25">
      <c r="A169">
        <v>169</v>
      </c>
      <c r="B169" s="1">
        <v>45173</v>
      </c>
      <c r="D169">
        <v>0</v>
      </c>
      <c r="E169">
        <v>0</v>
      </c>
      <c r="F169">
        <v>0</v>
      </c>
      <c r="G169" s="2">
        <f>MONTH(B169)</f>
        <v>9</v>
      </c>
      <c r="H169">
        <f t="shared" si="2"/>
        <v>0</v>
      </c>
    </row>
    <row r="170" spans="1:8" x14ac:dyDescent="0.25">
      <c r="A170">
        <v>170</v>
      </c>
      <c r="B170" s="1">
        <v>45174</v>
      </c>
      <c r="D170">
        <v>0</v>
      </c>
      <c r="E170">
        <v>0</v>
      </c>
      <c r="F170">
        <v>0</v>
      </c>
      <c r="G170" s="2">
        <f>MONTH(B170)</f>
        <v>9</v>
      </c>
      <c r="H170">
        <f t="shared" si="2"/>
        <v>0</v>
      </c>
    </row>
    <row r="171" spans="1:8" x14ac:dyDescent="0.25">
      <c r="A171">
        <v>171</v>
      </c>
      <c r="B171" s="1">
        <v>45175</v>
      </c>
      <c r="C171">
        <v>100</v>
      </c>
      <c r="D171">
        <v>1</v>
      </c>
      <c r="E171">
        <v>1.52100434572668</v>
      </c>
      <c r="F171">
        <v>1.77734663239313</v>
      </c>
      <c r="G171" s="2">
        <f>MONTH(B171)</f>
        <v>9</v>
      </c>
      <c r="H171">
        <f t="shared" si="2"/>
        <v>100</v>
      </c>
    </row>
    <row r="172" spans="1:8" x14ac:dyDescent="0.25">
      <c r="A172">
        <v>172</v>
      </c>
      <c r="B172" s="1">
        <v>45177</v>
      </c>
      <c r="C172">
        <v>100</v>
      </c>
      <c r="D172">
        <v>3</v>
      </c>
      <c r="E172">
        <v>0.88352298812862295</v>
      </c>
      <c r="F172">
        <v>1.0458658529889699</v>
      </c>
      <c r="G172" s="2">
        <f>MONTH(B172)</f>
        <v>9</v>
      </c>
      <c r="H172">
        <f t="shared" si="2"/>
        <v>300</v>
      </c>
    </row>
    <row r="173" spans="1:8" x14ac:dyDescent="0.25">
      <c r="A173">
        <v>173</v>
      </c>
      <c r="B173" s="1">
        <v>45180</v>
      </c>
      <c r="D173">
        <v>0</v>
      </c>
      <c r="E173">
        <v>0</v>
      </c>
      <c r="F173">
        <v>0</v>
      </c>
      <c r="G173" s="2">
        <f>MONTH(B173)</f>
        <v>9</v>
      </c>
      <c r="H173">
        <f t="shared" si="2"/>
        <v>0</v>
      </c>
    </row>
    <row r="174" spans="1:8" x14ac:dyDescent="0.25">
      <c r="A174">
        <v>178</v>
      </c>
      <c r="B174" s="1">
        <v>45187</v>
      </c>
      <c r="C174">
        <v>100</v>
      </c>
      <c r="D174">
        <v>2</v>
      </c>
      <c r="E174">
        <v>0.46324308518002</v>
      </c>
      <c r="F174">
        <v>0.55245451009911295</v>
      </c>
      <c r="G174" s="2">
        <f>MONTH(B174)</f>
        <v>9</v>
      </c>
      <c r="H174">
        <f t="shared" si="2"/>
        <v>200</v>
      </c>
    </row>
    <row r="175" spans="1:8" x14ac:dyDescent="0.25">
      <c r="A175">
        <v>179</v>
      </c>
      <c r="B175" s="1">
        <v>45188</v>
      </c>
      <c r="C175">
        <v>100</v>
      </c>
      <c r="D175">
        <v>1</v>
      </c>
      <c r="E175">
        <v>0.84202085004008098</v>
      </c>
      <c r="F175">
        <v>1.0080779588040001</v>
      </c>
      <c r="G175" s="2">
        <f>MONTH(B175)</f>
        <v>9</v>
      </c>
      <c r="H175">
        <f t="shared" si="2"/>
        <v>100</v>
      </c>
    </row>
    <row r="176" spans="1:8" x14ac:dyDescent="0.25">
      <c r="A176">
        <v>180</v>
      </c>
      <c r="B176" s="1">
        <v>45189</v>
      </c>
      <c r="D176">
        <v>0</v>
      </c>
      <c r="E176">
        <v>0</v>
      </c>
      <c r="F176">
        <v>0</v>
      </c>
      <c r="G176" s="2">
        <f>MONTH(B176)</f>
        <v>9</v>
      </c>
      <c r="H176">
        <f t="shared" si="2"/>
        <v>0</v>
      </c>
    </row>
    <row r="177" spans="1:8" x14ac:dyDescent="0.25">
      <c r="A177">
        <v>181</v>
      </c>
      <c r="B177" s="1">
        <v>45190</v>
      </c>
      <c r="C177">
        <v>25</v>
      </c>
      <c r="D177">
        <v>4</v>
      </c>
      <c r="E177">
        <v>-1.32027388987772</v>
      </c>
      <c r="F177">
        <v>-1.5917654985149801</v>
      </c>
      <c r="G177" s="2">
        <f>MONTH(B177)</f>
        <v>9</v>
      </c>
      <c r="H177">
        <f t="shared" si="2"/>
        <v>100</v>
      </c>
    </row>
    <row r="178" spans="1:8" x14ac:dyDescent="0.25">
      <c r="A178">
        <v>182</v>
      </c>
      <c r="B178" s="1">
        <v>45191</v>
      </c>
      <c r="C178">
        <v>0</v>
      </c>
      <c r="D178">
        <v>1</v>
      </c>
      <c r="E178">
        <v>-1.01740899841735</v>
      </c>
      <c r="F178">
        <v>-1.21318906790185</v>
      </c>
      <c r="G178" s="2">
        <f>MONTH(B178)</f>
        <v>9</v>
      </c>
      <c r="H178">
        <f t="shared" si="2"/>
        <v>0</v>
      </c>
    </row>
    <row r="179" spans="1:8" x14ac:dyDescent="0.25">
      <c r="A179">
        <v>183</v>
      </c>
      <c r="B179" s="1">
        <v>45194</v>
      </c>
      <c r="D179">
        <v>0</v>
      </c>
      <c r="E179">
        <v>0</v>
      </c>
      <c r="F179">
        <v>0</v>
      </c>
      <c r="G179" s="2">
        <f>MONTH(B179)</f>
        <v>9</v>
      </c>
      <c r="H179">
        <f t="shared" si="2"/>
        <v>0</v>
      </c>
    </row>
    <row r="180" spans="1:8" x14ac:dyDescent="0.25">
      <c r="A180">
        <v>184</v>
      </c>
      <c r="B180" s="1">
        <v>45195</v>
      </c>
      <c r="C180">
        <v>0</v>
      </c>
      <c r="D180">
        <v>2</v>
      </c>
      <c r="E180">
        <v>-1.0827048038215299</v>
      </c>
      <c r="F180">
        <v>-1.2800342126283799</v>
      </c>
      <c r="G180" s="2">
        <f>MONTH(B180)</f>
        <v>9</v>
      </c>
      <c r="H180">
        <f t="shared" si="2"/>
        <v>0</v>
      </c>
    </row>
    <row r="181" spans="1:8" x14ac:dyDescent="0.25">
      <c r="A181">
        <v>185</v>
      </c>
      <c r="B181" s="1">
        <v>45196</v>
      </c>
      <c r="C181">
        <v>0</v>
      </c>
      <c r="D181">
        <v>1</v>
      </c>
      <c r="E181">
        <v>-1.46179401993356</v>
      </c>
      <c r="F181">
        <v>-1.7123877855598699</v>
      </c>
      <c r="G181" s="2">
        <f>MONTH(B181)</f>
        <v>9</v>
      </c>
      <c r="H181">
        <f t="shared" si="2"/>
        <v>0</v>
      </c>
    </row>
    <row r="182" spans="1:8" x14ac:dyDescent="0.25">
      <c r="A182">
        <v>186</v>
      </c>
      <c r="B182" s="1">
        <v>45197</v>
      </c>
      <c r="C182">
        <v>100</v>
      </c>
      <c r="D182">
        <v>2</v>
      </c>
      <c r="E182">
        <v>0.66443295383401502</v>
      </c>
      <c r="F182">
        <v>0.76862333430329</v>
      </c>
      <c r="G182" s="2">
        <f>MONTH(B182)</f>
        <v>9</v>
      </c>
      <c r="H182">
        <f t="shared" si="2"/>
        <v>200</v>
      </c>
    </row>
    <row r="183" spans="1:8" x14ac:dyDescent="0.25">
      <c r="A183">
        <v>187</v>
      </c>
      <c r="B183" s="1">
        <v>45198</v>
      </c>
      <c r="D183">
        <v>0</v>
      </c>
      <c r="E183">
        <v>0</v>
      </c>
      <c r="F183">
        <v>0</v>
      </c>
      <c r="G183" s="2">
        <f>MONTH(B183)</f>
        <v>9</v>
      </c>
      <c r="H183">
        <f t="shared" si="2"/>
        <v>0</v>
      </c>
    </row>
    <row r="184" spans="1:8" x14ac:dyDescent="0.25">
      <c r="A184">
        <v>188</v>
      </c>
      <c r="B184" s="1">
        <v>45201</v>
      </c>
      <c r="C184">
        <v>0</v>
      </c>
      <c r="D184">
        <v>2</v>
      </c>
      <c r="E184">
        <v>-1.35812330785157</v>
      </c>
      <c r="F184">
        <v>-1.5801157691008501</v>
      </c>
      <c r="G184" s="2">
        <f>MONTH(B184)</f>
        <v>10</v>
      </c>
      <c r="H184">
        <f t="shared" si="2"/>
        <v>0</v>
      </c>
    </row>
    <row r="185" spans="1:8" x14ac:dyDescent="0.25">
      <c r="A185">
        <v>189</v>
      </c>
      <c r="B185" s="1">
        <v>45202</v>
      </c>
      <c r="C185">
        <v>57.142857142857103</v>
      </c>
      <c r="D185">
        <v>7</v>
      </c>
      <c r="E185">
        <v>0.26860796476786097</v>
      </c>
      <c r="F185">
        <v>0.30886533454166398</v>
      </c>
      <c r="G185" s="2">
        <f>MONTH(B185)</f>
        <v>10</v>
      </c>
      <c r="H185">
        <f t="shared" si="2"/>
        <v>399.99999999999972</v>
      </c>
    </row>
    <row r="186" spans="1:8" x14ac:dyDescent="0.25">
      <c r="A186">
        <v>190</v>
      </c>
      <c r="B186" s="1">
        <v>45203</v>
      </c>
      <c r="D186">
        <v>0</v>
      </c>
      <c r="E186">
        <v>0</v>
      </c>
      <c r="F186">
        <v>0</v>
      </c>
      <c r="G186" s="2">
        <f>MONTH(B186)</f>
        <v>10</v>
      </c>
      <c r="H186">
        <f t="shared" si="2"/>
        <v>0</v>
      </c>
    </row>
    <row r="187" spans="1:8" x14ac:dyDescent="0.25">
      <c r="A187">
        <v>191</v>
      </c>
      <c r="B187" s="1">
        <v>45204</v>
      </c>
      <c r="C187">
        <v>100</v>
      </c>
      <c r="D187">
        <v>5</v>
      </c>
      <c r="E187">
        <v>1.4198185873756399</v>
      </c>
      <c r="F187">
        <v>1.6364263280820801</v>
      </c>
      <c r="G187" s="2">
        <f>MONTH(B187)</f>
        <v>10</v>
      </c>
      <c r="H187">
        <f t="shared" si="2"/>
        <v>500</v>
      </c>
    </row>
    <row r="188" spans="1:8" x14ac:dyDescent="0.25">
      <c r="A188">
        <v>192</v>
      </c>
      <c r="B188" s="1">
        <v>45205</v>
      </c>
      <c r="C188">
        <v>50</v>
      </c>
      <c r="D188">
        <v>2</v>
      </c>
      <c r="E188">
        <v>1.17748084678638</v>
      </c>
      <c r="F188">
        <v>1.3738355966731399</v>
      </c>
      <c r="G188" s="2">
        <f>MONTH(B188)</f>
        <v>10</v>
      </c>
      <c r="H188">
        <f t="shared" si="2"/>
        <v>100</v>
      </c>
    </row>
    <row r="189" spans="1:8" x14ac:dyDescent="0.25">
      <c r="A189">
        <v>193</v>
      </c>
      <c r="B189" s="1">
        <v>45208</v>
      </c>
      <c r="C189">
        <v>100</v>
      </c>
      <c r="D189">
        <v>2</v>
      </c>
      <c r="E189">
        <v>1.44469246031746</v>
      </c>
      <c r="F189">
        <v>1.7026179519790301</v>
      </c>
      <c r="G189" s="2">
        <f>MONTH(B189)</f>
        <v>10</v>
      </c>
      <c r="H189">
        <f t="shared" si="2"/>
        <v>200</v>
      </c>
    </row>
    <row r="190" spans="1:8" x14ac:dyDescent="0.25">
      <c r="A190">
        <v>196</v>
      </c>
      <c r="B190" s="1">
        <v>45212</v>
      </c>
      <c r="C190">
        <v>100</v>
      </c>
      <c r="D190">
        <v>1</v>
      </c>
      <c r="E190">
        <v>0.517687661777399</v>
      </c>
      <c r="F190">
        <v>0.61759106391343799</v>
      </c>
      <c r="G190" s="2">
        <f>MONTH(B190)</f>
        <v>10</v>
      </c>
      <c r="H190">
        <f t="shared" si="2"/>
        <v>100</v>
      </c>
    </row>
    <row r="191" spans="1:8" x14ac:dyDescent="0.25">
      <c r="A191">
        <v>197</v>
      </c>
      <c r="B191" s="1">
        <v>45215</v>
      </c>
      <c r="D191">
        <v>0</v>
      </c>
      <c r="E191">
        <v>0</v>
      </c>
      <c r="F191">
        <v>0</v>
      </c>
      <c r="G191" s="2">
        <f>MONTH(B191)</f>
        <v>10</v>
      </c>
      <c r="H191">
        <f t="shared" si="2"/>
        <v>0</v>
      </c>
    </row>
    <row r="192" spans="1:8" x14ac:dyDescent="0.25">
      <c r="A192">
        <v>200</v>
      </c>
      <c r="B192" s="1">
        <v>45218</v>
      </c>
      <c r="C192">
        <v>100</v>
      </c>
      <c r="D192">
        <v>1</v>
      </c>
      <c r="E192">
        <v>0.71428571428571097</v>
      </c>
      <c r="F192">
        <v>0.85582639172181996</v>
      </c>
      <c r="G192" s="2">
        <f>MONTH(B192)</f>
        <v>10</v>
      </c>
      <c r="H192">
        <f t="shared" si="2"/>
        <v>100</v>
      </c>
    </row>
    <row r="193" spans="1:8" x14ac:dyDescent="0.25">
      <c r="A193">
        <v>201</v>
      </c>
      <c r="B193" s="1">
        <v>45219</v>
      </c>
      <c r="C193">
        <v>60</v>
      </c>
      <c r="D193">
        <v>5</v>
      </c>
      <c r="E193">
        <v>0.83433140569245601</v>
      </c>
      <c r="F193">
        <v>1.00561948104822</v>
      </c>
      <c r="G193" s="2">
        <f>MONTH(B193)</f>
        <v>10</v>
      </c>
      <c r="H193">
        <f t="shared" si="2"/>
        <v>300</v>
      </c>
    </row>
    <row r="194" spans="1:8" x14ac:dyDescent="0.25">
      <c r="A194">
        <v>202</v>
      </c>
      <c r="B194" s="1">
        <v>45222</v>
      </c>
      <c r="C194">
        <v>100</v>
      </c>
      <c r="D194">
        <v>1</v>
      </c>
      <c r="E194">
        <v>1.5695067264574101</v>
      </c>
      <c r="F194">
        <v>1.9048210397471801</v>
      </c>
      <c r="G194" s="2">
        <f>MONTH(B194)</f>
        <v>10</v>
      </c>
      <c r="H194">
        <f t="shared" si="2"/>
        <v>100</v>
      </c>
    </row>
    <row r="195" spans="1:8" x14ac:dyDescent="0.25">
      <c r="A195">
        <v>203</v>
      </c>
      <c r="B195" s="1">
        <v>45223</v>
      </c>
      <c r="D195">
        <v>0</v>
      </c>
      <c r="E195">
        <v>0</v>
      </c>
      <c r="F195">
        <v>0</v>
      </c>
      <c r="G195" s="2">
        <f>MONTH(B195)</f>
        <v>10</v>
      </c>
      <c r="H195">
        <f t="shared" ref="H195:H238" si="3">C195*D195</f>
        <v>0</v>
      </c>
    </row>
    <row r="196" spans="1:8" x14ac:dyDescent="0.25">
      <c r="A196">
        <v>204</v>
      </c>
      <c r="B196" s="1">
        <v>45224</v>
      </c>
      <c r="C196">
        <v>0</v>
      </c>
      <c r="D196">
        <v>2</v>
      </c>
      <c r="E196">
        <v>-1.73971377459749</v>
      </c>
      <c r="F196">
        <v>-2.1386965773449802</v>
      </c>
      <c r="G196" s="2">
        <f>MONTH(B196)</f>
        <v>10</v>
      </c>
      <c r="H196">
        <f t="shared" si="3"/>
        <v>0</v>
      </c>
    </row>
    <row r="197" spans="1:8" x14ac:dyDescent="0.25">
      <c r="A197">
        <v>205</v>
      </c>
      <c r="B197" s="1">
        <v>45225</v>
      </c>
      <c r="D197">
        <v>0</v>
      </c>
      <c r="E197">
        <v>0</v>
      </c>
      <c r="F197">
        <v>0</v>
      </c>
      <c r="G197" s="2">
        <f>MONTH(B197)</f>
        <v>10</v>
      </c>
      <c r="H197">
        <f t="shared" si="3"/>
        <v>0</v>
      </c>
    </row>
    <row r="198" spans="1:8" x14ac:dyDescent="0.25">
      <c r="A198">
        <v>206</v>
      </c>
      <c r="B198" s="1">
        <v>45226</v>
      </c>
      <c r="C198">
        <v>50</v>
      </c>
      <c r="D198">
        <v>4</v>
      </c>
      <c r="E198">
        <v>-0.13161645242641101</v>
      </c>
      <c r="F198">
        <v>-0.15951138143629301</v>
      </c>
      <c r="G198" s="2">
        <f>MONTH(B198)</f>
        <v>10</v>
      </c>
      <c r="H198">
        <f t="shared" si="3"/>
        <v>200</v>
      </c>
    </row>
    <row r="199" spans="1:8" x14ac:dyDescent="0.25">
      <c r="A199">
        <v>207</v>
      </c>
      <c r="B199" s="1">
        <v>45229</v>
      </c>
      <c r="D199">
        <v>0</v>
      </c>
      <c r="E199">
        <v>0</v>
      </c>
      <c r="F199">
        <v>0</v>
      </c>
      <c r="G199" s="2">
        <f>MONTH(B199)</f>
        <v>10</v>
      </c>
      <c r="H199">
        <f t="shared" si="3"/>
        <v>0</v>
      </c>
    </row>
    <row r="200" spans="1:8" x14ac:dyDescent="0.25">
      <c r="A200">
        <v>208</v>
      </c>
      <c r="B200" s="1">
        <v>45230</v>
      </c>
      <c r="D200">
        <v>0</v>
      </c>
      <c r="E200">
        <v>0</v>
      </c>
      <c r="F200">
        <v>0</v>
      </c>
      <c r="G200" s="2">
        <f>MONTH(B200)</f>
        <v>10</v>
      </c>
      <c r="H200">
        <f t="shared" si="3"/>
        <v>0</v>
      </c>
    </row>
    <row r="201" spans="1:8" x14ac:dyDescent="0.25">
      <c r="A201">
        <v>209</v>
      </c>
      <c r="B201" s="1">
        <v>45231</v>
      </c>
      <c r="D201">
        <v>0</v>
      </c>
      <c r="E201">
        <v>0</v>
      </c>
      <c r="F201">
        <v>0</v>
      </c>
      <c r="G201" s="2">
        <f>MONTH(B201)</f>
        <v>11</v>
      </c>
      <c r="H201">
        <f t="shared" si="3"/>
        <v>0</v>
      </c>
    </row>
    <row r="202" spans="1:8" x14ac:dyDescent="0.25">
      <c r="A202">
        <v>210</v>
      </c>
      <c r="B202" s="1">
        <v>45233</v>
      </c>
      <c r="D202">
        <v>0</v>
      </c>
      <c r="E202">
        <v>0</v>
      </c>
      <c r="F202">
        <v>0</v>
      </c>
      <c r="G202" s="2">
        <f>MONTH(B202)</f>
        <v>11</v>
      </c>
      <c r="H202">
        <f t="shared" si="3"/>
        <v>0</v>
      </c>
    </row>
    <row r="203" spans="1:8" x14ac:dyDescent="0.25">
      <c r="A203">
        <v>211</v>
      </c>
      <c r="B203" s="1">
        <v>45236</v>
      </c>
      <c r="C203">
        <v>0</v>
      </c>
      <c r="D203">
        <v>1</v>
      </c>
      <c r="E203">
        <v>-1.5162454873646001</v>
      </c>
      <c r="F203">
        <v>-1.83560451817313</v>
      </c>
      <c r="G203" s="2">
        <f>MONTH(B203)</f>
        <v>11</v>
      </c>
      <c r="H203">
        <f t="shared" si="3"/>
        <v>0</v>
      </c>
    </row>
    <row r="204" spans="1:8" x14ac:dyDescent="0.25">
      <c r="A204">
        <v>212</v>
      </c>
      <c r="B204" s="1">
        <v>45237</v>
      </c>
      <c r="C204">
        <v>100</v>
      </c>
      <c r="D204">
        <v>3</v>
      </c>
      <c r="E204">
        <v>0.95191557491510304</v>
      </c>
      <c r="F204">
        <v>1.13797930608681</v>
      </c>
      <c r="G204" s="2">
        <f>MONTH(B204)</f>
        <v>11</v>
      </c>
      <c r="H204">
        <f t="shared" si="3"/>
        <v>300</v>
      </c>
    </row>
    <row r="205" spans="1:8" x14ac:dyDescent="0.25">
      <c r="A205">
        <v>213</v>
      </c>
      <c r="B205" s="1">
        <v>45238</v>
      </c>
      <c r="D205">
        <v>0</v>
      </c>
      <c r="E205">
        <v>0</v>
      </c>
      <c r="F205">
        <v>0</v>
      </c>
      <c r="G205" s="2">
        <f>MONTH(B205)</f>
        <v>11</v>
      </c>
      <c r="H205">
        <f t="shared" si="3"/>
        <v>0</v>
      </c>
    </row>
    <row r="206" spans="1:8" x14ac:dyDescent="0.25">
      <c r="A206">
        <v>214</v>
      </c>
      <c r="B206" s="1">
        <v>45239</v>
      </c>
      <c r="C206">
        <v>100</v>
      </c>
      <c r="D206">
        <v>2</v>
      </c>
      <c r="E206">
        <v>0.33378977901960999</v>
      </c>
      <c r="F206">
        <v>0.402210537140128</v>
      </c>
      <c r="G206" s="2">
        <f>MONTH(B206)</f>
        <v>11</v>
      </c>
      <c r="H206">
        <f t="shared" si="3"/>
        <v>200</v>
      </c>
    </row>
    <row r="207" spans="1:8" x14ac:dyDescent="0.25">
      <c r="A207">
        <v>215</v>
      </c>
      <c r="B207" s="1">
        <v>45240</v>
      </c>
      <c r="C207">
        <v>100</v>
      </c>
      <c r="D207">
        <v>1</v>
      </c>
      <c r="E207">
        <v>1.88925081433224</v>
      </c>
      <c r="F207">
        <v>2.2828185677420598</v>
      </c>
      <c r="G207" s="2">
        <f>MONTH(B207)</f>
        <v>11</v>
      </c>
      <c r="H207">
        <f t="shared" si="3"/>
        <v>100</v>
      </c>
    </row>
    <row r="208" spans="1:8" x14ac:dyDescent="0.25">
      <c r="A208">
        <v>216</v>
      </c>
      <c r="B208" s="1">
        <v>45243</v>
      </c>
      <c r="C208">
        <v>66.6666666666666</v>
      </c>
      <c r="D208">
        <v>3</v>
      </c>
      <c r="E208">
        <v>0.16583275978572201</v>
      </c>
      <c r="F208">
        <v>0.203511951378265</v>
      </c>
      <c r="G208" s="2">
        <f>MONTH(B208)</f>
        <v>11</v>
      </c>
      <c r="H208">
        <f t="shared" si="3"/>
        <v>199.9999999999998</v>
      </c>
    </row>
    <row r="209" spans="1:8" x14ac:dyDescent="0.25">
      <c r="A209">
        <v>217</v>
      </c>
      <c r="B209" s="1">
        <v>45244</v>
      </c>
      <c r="D209">
        <v>0</v>
      </c>
      <c r="E209">
        <v>0</v>
      </c>
      <c r="F209">
        <v>0</v>
      </c>
      <c r="G209" s="2">
        <f>MONTH(B209)</f>
        <v>11</v>
      </c>
      <c r="H209">
        <f t="shared" si="3"/>
        <v>0</v>
      </c>
    </row>
    <row r="210" spans="1:8" x14ac:dyDescent="0.25">
      <c r="A210">
        <v>220</v>
      </c>
      <c r="B210" s="1">
        <v>45247</v>
      </c>
      <c r="D210">
        <v>0</v>
      </c>
      <c r="E210">
        <v>0</v>
      </c>
      <c r="F210">
        <v>0</v>
      </c>
      <c r="G210" s="2">
        <f>MONTH(B210)</f>
        <v>11</v>
      </c>
      <c r="H210">
        <f t="shared" si="3"/>
        <v>0</v>
      </c>
    </row>
    <row r="211" spans="1:8" x14ac:dyDescent="0.25">
      <c r="A211">
        <v>221</v>
      </c>
      <c r="B211" s="1">
        <v>45250</v>
      </c>
      <c r="D211">
        <v>0</v>
      </c>
      <c r="E211">
        <v>0</v>
      </c>
      <c r="F211">
        <v>0</v>
      </c>
      <c r="G211" s="2">
        <f>MONTH(B211)</f>
        <v>11</v>
      </c>
      <c r="H211">
        <f t="shared" si="3"/>
        <v>0</v>
      </c>
    </row>
    <row r="212" spans="1:8" x14ac:dyDescent="0.25">
      <c r="A212">
        <v>222</v>
      </c>
      <c r="B212" s="1">
        <v>45251</v>
      </c>
      <c r="C212">
        <v>0</v>
      </c>
      <c r="D212">
        <v>1</v>
      </c>
      <c r="E212">
        <v>-0.70274068868587602</v>
      </c>
      <c r="F212">
        <v>-0.86357717428781</v>
      </c>
      <c r="G212" s="2">
        <f>MONTH(B212)</f>
        <v>11</v>
      </c>
      <c r="H212">
        <f t="shared" si="3"/>
        <v>0</v>
      </c>
    </row>
    <row r="213" spans="1:8" x14ac:dyDescent="0.25">
      <c r="A213">
        <v>223</v>
      </c>
      <c r="B213" s="1">
        <v>45252</v>
      </c>
      <c r="C213">
        <v>0</v>
      </c>
      <c r="D213">
        <v>1</v>
      </c>
      <c r="E213">
        <v>-0.80096115338406104</v>
      </c>
      <c r="F213">
        <v>-0.97864870814953298</v>
      </c>
      <c r="G213" s="2">
        <f>MONTH(B213)</f>
        <v>11</v>
      </c>
      <c r="H213">
        <f t="shared" si="3"/>
        <v>0</v>
      </c>
    </row>
    <row r="214" spans="1:8" x14ac:dyDescent="0.25">
      <c r="A214">
        <v>224</v>
      </c>
      <c r="B214" s="1">
        <v>45253</v>
      </c>
      <c r="D214">
        <v>0</v>
      </c>
      <c r="E214">
        <v>0</v>
      </c>
      <c r="F214">
        <v>0</v>
      </c>
      <c r="G214" s="2">
        <f>MONTH(B214)</f>
        <v>11</v>
      </c>
      <c r="H214">
        <f t="shared" si="3"/>
        <v>0</v>
      </c>
    </row>
    <row r="215" spans="1:8" x14ac:dyDescent="0.25">
      <c r="A215">
        <v>225</v>
      </c>
      <c r="B215" s="1">
        <v>45254</v>
      </c>
      <c r="C215">
        <v>100</v>
      </c>
      <c r="D215">
        <v>2</v>
      </c>
      <c r="E215">
        <v>0.72406703963418995</v>
      </c>
      <c r="F215">
        <v>0.87889668456821601</v>
      </c>
      <c r="G215" s="2">
        <f>MONTH(B215)</f>
        <v>11</v>
      </c>
      <c r="H215">
        <f t="shared" si="3"/>
        <v>200</v>
      </c>
    </row>
    <row r="216" spans="1:8" x14ac:dyDescent="0.25">
      <c r="A216">
        <v>226</v>
      </c>
      <c r="B216" s="1">
        <v>45257</v>
      </c>
      <c r="D216">
        <v>0</v>
      </c>
      <c r="E216">
        <v>0</v>
      </c>
      <c r="F216">
        <v>0</v>
      </c>
      <c r="G216" s="2">
        <f>MONTH(B216)</f>
        <v>11</v>
      </c>
      <c r="H216">
        <f t="shared" si="3"/>
        <v>0</v>
      </c>
    </row>
    <row r="217" spans="1:8" x14ac:dyDescent="0.25">
      <c r="A217">
        <v>227</v>
      </c>
      <c r="B217" s="1">
        <v>45258</v>
      </c>
      <c r="D217">
        <v>0</v>
      </c>
      <c r="E217">
        <v>0</v>
      </c>
      <c r="F217">
        <v>0</v>
      </c>
      <c r="G217" s="2">
        <f>MONTH(B217)</f>
        <v>11</v>
      </c>
      <c r="H217">
        <f t="shared" si="3"/>
        <v>0</v>
      </c>
    </row>
    <row r="218" spans="1:8" x14ac:dyDescent="0.25">
      <c r="A218">
        <v>228</v>
      </c>
      <c r="B218" s="1">
        <v>45259</v>
      </c>
      <c r="D218">
        <v>0</v>
      </c>
      <c r="E218">
        <v>0</v>
      </c>
      <c r="F218">
        <v>0</v>
      </c>
      <c r="G218" s="2">
        <f>MONTH(B218)</f>
        <v>11</v>
      </c>
      <c r="H218">
        <f t="shared" si="3"/>
        <v>0</v>
      </c>
    </row>
    <row r="219" spans="1:8" x14ac:dyDescent="0.25">
      <c r="A219">
        <v>229</v>
      </c>
      <c r="B219" s="1">
        <v>45260</v>
      </c>
      <c r="D219">
        <v>0</v>
      </c>
      <c r="E219">
        <v>0</v>
      </c>
      <c r="F219">
        <v>0</v>
      </c>
      <c r="G219" s="2">
        <f>MONTH(B219)</f>
        <v>11</v>
      </c>
      <c r="H219">
        <f t="shared" si="3"/>
        <v>0</v>
      </c>
    </row>
    <row r="220" spans="1:8" x14ac:dyDescent="0.25">
      <c r="A220">
        <v>230</v>
      </c>
      <c r="B220" s="1">
        <v>45261</v>
      </c>
      <c r="D220">
        <v>0</v>
      </c>
      <c r="E220">
        <v>0</v>
      </c>
      <c r="F220">
        <v>0</v>
      </c>
      <c r="G220" s="2">
        <f>MONTH(B220)</f>
        <v>12</v>
      </c>
      <c r="H220">
        <f t="shared" si="3"/>
        <v>0</v>
      </c>
    </row>
    <row r="221" spans="1:8" x14ac:dyDescent="0.25">
      <c r="A221">
        <v>231</v>
      </c>
      <c r="B221" s="1">
        <v>45264</v>
      </c>
      <c r="C221">
        <v>100</v>
      </c>
      <c r="D221">
        <v>3</v>
      </c>
      <c r="E221">
        <v>1.05914051597869</v>
      </c>
      <c r="F221">
        <v>1.29328891567952</v>
      </c>
      <c r="G221" s="2">
        <f>MONTH(B221)</f>
        <v>12</v>
      </c>
      <c r="H221">
        <f t="shared" si="3"/>
        <v>300</v>
      </c>
    </row>
    <row r="222" spans="1:8" x14ac:dyDescent="0.25">
      <c r="A222">
        <v>232</v>
      </c>
      <c r="B222" s="1">
        <v>45265</v>
      </c>
      <c r="D222">
        <v>0</v>
      </c>
      <c r="E222">
        <v>0</v>
      </c>
      <c r="F222">
        <v>0</v>
      </c>
      <c r="G222" s="2">
        <f>MONTH(B222)</f>
        <v>12</v>
      </c>
      <c r="H222">
        <f t="shared" si="3"/>
        <v>0</v>
      </c>
    </row>
    <row r="223" spans="1:8" x14ac:dyDescent="0.25">
      <c r="A223">
        <v>233</v>
      </c>
      <c r="B223" s="1">
        <v>45266</v>
      </c>
      <c r="D223">
        <v>0</v>
      </c>
      <c r="E223">
        <v>0</v>
      </c>
      <c r="F223">
        <v>0</v>
      </c>
      <c r="G223" s="2">
        <f>MONTH(B223)</f>
        <v>12</v>
      </c>
      <c r="H223">
        <f t="shared" si="3"/>
        <v>0</v>
      </c>
    </row>
    <row r="224" spans="1:8" x14ac:dyDescent="0.25">
      <c r="A224">
        <v>234</v>
      </c>
      <c r="B224" s="1">
        <v>45267</v>
      </c>
      <c r="C224">
        <v>100</v>
      </c>
      <c r="D224">
        <v>2</v>
      </c>
      <c r="E224">
        <v>2.19354838709677</v>
      </c>
      <c r="F224">
        <v>2.7017175992901499</v>
      </c>
      <c r="G224" s="2">
        <f>MONTH(B224)</f>
        <v>12</v>
      </c>
      <c r="H224">
        <f t="shared" si="3"/>
        <v>200</v>
      </c>
    </row>
    <row r="225" spans="1:8" x14ac:dyDescent="0.25">
      <c r="A225">
        <v>235</v>
      </c>
      <c r="B225" s="1">
        <v>45268</v>
      </c>
      <c r="C225">
        <v>100</v>
      </c>
      <c r="D225">
        <v>3</v>
      </c>
      <c r="E225">
        <v>0.89687624683620903</v>
      </c>
      <c r="F225">
        <v>1.1243248343635399</v>
      </c>
      <c r="G225" s="2">
        <f>MONTH(B225)</f>
        <v>12</v>
      </c>
      <c r="H225">
        <f t="shared" si="3"/>
        <v>300</v>
      </c>
    </row>
    <row r="226" spans="1:8" x14ac:dyDescent="0.25">
      <c r="A226">
        <v>236</v>
      </c>
      <c r="B226" s="1">
        <v>45271</v>
      </c>
      <c r="C226">
        <v>50</v>
      </c>
      <c r="D226">
        <v>2</v>
      </c>
      <c r="E226">
        <v>-0.766566330131213</v>
      </c>
      <c r="F226">
        <v>-0.96784336204448196</v>
      </c>
      <c r="G226" s="2">
        <f>MONTH(B226)</f>
        <v>12</v>
      </c>
      <c r="H226">
        <f t="shared" si="3"/>
        <v>100</v>
      </c>
    </row>
    <row r="227" spans="1:8" x14ac:dyDescent="0.25">
      <c r="A227">
        <v>237</v>
      </c>
      <c r="B227" s="1">
        <v>45272</v>
      </c>
      <c r="C227">
        <v>50</v>
      </c>
      <c r="D227">
        <v>2</v>
      </c>
      <c r="E227">
        <v>0.145766407273828</v>
      </c>
      <c r="F227">
        <v>0.18292284160409999</v>
      </c>
      <c r="G227" s="2">
        <f>MONTH(B227)</f>
        <v>12</v>
      </c>
      <c r="H227">
        <f t="shared" si="3"/>
        <v>100</v>
      </c>
    </row>
    <row r="228" spans="1:8" x14ac:dyDescent="0.25">
      <c r="A228">
        <v>238</v>
      </c>
      <c r="B228" s="1">
        <v>45273</v>
      </c>
      <c r="C228">
        <v>100</v>
      </c>
      <c r="D228">
        <v>1</v>
      </c>
      <c r="E228">
        <v>0.41522491349481599</v>
      </c>
      <c r="F228">
        <v>0.5216726463354</v>
      </c>
      <c r="G228" s="2">
        <f>MONTH(B228)</f>
        <v>12</v>
      </c>
      <c r="H228">
        <f t="shared" si="3"/>
        <v>100</v>
      </c>
    </row>
    <row r="229" spans="1:8" x14ac:dyDescent="0.25">
      <c r="A229">
        <v>239</v>
      </c>
      <c r="B229" s="1">
        <v>45274</v>
      </c>
      <c r="C229">
        <v>0</v>
      </c>
      <c r="D229">
        <v>1</v>
      </c>
      <c r="E229">
        <v>-2.91581108829569</v>
      </c>
      <c r="F229">
        <v>-3.6754203260731302</v>
      </c>
      <c r="G229" s="2">
        <f>MONTH(B229)</f>
        <v>12</v>
      </c>
      <c r="H229">
        <f t="shared" si="3"/>
        <v>0</v>
      </c>
    </row>
    <row r="230" spans="1:8" x14ac:dyDescent="0.25">
      <c r="A230">
        <v>240</v>
      </c>
      <c r="B230" s="1">
        <v>45275</v>
      </c>
      <c r="C230">
        <v>0</v>
      </c>
      <c r="D230">
        <v>2</v>
      </c>
      <c r="E230">
        <v>-2.0699008932734002</v>
      </c>
      <c r="F230">
        <v>-2.5487843906863401</v>
      </c>
      <c r="G230" s="2">
        <f>MONTH(B230)</f>
        <v>12</v>
      </c>
      <c r="H230">
        <f t="shared" si="3"/>
        <v>0</v>
      </c>
    </row>
    <row r="231" spans="1:8" x14ac:dyDescent="0.25">
      <c r="A231">
        <v>241</v>
      </c>
      <c r="B231" s="1">
        <v>45278</v>
      </c>
      <c r="C231">
        <v>100</v>
      </c>
      <c r="D231">
        <v>1</v>
      </c>
      <c r="E231">
        <v>0.40927694406549497</v>
      </c>
      <c r="F231">
        <v>0.49549389600696803</v>
      </c>
      <c r="G231" s="2">
        <f>MONTH(B231)</f>
        <v>12</v>
      </c>
      <c r="H231">
        <f t="shared" si="3"/>
        <v>100</v>
      </c>
    </row>
    <row r="232" spans="1:8" x14ac:dyDescent="0.25">
      <c r="A232">
        <v>242</v>
      </c>
      <c r="B232" s="1">
        <v>45279</v>
      </c>
      <c r="C232">
        <v>100</v>
      </c>
      <c r="D232">
        <v>1</v>
      </c>
      <c r="E232">
        <v>1.2844909609895201</v>
      </c>
      <c r="F232">
        <v>1.5603347808980099</v>
      </c>
      <c r="G232" s="2">
        <f>MONTH(B232)</f>
        <v>12</v>
      </c>
      <c r="H232">
        <f t="shared" si="3"/>
        <v>100</v>
      </c>
    </row>
    <row r="233" spans="1:8" x14ac:dyDescent="0.25">
      <c r="A233">
        <v>243</v>
      </c>
      <c r="B233" s="1">
        <v>45280</v>
      </c>
      <c r="C233">
        <v>100</v>
      </c>
      <c r="D233">
        <v>3</v>
      </c>
      <c r="E233">
        <v>2.62423762963593</v>
      </c>
      <c r="F233">
        <v>3.2214995014085299</v>
      </c>
      <c r="G233" s="2">
        <f>MONTH(B233)</f>
        <v>12</v>
      </c>
      <c r="H233">
        <f t="shared" si="3"/>
        <v>300</v>
      </c>
    </row>
    <row r="234" spans="1:8" x14ac:dyDescent="0.25">
      <c r="A234">
        <v>244</v>
      </c>
      <c r="B234" s="1">
        <v>45281</v>
      </c>
      <c r="D234">
        <v>0</v>
      </c>
      <c r="E234">
        <v>0</v>
      </c>
      <c r="F234">
        <v>0</v>
      </c>
      <c r="G234" s="2">
        <f>MONTH(B234)</f>
        <v>12</v>
      </c>
      <c r="H234">
        <f t="shared" si="3"/>
        <v>0</v>
      </c>
    </row>
    <row r="235" spans="1:8" x14ac:dyDescent="0.25">
      <c r="A235">
        <v>245</v>
      </c>
      <c r="B235" s="1">
        <v>45282</v>
      </c>
      <c r="C235">
        <v>100</v>
      </c>
      <c r="D235">
        <v>1</v>
      </c>
      <c r="E235">
        <v>0.207195328687137</v>
      </c>
      <c r="F235">
        <v>0.25978912953782402</v>
      </c>
      <c r="G235" s="2">
        <f>MONTH(B235)</f>
        <v>12</v>
      </c>
      <c r="H235">
        <f t="shared" si="3"/>
        <v>100</v>
      </c>
    </row>
    <row r="236" spans="1:8" x14ac:dyDescent="0.25">
      <c r="A236">
        <v>246</v>
      </c>
      <c r="B236" s="1">
        <v>45286</v>
      </c>
      <c r="C236">
        <v>50</v>
      </c>
      <c r="D236">
        <v>2</v>
      </c>
      <c r="E236">
        <v>0.26912129616114</v>
      </c>
      <c r="F236">
        <v>0.33799179367717502</v>
      </c>
      <c r="G236" s="2">
        <f>MONTH(B236)</f>
        <v>12</v>
      </c>
      <c r="H236">
        <f t="shared" si="3"/>
        <v>100</v>
      </c>
    </row>
    <row r="237" spans="1:8" x14ac:dyDescent="0.25">
      <c r="A237">
        <v>247</v>
      </c>
      <c r="B237" s="1">
        <v>45287</v>
      </c>
      <c r="C237">
        <v>100</v>
      </c>
      <c r="D237">
        <v>4</v>
      </c>
      <c r="E237">
        <v>0.91056897351291999</v>
      </c>
      <c r="F237">
        <v>1.1460420865455301</v>
      </c>
      <c r="G237" s="2">
        <f>MONTH(B237)</f>
        <v>12</v>
      </c>
      <c r="H237">
        <f t="shared" si="3"/>
        <v>400</v>
      </c>
    </row>
    <row r="238" spans="1:8" x14ac:dyDescent="0.25">
      <c r="A238">
        <v>248</v>
      </c>
      <c r="B238" s="1">
        <v>45288</v>
      </c>
      <c r="C238">
        <v>25</v>
      </c>
      <c r="D238">
        <v>4</v>
      </c>
      <c r="E238">
        <v>-0.67171379245458596</v>
      </c>
      <c r="F238">
        <v>-0.85153537921947597</v>
      </c>
      <c r="G238" s="2">
        <f>MONTH(B238)</f>
        <v>12</v>
      </c>
      <c r="H238">
        <f t="shared" si="3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0A3E-CB29-42B0-8EBF-B8CEED5165F9}">
  <dimension ref="A1:H238"/>
  <sheetViews>
    <sheetView topLeftCell="A237" workbookViewId="0">
      <selection activeCell="C2" sqref="C2:C237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.42578125" bestFit="1" customWidth="1"/>
    <col min="5" max="5" width="12.7109375" bestFit="1" customWidth="1"/>
    <col min="6" max="6" width="16.28515625" bestFit="1" customWidth="1"/>
    <col min="7" max="7" width="4.7109375" bestFit="1" customWidth="1"/>
    <col min="8" max="8" width="19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25">
      <c r="A2">
        <v>1</v>
      </c>
      <c r="B2" s="1">
        <v>44929</v>
      </c>
      <c r="C2">
        <v>0</v>
      </c>
      <c r="D2">
        <v>2</v>
      </c>
      <c r="E2">
        <v>-1.7129537996770601</v>
      </c>
      <c r="F2">
        <v>-1.7129537996770601</v>
      </c>
      <c r="G2" s="2">
        <f>MONTH(B2)</f>
        <v>1</v>
      </c>
      <c r="H2">
        <f>C2*D2</f>
        <v>0</v>
      </c>
    </row>
    <row r="3" spans="1:8" x14ac:dyDescent="0.25">
      <c r="A3">
        <v>2</v>
      </c>
      <c r="B3" s="1">
        <v>44930</v>
      </c>
      <c r="D3">
        <v>0</v>
      </c>
      <c r="E3">
        <v>0</v>
      </c>
      <c r="F3">
        <v>0</v>
      </c>
      <c r="G3" s="2">
        <f>MONTH(B3)</f>
        <v>1</v>
      </c>
      <c r="H3">
        <f t="shared" ref="H3:H66" si="0">C3*D3</f>
        <v>0</v>
      </c>
    </row>
    <row r="4" spans="1:8" x14ac:dyDescent="0.25">
      <c r="A4">
        <v>3</v>
      </c>
      <c r="B4" s="1">
        <v>44931</v>
      </c>
      <c r="D4">
        <v>0</v>
      </c>
      <c r="E4">
        <v>0</v>
      </c>
      <c r="F4">
        <v>0</v>
      </c>
      <c r="G4" s="2">
        <f>MONTH(B4)</f>
        <v>1</v>
      </c>
      <c r="H4">
        <f t="shared" si="0"/>
        <v>0</v>
      </c>
    </row>
    <row r="5" spans="1:8" x14ac:dyDescent="0.25">
      <c r="A5">
        <v>4</v>
      </c>
      <c r="B5" s="1">
        <v>44932</v>
      </c>
      <c r="D5">
        <v>0</v>
      </c>
      <c r="E5">
        <v>0</v>
      </c>
      <c r="F5">
        <v>0</v>
      </c>
      <c r="G5" s="2">
        <f>MONTH(B5)</f>
        <v>1</v>
      </c>
      <c r="H5">
        <f t="shared" si="0"/>
        <v>0</v>
      </c>
    </row>
    <row r="6" spans="1:8" x14ac:dyDescent="0.25">
      <c r="A6">
        <v>5</v>
      </c>
      <c r="B6" s="1">
        <v>44935</v>
      </c>
      <c r="D6">
        <v>0</v>
      </c>
      <c r="E6">
        <v>0</v>
      </c>
      <c r="F6">
        <v>0</v>
      </c>
      <c r="G6" s="2">
        <f>MONTH(B6)</f>
        <v>1</v>
      </c>
      <c r="H6">
        <f t="shared" si="0"/>
        <v>0</v>
      </c>
    </row>
    <row r="7" spans="1:8" x14ac:dyDescent="0.25">
      <c r="A7">
        <v>6</v>
      </c>
      <c r="B7" s="1">
        <v>44936</v>
      </c>
      <c r="D7">
        <v>0</v>
      </c>
      <c r="E7">
        <v>0</v>
      </c>
      <c r="F7">
        <v>0</v>
      </c>
      <c r="G7" s="2">
        <f>MONTH(B7)</f>
        <v>1</v>
      </c>
      <c r="H7">
        <f t="shared" si="0"/>
        <v>0</v>
      </c>
    </row>
    <row r="8" spans="1:8" x14ac:dyDescent="0.25">
      <c r="A8">
        <v>7</v>
      </c>
      <c r="B8" s="1">
        <v>44937</v>
      </c>
      <c r="C8">
        <v>0</v>
      </c>
      <c r="D8">
        <v>1</v>
      </c>
      <c r="E8">
        <v>-5.8823529411764603</v>
      </c>
      <c r="F8">
        <v>-5.7815909529601601</v>
      </c>
      <c r="G8" s="2">
        <f>MONTH(B8)</f>
        <v>1</v>
      </c>
      <c r="H8">
        <f t="shared" si="0"/>
        <v>0</v>
      </c>
    </row>
    <row r="9" spans="1:8" x14ac:dyDescent="0.25">
      <c r="A9">
        <v>8</v>
      </c>
      <c r="B9" s="1">
        <v>44938</v>
      </c>
      <c r="C9">
        <v>100</v>
      </c>
      <c r="D9">
        <v>2</v>
      </c>
      <c r="E9">
        <v>0.97117398209441896</v>
      </c>
      <c r="F9">
        <v>0.89741033916698598</v>
      </c>
      <c r="G9" s="2">
        <f>MONTH(B9)</f>
        <v>1</v>
      </c>
      <c r="H9">
        <f t="shared" si="0"/>
        <v>200</v>
      </c>
    </row>
    <row r="10" spans="1:8" x14ac:dyDescent="0.25">
      <c r="A10">
        <v>9</v>
      </c>
      <c r="B10" s="1">
        <v>44939</v>
      </c>
      <c r="C10">
        <v>0</v>
      </c>
      <c r="D10">
        <v>2</v>
      </c>
      <c r="E10">
        <v>-1.98378190356102</v>
      </c>
      <c r="F10">
        <v>-1.8523735566249</v>
      </c>
      <c r="G10" s="2">
        <f>MONTH(B10)</f>
        <v>1</v>
      </c>
      <c r="H10">
        <f t="shared" si="0"/>
        <v>0</v>
      </c>
    </row>
    <row r="11" spans="1:8" x14ac:dyDescent="0.25">
      <c r="A11">
        <v>10</v>
      </c>
      <c r="B11" s="1">
        <v>44942</v>
      </c>
      <c r="C11">
        <v>100</v>
      </c>
      <c r="D11">
        <v>2</v>
      </c>
      <c r="E11">
        <v>1.26221525310467</v>
      </c>
      <c r="F11">
        <v>1.15356484126263</v>
      </c>
      <c r="G11" s="2">
        <f>MONTH(B11)</f>
        <v>1</v>
      </c>
      <c r="H11">
        <f t="shared" si="0"/>
        <v>200</v>
      </c>
    </row>
    <row r="12" spans="1:8" x14ac:dyDescent="0.25">
      <c r="A12">
        <v>11</v>
      </c>
      <c r="B12" s="1">
        <v>44943</v>
      </c>
      <c r="D12">
        <v>0</v>
      </c>
      <c r="E12">
        <v>0</v>
      </c>
      <c r="F12">
        <v>0</v>
      </c>
      <c r="G12" s="2">
        <f>MONTH(B12)</f>
        <v>1</v>
      </c>
      <c r="H12">
        <f t="shared" si="0"/>
        <v>0</v>
      </c>
    </row>
    <row r="13" spans="1:8" x14ac:dyDescent="0.25">
      <c r="A13">
        <v>12</v>
      </c>
      <c r="B13" s="1">
        <v>44944</v>
      </c>
      <c r="D13">
        <v>0</v>
      </c>
      <c r="E13">
        <v>0</v>
      </c>
      <c r="F13">
        <v>0</v>
      </c>
      <c r="G13" s="2">
        <f>MONTH(B13)</f>
        <v>1</v>
      </c>
      <c r="H13">
        <f t="shared" si="0"/>
        <v>0</v>
      </c>
    </row>
    <row r="14" spans="1:8" x14ac:dyDescent="0.25">
      <c r="A14">
        <v>13</v>
      </c>
      <c r="B14" s="1">
        <v>44945</v>
      </c>
      <c r="D14">
        <v>0</v>
      </c>
      <c r="E14">
        <v>0</v>
      </c>
      <c r="F14">
        <v>0</v>
      </c>
      <c r="G14" s="2">
        <f>MONTH(B14)</f>
        <v>1</v>
      </c>
      <c r="H14">
        <f t="shared" si="0"/>
        <v>0</v>
      </c>
    </row>
    <row r="15" spans="1:8" x14ac:dyDescent="0.25">
      <c r="A15">
        <v>14</v>
      </c>
      <c r="B15" s="1">
        <v>44946</v>
      </c>
      <c r="D15">
        <v>0</v>
      </c>
      <c r="E15">
        <v>0</v>
      </c>
      <c r="F15">
        <v>0</v>
      </c>
      <c r="G15" s="2">
        <f>MONTH(B15)</f>
        <v>1</v>
      </c>
      <c r="H15">
        <f t="shared" si="0"/>
        <v>0</v>
      </c>
    </row>
    <row r="16" spans="1:8" x14ac:dyDescent="0.25">
      <c r="A16">
        <v>15</v>
      </c>
      <c r="B16" s="1">
        <v>44949</v>
      </c>
      <c r="D16">
        <v>0</v>
      </c>
      <c r="E16">
        <v>0</v>
      </c>
      <c r="F16">
        <v>0</v>
      </c>
      <c r="G16" s="2">
        <f>MONTH(B16)</f>
        <v>1</v>
      </c>
      <c r="H16">
        <f t="shared" si="0"/>
        <v>0</v>
      </c>
    </row>
    <row r="17" spans="1:8" x14ac:dyDescent="0.25">
      <c r="A17">
        <v>16</v>
      </c>
      <c r="B17" s="1">
        <v>44950</v>
      </c>
      <c r="D17">
        <v>0</v>
      </c>
      <c r="E17">
        <v>0</v>
      </c>
      <c r="F17">
        <v>0</v>
      </c>
      <c r="G17" s="2">
        <f>MONTH(B17)</f>
        <v>1</v>
      </c>
      <c r="H17">
        <f t="shared" si="0"/>
        <v>0</v>
      </c>
    </row>
    <row r="18" spans="1:8" x14ac:dyDescent="0.25">
      <c r="A18">
        <v>17</v>
      </c>
      <c r="B18" s="1">
        <v>44951</v>
      </c>
      <c r="D18">
        <v>0</v>
      </c>
      <c r="E18">
        <v>0</v>
      </c>
      <c r="F18">
        <v>0</v>
      </c>
      <c r="G18" s="2">
        <f>MONTH(B18)</f>
        <v>1</v>
      </c>
      <c r="H18">
        <f t="shared" si="0"/>
        <v>0</v>
      </c>
    </row>
    <row r="19" spans="1:8" x14ac:dyDescent="0.25">
      <c r="A19">
        <v>18</v>
      </c>
      <c r="B19" s="1">
        <v>44952</v>
      </c>
      <c r="D19">
        <v>0</v>
      </c>
      <c r="E19">
        <v>0</v>
      </c>
      <c r="F19">
        <v>0</v>
      </c>
      <c r="G19" s="2">
        <f>MONTH(B19)</f>
        <v>1</v>
      </c>
      <c r="H19">
        <f t="shared" si="0"/>
        <v>0</v>
      </c>
    </row>
    <row r="20" spans="1:8" x14ac:dyDescent="0.25">
      <c r="A20">
        <v>19</v>
      </c>
      <c r="B20" s="1">
        <v>44953</v>
      </c>
      <c r="D20">
        <v>0</v>
      </c>
      <c r="E20">
        <v>0</v>
      </c>
      <c r="F20">
        <v>0</v>
      </c>
      <c r="G20" s="2">
        <f>MONTH(B20)</f>
        <v>1</v>
      </c>
      <c r="H20">
        <f t="shared" si="0"/>
        <v>0</v>
      </c>
    </row>
    <row r="21" spans="1:8" x14ac:dyDescent="0.25">
      <c r="A21">
        <v>20</v>
      </c>
      <c r="B21" s="1">
        <v>44956</v>
      </c>
      <c r="D21">
        <v>0</v>
      </c>
      <c r="E21">
        <v>0</v>
      </c>
      <c r="F21">
        <v>0</v>
      </c>
      <c r="G21" s="2">
        <f>MONTH(B21)</f>
        <v>1</v>
      </c>
      <c r="H21">
        <f t="shared" si="0"/>
        <v>0</v>
      </c>
    </row>
    <row r="22" spans="1:8" x14ac:dyDescent="0.25">
      <c r="A22">
        <v>21</v>
      </c>
      <c r="B22" s="1">
        <v>44957</v>
      </c>
      <c r="C22">
        <v>100</v>
      </c>
      <c r="D22">
        <v>1</v>
      </c>
      <c r="E22">
        <v>0.65703022339027495</v>
      </c>
      <c r="F22">
        <v>0.60876675815232895</v>
      </c>
      <c r="G22" s="2">
        <f>MONTH(B22)</f>
        <v>1</v>
      </c>
      <c r="H22">
        <f t="shared" si="0"/>
        <v>100</v>
      </c>
    </row>
    <row r="23" spans="1:8" x14ac:dyDescent="0.25">
      <c r="A23">
        <v>22</v>
      </c>
      <c r="B23" s="1">
        <v>44958</v>
      </c>
      <c r="D23">
        <v>0</v>
      </c>
      <c r="E23">
        <v>0</v>
      </c>
      <c r="F23">
        <v>0</v>
      </c>
      <c r="G23" s="2">
        <f>MONTH(B23)</f>
        <v>2</v>
      </c>
      <c r="H23">
        <f t="shared" si="0"/>
        <v>0</v>
      </c>
    </row>
    <row r="24" spans="1:8" x14ac:dyDescent="0.25">
      <c r="A24">
        <v>23</v>
      </c>
      <c r="B24" s="1">
        <v>44959</v>
      </c>
      <c r="C24">
        <v>100</v>
      </c>
      <c r="D24">
        <v>1</v>
      </c>
      <c r="E24">
        <v>2.5493421052631602</v>
      </c>
      <c r="F24">
        <v>2.37882504542715</v>
      </c>
      <c r="G24" s="2">
        <f>MONTH(B24)</f>
        <v>2</v>
      </c>
      <c r="H24">
        <f t="shared" si="0"/>
        <v>100</v>
      </c>
    </row>
    <row r="25" spans="1:8" x14ac:dyDescent="0.25">
      <c r="A25">
        <v>24</v>
      </c>
      <c r="B25" s="1">
        <v>44960</v>
      </c>
      <c r="D25">
        <v>0</v>
      </c>
      <c r="E25">
        <v>0</v>
      </c>
      <c r="F25">
        <v>0</v>
      </c>
      <c r="G25" s="2">
        <f>MONTH(B25)</f>
        <v>2</v>
      </c>
      <c r="H25">
        <f t="shared" si="0"/>
        <v>0</v>
      </c>
    </row>
    <row r="26" spans="1:8" x14ac:dyDescent="0.25">
      <c r="A26">
        <v>25</v>
      </c>
      <c r="B26" s="1">
        <v>44963</v>
      </c>
      <c r="D26">
        <v>0</v>
      </c>
      <c r="E26">
        <v>0</v>
      </c>
      <c r="F26">
        <v>0</v>
      </c>
      <c r="G26" s="2">
        <f>MONTH(B26)</f>
        <v>2</v>
      </c>
      <c r="H26">
        <f t="shared" si="0"/>
        <v>0</v>
      </c>
    </row>
    <row r="27" spans="1:8" x14ac:dyDescent="0.25">
      <c r="A27">
        <v>26</v>
      </c>
      <c r="B27" s="1">
        <v>44964</v>
      </c>
      <c r="D27">
        <v>0</v>
      </c>
      <c r="E27">
        <v>0</v>
      </c>
      <c r="F27">
        <v>0</v>
      </c>
      <c r="G27" s="2">
        <f>MONTH(B27)</f>
        <v>2</v>
      </c>
      <c r="H27">
        <f t="shared" si="0"/>
        <v>0</v>
      </c>
    </row>
    <row r="28" spans="1:8" x14ac:dyDescent="0.25">
      <c r="A28">
        <v>27</v>
      </c>
      <c r="B28" s="1">
        <v>44965</v>
      </c>
      <c r="D28">
        <v>0</v>
      </c>
      <c r="E28">
        <v>0</v>
      </c>
      <c r="F28">
        <v>0</v>
      </c>
      <c r="G28" s="2">
        <f>MONTH(B28)</f>
        <v>2</v>
      </c>
      <c r="H28">
        <f t="shared" si="0"/>
        <v>0</v>
      </c>
    </row>
    <row r="29" spans="1:8" x14ac:dyDescent="0.25">
      <c r="A29">
        <v>28</v>
      </c>
      <c r="B29" s="1">
        <v>44966</v>
      </c>
      <c r="D29">
        <v>0</v>
      </c>
      <c r="E29">
        <v>0</v>
      </c>
      <c r="F29">
        <v>0</v>
      </c>
      <c r="G29" s="2">
        <f>MONTH(B29)</f>
        <v>2</v>
      </c>
      <c r="H29">
        <f t="shared" si="0"/>
        <v>0</v>
      </c>
    </row>
    <row r="30" spans="1:8" x14ac:dyDescent="0.25">
      <c r="A30">
        <v>29</v>
      </c>
      <c r="B30" s="1">
        <v>44967</v>
      </c>
      <c r="C30">
        <v>100</v>
      </c>
      <c r="D30">
        <v>1</v>
      </c>
      <c r="E30">
        <v>1.63749294184076</v>
      </c>
      <c r="F30">
        <v>1.5697117530568601</v>
      </c>
      <c r="G30" s="2">
        <f>MONTH(B30)</f>
        <v>2</v>
      </c>
      <c r="H30">
        <f t="shared" si="0"/>
        <v>100</v>
      </c>
    </row>
    <row r="31" spans="1:8" x14ac:dyDescent="0.25">
      <c r="A31">
        <v>30</v>
      </c>
      <c r="B31" s="1">
        <v>44970</v>
      </c>
      <c r="C31">
        <v>100</v>
      </c>
      <c r="D31">
        <v>1</v>
      </c>
      <c r="E31">
        <v>1.5276145710928499</v>
      </c>
      <c r="F31">
        <v>1.4893961882451601</v>
      </c>
      <c r="G31" s="2">
        <f>MONTH(B31)</f>
        <v>2</v>
      </c>
      <c r="H31">
        <f t="shared" si="0"/>
        <v>100</v>
      </c>
    </row>
    <row r="32" spans="1:8" x14ac:dyDescent="0.25">
      <c r="A32">
        <v>31</v>
      </c>
      <c r="B32" s="1">
        <v>44971</v>
      </c>
      <c r="D32">
        <v>0</v>
      </c>
      <c r="E32">
        <v>0</v>
      </c>
      <c r="F32">
        <v>0</v>
      </c>
      <c r="G32" s="2">
        <f>MONTH(B32)</f>
        <v>2</v>
      </c>
      <c r="H32">
        <f t="shared" si="0"/>
        <v>0</v>
      </c>
    </row>
    <row r="33" spans="1:8" x14ac:dyDescent="0.25">
      <c r="A33">
        <v>32</v>
      </c>
      <c r="B33" s="1">
        <v>44972</v>
      </c>
      <c r="D33">
        <v>0</v>
      </c>
      <c r="E33">
        <v>0</v>
      </c>
      <c r="F33">
        <v>0</v>
      </c>
      <c r="G33" s="2">
        <f>MONTH(B33)</f>
        <v>2</v>
      </c>
      <c r="H33">
        <f t="shared" si="0"/>
        <v>0</v>
      </c>
    </row>
    <row r="34" spans="1:8" x14ac:dyDescent="0.25">
      <c r="A34">
        <v>33</v>
      </c>
      <c r="B34" s="1">
        <v>44973</v>
      </c>
      <c r="C34">
        <v>0</v>
      </c>
      <c r="D34">
        <v>1</v>
      </c>
      <c r="E34">
        <v>-3.4647550776582801</v>
      </c>
      <c r="F34">
        <v>-3.4310007557213398</v>
      </c>
      <c r="G34" s="2">
        <f>MONTH(B34)</f>
        <v>2</v>
      </c>
      <c r="H34">
        <f t="shared" si="0"/>
        <v>0</v>
      </c>
    </row>
    <row r="35" spans="1:8" x14ac:dyDescent="0.25">
      <c r="A35">
        <v>34</v>
      </c>
      <c r="B35" s="1">
        <v>44974</v>
      </c>
      <c r="C35">
        <v>100</v>
      </c>
      <c r="D35">
        <v>1</v>
      </c>
      <c r="E35">
        <v>0.69018404907976705</v>
      </c>
      <c r="F35">
        <v>0.65954695413530295</v>
      </c>
      <c r="G35" s="2">
        <f>MONTH(B35)</f>
        <v>2</v>
      </c>
      <c r="H35">
        <f t="shared" si="0"/>
        <v>100</v>
      </c>
    </row>
    <row r="36" spans="1:8" x14ac:dyDescent="0.25">
      <c r="A36">
        <v>35</v>
      </c>
      <c r="B36" s="1">
        <v>44979</v>
      </c>
      <c r="D36">
        <v>0</v>
      </c>
      <c r="E36">
        <v>0</v>
      </c>
      <c r="F36">
        <v>0</v>
      </c>
      <c r="G36" s="2">
        <f>MONTH(B36)</f>
        <v>2</v>
      </c>
      <c r="H36">
        <f t="shared" si="0"/>
        <v>0</v>
      </c>
    </row>
    <row r="37" spans="1:8" x14ac:dyDescent="0.25">
      <c r="A37">
        <v>36</v>
      </c>
      <c r="B37" s="1">
        <v>44980</v>
      </c>
      <c r="D37">
        <v>0</v>
      </c>
      <c r="E37">
        <v>0</v>
      </c>
      <c r="F37">
        <v>0</v>
      </c>
      <c r="G37" s="2">
        <f>MONTH(B37)</f>
        <v>2</v>
      </c>
      <c r="H37">
        <f t="shared" si="0"/>
        <v>0</v>
      </c>
    </row>
    <row r="38" spans="1:8" x14ac:dyDescent="0.25">
      <c r="A38">
        <v>37</v>
      </c>
      <c r="B38" s="1">
        <v>44981</v>
      </c>
      <c r="D38">
        <v>0</v>
      </c>
      <c r="E38">
        <v>0</v>
      </c>
      <c r="F38">
        <v>0</v>
      </c>
      <c r="G38" s="2">
        <f>MONTH(B38)</f>
        <v>2</v>
      </c>
      <c r="H38">
        <f t="shared" si="0"/>
        <v>0</v>
      </c>
    </row>
    <row r="39" spans="1:8" x14ac:dyDescent="0.25">
      <c r="A39">
        <v>38</v>
      </c>
      <c r="B39" s="1">
        <v>44984</v>
      </c>
      <c r="D39">
        <v>0</v>
      </c>
      <c r="E39">
        <v>0</v>
      </c>
      <c r="F39">
        <v>0</v>
      </c>
      <c r="G39" s="2">
        <f>MONTH(B39)</f>
        <v>2</v>
      </c>
      <c r="H39">
        <f t="shared" si="0"/>
        <v>0</v>
      </c>
    </row>
    <row r="40" spans="1:8" x14ac:dyDescent="0.25">
      <c r="A40">
        <v>39</v>
      </c>
      <c r="B40" s="1">
        <v>44985</v>
      </c>
      <c r="D40">
        <v>0</v>
      </c>
      <c r="E40">
        <v>0</v>
      </c>
      <c r="F40">
        <v>0</v>
      </c>
      <c r="G40" s="2">
        <f>MONTH(B40)</f>
        <v>2</v>
      </c>
      <c r="H40">
        <f t="shared" si="0"/>
        <v>0</v>
      </c>
    </row>
    <row r="41" spans="1:8" x14ac:dyDescent="0.25">
      <c r="A41">
        <v>40</v>
      </c>
      <c r="B41" s="1">
        <v>44986</v>
      </c>
      <c r="D41">
        <v>0</v>
      </c>
      <c r="E41">
        <v>0</v>
      </c>
      <c r="F41">
        <v>0</v>
      </c>
      <c r="G41" s="2">
        <f>MONTH(B41)</f>
        <v>3</v>
      </c>
      <c r="H41">
        <f t="shared" si="0"/>
        <v>0</v>
      </c>
    </row>
    <row r="42" spans="1:8" x14ac:dyDescent="0.25">
      <c r="A42">
        <v>41</v>
      </c>
      <c r="B42" s="1">
        <v>44987</v>
      </c>
      <c r="D42">
        <v>0</v>
      </c>
      <c r="E42">
        <v>0</v>
      </c>
      <c r="F42">
        <v>0</v>
      </c>
      <c r="G42" s="2">
        <f>MONTH(B42)</f>
        <v>3</v>
      </c>
      <c r="H42">
        <f t="shared" si="0"/>
        <v>0</v>
      </c>
    </row>
    <row r="43" spans="1:8" x14ac:dyDescent="0.25">
      <c r="A43">
        <v>42</v>
      </c>
      <c r="B43" s="1">
        <v>44988</v>
      </c>
      <c r="D43">
        <v>0</v>
      </c>
      <c r="E43">
        <v>0</v>
      </c>
      <c r="F43">
        <v>0</v>
      </c>
      <c r="G43" s="2">
        <f>MONTH(B43)</f>
        <v>3</v>
      </c>
      <c r="H43">
        <f t="shared" si="0"/>
        <v>0</v>
      </c>
    </row>
    <row r="44" spans="1:8" x14ac:dyDescent="0.25">
      <c r="A44">
        <v>43</v>
      </c>
      <c r="B44" s="1">
        <v>44991</v>
      </c>
      <c r="D44">
        <v>0</v>
      </c>
      <c r="E44">
        <v>0</v>
      </c>
      <c r="F44">
        <v>0</v>
      </c>
      <c r="G44" s="2">
        <f>MONTH(B44)</f>
        <v>3</v>
      </c>
      <c r="H44">
        <f t="shared" si="0"/>
        <v>0</v>
      </c>
    </row>
    <row r="45" spans="1:8" x14ac:dyDescent="0.25">
      <c r="A45">
        <v>44</v>
      </c>
      <c r="B45" s="1">
        <v>44992</v>
      </c>
      <c r="D45">
        <v>0</v>
      </c>
      <c r="E45">
        <v>0</v>
      </c>
      <c r="F45">
        <v>0</v>
      </c>
      <c r="G45" s="2">
        <f>MONTH(B45)</f>
        <v>3</v>
      </c>
      <c r="H45">
        <f t="shared" si="0"/>
        <v>0</v>
      </c>
    </row>
    <row r="46" spans="1:8" x14ac:dyDescent="0.25">
      <c r="A46">
        <v>45</v>
      </c>
      <c r="B46" s="1">
        <v>44993</v>
      </c>
      <c r="D46">
        <v>0</v>
      </c>
      <c r="E46">
        <v>0</v>
      </c>
      <c r="F46">
        <v>0</v>
      </c>
      <c r="G46" s="2">
        <f>MONTH(B46)</f>
        <v>3</v>
      </c>
      <c r="H46">
        <f t="shared" si="0"/>
        <v>0</v>
      </c>
    </row>
    <row r="47" spans="1:8" x14ac:dyDescent="0.25">
      <c r="A47">
        <v>46</v>
      </c>
      <c r="B47" s="1">
        <v>44994</v>
      </c>
      <c r="C47">
        <v>0</v>
      </c>
      <c r="D47">
        <v>1</v>
      </c>
      <c r="E47">
        <v>-1.1052937754508501</v>
      </c>
      <c r="F47">
        <v>-1.0638586263362899</v>
      </c>
      <c r="G47" s="2">
        <f>MONTH(B47)</f>
        <v>3</v>
      </c>
      <c r="H47">
        <f t="shared" si="0"/>
        <v>0</v>
      </c>
    </row>
    <row r="48" spans="1:8" x14ac:dyDescent="0.25">
      <c r="A48">
        <v>47</v>
      </c>
      <c r="B48" s="1">
        <v>44995</v>
      </c>
      <c r="C48">
        <v>0</v>
      </c>
      <c r="D48">
        <v>1</v>
      </c>
      <c r="E48">
        <v>0.211225105612555</v>
      </c>
      <c r="F48">
        <v>0.200972060771999</v>
      </c>
      <c r="G48" s="2">
        <f>MONTH(B48)</f>
        <v>3</v>
      </c>
      <c r="H48">
        <f t="shared" si="0"/>
        <v>0</v>
      </c>
    </row>
    <row r="49" spans="1:8" x14ac:dyDescent="0.25">
      <c r="A49">
        <v>48</v>
      </c>
      <c r="B49" s="1">
        <v>44998</v>
      </c>
      <c r="C49">
        <v>100</v>
      </c>
      <c r="D49">
        <v>2</v>
      </c>
      <c r="E49">
        <v>3.5857224536469698</v>
      </c>
      <c r="F49">
        <v>3.4192424064531601</v>
      </c>
      <c r="G49" s="2">
        <f>MONTH(B49)</f>
        <v>3</v>
      </c>
      <c r="H49">
        <f t="shared" si="0"/>
        <v>200</v>
      </c>
    </row>
    <row r="50" spans="1:8" x14ac:dyDescent="0.25">
      <c r="A50">
        <v>49</v>
      </c>
      <c r="B50" s="1">
        <v>44999</v>
      </c>
      <c r="C50">
        <v>100</v>
      </c>
      <c r="D50">
        <v>2</v>
      </c>
      <c r="E50">
        <v>2.7196828428162201</v>
      </c>
      <c r="F50">
        <v>2.6909320743043299</v>
      </c>
      <c r="G50" s="2">
        <f>MONTH(B50)</f>
        <v>3</v>
      </c>
      <c r="H50">
        <f t="shared" si="0"/>
        <v>200</v>
      </c>
    </row>
    <row r="51" spans="1:8" x14ac:dyDescent="0.25">
      <c r="A51">
        <v>50</v>
      </c>
      <c r="B51" s="1">
        <v>45000</v>
      </c>
      <c r="C51">
        <v>0</v>
      </c>
      <c r="D51">
        <v>1</v>
      </c>
      <c r="E51">
        <v>-2.35849056603774</v>
      </c>
      <c r="F51">
        <v>-2.39770155732118</v>
      </c>
      <c r="G51" s="2">
        <f>MONTH(B51)</f>
        <v>3</v>
      </c>
      <c r="H51">
        <f t="shared" si="0"/>
        <v>0</v>
      </c>
    </row>
    <row r="52" spans="1:8" x14ac:dyDescent="0.25">
      <c r="A52">
        <v>51</v>
      </c>
      <c r="B52" s="1">
        <v>45001</v>
      </c>
      <c r="D52">
        <v>0</v>
      </c>
      <c r="E52">
        <v>0</v>
      </c>
      <c r="F52">
        <v>0</v>
      </c>
      <c r="G52" s="2">
        <f>MONTH(B52)</f>
        <v>3</v>
      </c>
      <c r="H52">
        <f t="shared" si="0"/>
        <v>0</v>
      </c>
    </row>
    <row r="53" spans="1:8" x14ac:dyDescent="0.25">
      <c r="A53">
        <v>52</v>
      </c>
      <c r="B53" s="1">
        <v>45002</v>
      </c>
      <c r="C53">
        <v>0</v>
      </c>
      <c r="D53">
        <v>2</v>
      </c>
      <c r="E53">
        <v>-1.1858430714433299</v>
      </c>
      <c r="F53">
        <v>-1.1775902613865901</v>
      </c>
      <c r="G53" s="2">
        <f>MONTH(B53)</f>
        <v>3</v>
      </c>
      <c r="H53">
        <f t="shared" si="0"/>
        <v>0</v>
      </c>
    </row>
    <row r="54" spans="1:8" x14ac:dyDescent="0.25">
      <c r="A54">
        <v>53</v>
      </c>
      <c r="B54" s="1">
        <v>45005</v>
      </c>
      <c r="D54">
        <v>0</v>
      </c>
      <c r="E54">
        <v>0</v>
      </c>
      <c r="F54">
        <v>0</v>
      </c>
      <c r="G54" s="2">
        <f>MONTH(B54)</f>
        <v>3</v>
      </c>
      <c r="H54">
        <f t="shared" si="0"/>
        <v>0</v>
      </c>
    </row>
    <row r="55" spans="1:8" x14ac:dyDescent="0.25">
      <c r="A55">
        <v>54</v>
      </c>
      <c r="B55" s="1">
        <v>45006</v>
      </c>
      <c r="D55">
        <v>0</v>
      </c>
      <c r="E55">
        <v>0</v>
      </c>
      <c r="F55">
        <v>0</v>
      </c>
      <c r="G55" s="2">
        <f>MONTH(B55)</f>
        <v>3</v>
      </c>
      <c r="H55">
        <f t="shared" si="0"/>
        <v>0</v>
      </c>
    </row>
    <row r="56" spans="1:8" x14ac:dyDescent="0.25">
      <c r="A56">
        <v>55</v>
      </c>
      <c r="B56" s="1">
        <v>45007</v>
      </c>
      <c r="D56">
        <v>0</v>
      </c>
      <c r="E56">
        <v>0</v>
      </c>
      <c r="F56">
        <v>0</v>
      </c>
      <c r="G56" s="2">
        <f>MONTH(B56)</f>
        <v>3</v>
      </c>
      <c r="H56">
        <f t="shared" si="0"/>
        <v>0</v>
      </c>
    </row>
    <row r="57" spans="1:8" x14ac:dyDescent="0.25">
      <c r="A57">
        <v>56</v>
      </c>
      <c r="B57" s="1">
        <v>45008</v>
      </c>
      <c r="D57">
        <v>0</v>
      </c>
      <c r="E57">
        <v>0</v>
      </c>
      <c r="F57">
        <v>0</v>
      </c>
      <c r="G57" s="2">
        <f>MONTH(B57)</f>
        <v>3</v>
      </c>
      <c r="H57">
        <f t="shared" si="0"/>
        <v>0</v>
      </c>
    </row>
    <row r="58" spans="1:8" x14ac:dyDescent="0.25">
      <c r="A58">
        <v>57</v>
      </c>
      <c r="B58" s="1">
        <v>45009</v>
      </c>
      <c r="D58">
        <v>0</v>
      </c>
      <c r="E58">
        <v>0</v>
      </c>
      <c r="F58">
        <v>0</v>
      </c>
      <c r="G58" s="2">
        <f>MONTH(B58)</f>
        <v>3</v>
      </c>
      <c r="H58">
        <f t="shared" si="0"/>
        <v>0</v>
      </c>
    </row>
    <row r="59" spans="1:8" x14ac:dyDescent="0.25">
      <c r="A59">
        <v>58</v>
      </c>
      <c r="B59" s="1">
        <v>45012</v>
      </c>
      <c r="D59">
        <v>0</v>
      </c>
      <c r="E59">
        <v>0</v>
      </c>
      <c r="F59">
        <v>0</v>
      </c>
      <c r="G59" s="2">
        <f>MONTH(B59)</f>
        <v>3</v>
      </c>
      <c r="H59">
        <f t="shared" si="0"/>
        <v>0</v>
      </c>
    </row>
    <row r="60" spans="1:8" x14ac:dyDescent="0.25">
      <c r="A60">
        <v>59</v>
      </c>
      <c r="B60" s="1">
        <v>45013</v>
      </c>
      <c r="D60">
        <v>0</v>
      </c>
      <c r="E60">
        <v>0</v>
      </c>
      <c r="F60">
        <v>0</v>
      </c>
      <c r="G60" s="2">
        <f>MONTH(B60)</f>
        <v>3</v>
      </c>
      <c r="H60">
        <f t="shared" si="0"/>
        <v>0</v>
      </c>
    </row>
    <row r="61" spans="1:8" x14ac:dyDescent="0.25">
      <c r="A61">
        <v>60</v>
      </c>
      <c r="B61" s="1">
        <v>45014</v>
      </c>
      <c r="D61">
        <v>0</v>
      </c>
      <c r="E61">
        <v>0</v>
      </c>
      <c r="F61">
        <v>0</v>
      </c>
      <c r="G61" s="2">
        <f>MONTH(B61)</f>
        <v>3</v>
      </c>
      <c r="H61">
        <f t="shared" si="0"/>
        <v>0</v>
      </c>
    </row>
    <row r="62" spans="1:8" x14ac:dyDescent="0.25">
      <c r="A62">
        <v>61</v>
      </c>
      <c r="B62" s="1">
        <v>45015</v>
      </c>
      <c r="D62">
        <v>0</v>
      </c>
      <c r="E62">
        <v>0</v>
      </c>
      <c r="F62">
        <v>0</v>
      </c>
      <c r="G62" s="2">
        <f>MONTH(B62)</f>
        <v>3</v>
      </c>
      <c r="H62">
        <f t="shared" si="0"/>
        <v>0</v>
      </c>
    </row>
    <row r="63" spans="1:8" x14ac:dyDescent="0.25">
      <c r="A63">
        <v>62</v>
      </c>
      <c r="B63" s="1">
        <v>45016</v>
      </c>
      <c r="C63">
        <v>0</v>
      </c>
      <c r="D63">
        <v>1</v>
      </c>
      <c r="E63">
        <v>-1.3357843137254699</v>
      </c>
      <c r="F63">
        <v>-1.31064769005269</v>
      </c>
      <c r="G63" s="2">
        <f>MONTH(B63)</f>
        <v>3</v>
      </c>
      <c r="H63">
        <f t="shared" si="0"/>
        <v>0</v>
      </c>
    </row>
    <row r="64" spans="1:8" x14ac:dyDescent="0.25">
      <c r="A64">
        <v>63</v>
      </c>
      <c r="B64" s="1">
        <v>45019</v>
      </c>
      <c r="C64">
        <v>100</v>
      </c>
      <c r="D64">
        <v>1</v>
      </c>
      <c r="E64">
        <v>0.83499005964216</v>
      </c>
      <c r="F64">
        <v>0.80812365394173802</v>
      </c>
      <c r="G64" s="2">
        <f>MONTH(B64)</f>
        <v>4</v>
      </c>
      <c r="H64">
        <f t="shared" si="0"/>
        <v>100</v>
      </c>
    </row>
    <row r="65" spans="1:8" x14ac:dyDescent="0.25">
      <c r="A65">
        <v>64</v>
      </c>
      <c r="B65" s="1">
        <v>45020</v>
      </c>
      <c r="C65">
        <v>0</v>
      </c>
      <c r="D65">
        <v>1</v>
      </c>
      <c r="E65">
        <v>-1.1045364891518701</v>
      </c>
      <c r="F65">
        <v>-1.0782200031115901</v>
      </c>
      <c r="G65" s="2">
        <f>MONTH(B65)</f>
        <v>4</v>
      </c>
      <c r="H65">
        <f t="shared" si="0"/>
        <v>0</v>
      </c>
    </row>
    <row r="66" spans="1:8" x14ac:dyDescent="0.25">
      <c r="A66">
        <v>65</v>
      </c>
      <c r="B66" s="1">
        <v>45021</v>
      </c>
      <c r="D66">
        <v>0</v>
      </c>
      <c r="E66">
        <v>0</v>
      </c>
      <c r="F66">
        <v>0</v>
      </c>
      <c r="G66" s="2">
        <f>MONTH(B66)</f>
        <v>4</v>
      </c>
      <c r="H66">
        <f t="shared" si="0"/>
        <v>0</v>
      </c>
    </row>
    <row r="67" spans="1:8" x14ac:dyDescent="0.25">
      <c r="A67">
        <v>66</v>
      </c>
      <c r="B67" s="1">
        <v>45022</v>
      </c>
      <c r="D67">
        <v>0</v>
      </c>
      <c r="E67">
        <v>0</v>
      </c>
      <c r="F67">
        <v>0</v>
      </c>
      <c r="G67" s="2">
        <f>MONTH(B67)</f>
        <v>4</v>
      </c>
      <c r="H67">
        <f t="shared" ref="H67:H130" si="1">C67*D67</f>
        <v>0</v>
      </c>
    </row>
    <row r="68" spans="1:8" x14ac:dyDescent="0.25">
      <c r="A68">
        <v>67</v>
      </c>
      <c r="B68" s="1">
        <v>45026</v>
      </c>
      <c r="D68">
        <v>0</v>
      </c>
      <c r="E68">
        <v>0</v>
      </c>
      <c r="F68">
        <v>0</v>
      </c>
      <c r="G68" s="2">
        <f>MONTH(B68)</f>
        <v>4</v>
      </c>
      <c r="H68">
        <f t="shared" si="1"/>
        <v>0</v>
      </c>
    </row>
    <row r="69" spans="1:8" x14ac:dyDescent="0.25">
      <c r="A69">
        <v>68</v>
      </c>
      <c r="B69" s="1">
        <v>45027</v>
      </c>
      <c r="D69">
        <v>0</v>
      </c>
      <c r="E69">
        <v>0</v>
      </c>
      <c r="F69">
        <v>0</v>
      </c>
      <c r="G69" s="2">
        <f>MONTH(B69)</f>
        <v>4</v>
      </c>
      <c r="H69">
        <f t="shared" si="1"/>
        <v>0</v>
      </c>
    </row>
    <row r="70" spans="1:8" x14ac:dyDescent="0.25">
      <c r="A70">
        <v>69</v>
      </c>
      <c r="B70" s="1">
        <v>45028</v>
      </c>
      <c r="D70">
        <v>0</v>
      </c>
      <c r="E70">
        <v>0</v>
      </c>
      <c r="F70">
        <v>0</v>
      </c>
      <c r="G70" s="2">
        <f>MONTH(B70)</f>
        <v>4</v>
      </c>
      <c r="H70">
        <f t="shared" si="1"/>
        <v>0</v>
      </c>
    </row>
    <row r="71" spans="1:8" x14ac:dyDescent="0.25">
      <c r="A71">
        <v>70</v>
      </c>
      <c r="B71" s="1">
        <v>45029</v>
      </c>
      <c r="D71">
        <v>0</v>
      </c>
      <c r="E71">
        <v>0</v>
      </c>
      <c r="F71">
        <v>0</v>
      </c>
      <c r="G71" s="2">
        <f>MONTH(B71)</f>
        <v>4</v>
      </c>
      <c r="H71">
        <f t="shared" si="1"/>
        <v>0</v>
      </c>
    </row>
    <row r="72" spans="1:8" x14ac:dyDescent="0.25">
      <c r="A72">
        <v>71</v>
      </c>
      <c r="B72" s="1">
        <v>45030</v>
      </c>
      <c r="D72">
        <v>0</v>
      </c>
      <c r="E72">
        <v>0</v>
      </c>
      <c r="F72">
        <v>0</v>
      </c>
      <c r="G72" s="2">
        <f>MONTH(B72)</f>
        <v>4</v>
      </c>
      <c r="H72">
        <f t="shared" si="1"/>
        <v>0</v>
      </c>
    </row>
    <row r="73" spans="1:8" x14ac:dyDescent="0.25">
      <c r="A73">
        <v>72</v>
      </c>
      <c r="B73" s="1">
        <v>45033</v>
      </c>
      <c r="C73">
        <v>0</v>
      </c>
      <c r="D73">
        <v>1</v>
      </c>
      <c r="E73">
        <v>-3.2928942807625701</v>
      </c>
      <c r="F73">
        <v>-3.1780671600421702</v>
      </c>
      <c r="G73" s="2">
        <f>MONTH(B73)</f>
        <v>4</v>
      </c>
      <c r="H73">
        <f t="shared" si="1"/>
        <v>0</v>
      </c>
    </row>
    <row r="74" spans="1:8" x14ac:dyDescent="0.25">
      <c r="A74">
        <v>73</v>
      </c>
      <c r="B74" s="1">
        <v>45034</v>
      </c>
      <c r="D74">
        <v>0</v>
      </c>
      <c r="E74">
        <v>0</v>
      </c>
      <c r="F74">
        <v>0</v>
      </c>
      <c r="G74" s="2">
        <f>MONTH(B74)</f>
        <v>4</v>
      </c>
      <c r="H74">
        <f t="shared" si="1"/>
        <v>0</v>
      </c>
    </row>
    <row r="75" spans="1:8" x14ac:dyDescent="0.25">
      <c r="A75">
        <v>74</v>
      </c>
      <c r="B75" s="1">
        <v>45035</v>
      </c>
      <c r="D75">
        <v>0</v>
      </c>
      <c r="E75">
        <v>0</v>
      </c>
      <c r="F75">
        <v>0</v>
      </c>
      <c r="G75" s="2">
        <f>MONTH(B75)</f>
        <v>4</v>
      </c>
      <c r="H75">
        <f t="shared" si="1"/>
        <v>0</v>
      </c>
    </row>
    <row r="76" spans="1:8" x14ac:dyDescent="0.25">
      <c r="A76">
        <v>75</v>
      </c>
      <c r="B76" s="1">
        <v>45036</v>
      </c>
      <c r="D76">
        <v>0</v>
      </c>
      <c r="E76">
        <v>0</v>
      </c>
      <c r="F76">
        <v>0</v>
      </c>
      <c r="G76" s="2">
        <f>MONTH(B76)</f>
        <v>4</v>
      </c>
      <c r="H76">
        <f t="shared" si="1"/>
        <v>0</v>
      </c>
    </row>
    <row r="77" spans="1:8" x14ac:dyDescent="0.25">
      <c r="A77">
        <v>76</v>
      </c>
      <c r="B77" s="1">
        <v>45040</v>
      </c>
      <c r="D77">
        <v>0</v>
      </c>
      <c r="E77">
        <v>0</v>
      </c>
      <c r="F77">
        <v>0</v>
      </c>
      <c r="G77" s="2">
        <f>MONTH(B77)</f>
        <v>4</v>
      </c>
      <c r="H77">
        <f t="shared" si="1"/>
        <v>0</v>
      </c>
    </row>
    <row r="78" spans="1:8" x14ac:dyDescent="0.25">
      <c r="A78">
        <v>77</v>
      </c>
      <c r="B78" s="1">
        <v>45041</v>
      </c>
      <c r="D78">
        <v>0</v>
      </c>
      <c r="E78">
        <v>0</v>
      </c>
      <c r="F78">
        <v>0</v>
      </c>
      <c r="G78" s="2">
        <f>MONTH(B78)</f>
        <v>4</v>
      </c>
      <c r="H78">
        <f t="shared" si="1"/>
        <v>0</v>
      </c>
    </row>
    <row r="79" spans="1:8" x14ac:dyDescent="0.25">
      <c r="A79">
        <v>78</v>
      </c>
      <c r="B79" s="1">
        <v>45042</v>
      </c>
      <c r="C79">
        <v>50</v>
      </c>
      <c r="D79">
        <v>2</v>
      </c>
      <c r="E79">
        <v>1.49394856278366</v>
      </c>
      <c r="F79">
        <v>1.39265866152538</v>
      </c>
      <c r="G79" s="2">
        <f>MONTH(B79)</f>
        <v>4</v>
      </c>
      <c r="H79">
        <f t="shared" si="1"/>
        <v>100</v>
      </c>
    </row>
    <row r="80" spans="1:8" x14ac:dyDescent="0.25">
      <c r="A80">
        <v>79</v>
      </c>
      <c r="B80" s="1">
        <v>45043</v>
      </c>
      <c r="D80">
        <v>0</v>
      </c>
      <c r="E80">
        <v>0</v>
      </c>
      <c r="F80">
        <v>0</v>
      </c>
      <c r="G80" s="2">
        <f>MONTH(B80)</f>
        <v>4</v>
      </c>
      <c r="H80">
        <f t="shared" si="1"/>
        <v>0</v>
      </c>
    </row>
    <row r="81" spans="1:8" x14ac:dyDescent="0.25">
      <c r="A81">
        <v>80</v>
      </c>
      <c r="B81" s="1">
        <v>45044</v>
      </c>
      <c r="D81">
        <v>0</v>
      </c>
      <c r="E81">
        <v>0</v>
      </c>
      <c r="F81">
        <v>0</v>
      </c>
      <c r="G81" s="2">
        <f>MONTH(B81)</f>
        <v>4</v>
      </c>
      <c r="H81">
        <f t="shared" si="1"/>
        <v>0</v>
      </c>
    </row>
    <row r="82" spans="1:8" x14ac:dyDescent="0.25">
      <c r="A82">
        <v>81</v>
      </c>
      <c r="B82" s="1">
        <v>45048</v>
      </c>
      <c r="C82">
        <v>0</v>
      </c>
      <c r="D82">
        <v>2</v>
      </c>
      <c r="E82">
        <v>-2.4667166907920999</v>
      </c>
      <c r="F82">
        <v>-2.3363244661339402</v>
      </c>
      <c r="G82" s="2">
        <f>MONTH(B82)</f>
        <v>5</v>
      </c>
      <c r="H82">
        <f t="shared" si="1"/>
        <v>0</v>
      </c>
    </row>
    <row r="83" spans="1:8" x14ac:dyDescent="0.25">
      <c r="A83">
        <v>82</v>
      </c>
      <c r="B83" s="1">
        <v>45049</v>
      </c>
      <c r="D83">
        <v>0</v>
      </c>
      <c r="E83">
        <v>0</v>
      </c>
      <c r="F83">
        <v>0</v>
      </c>
      <c r="G83" s="2">
        <f>MONTH(B83)</f>
        <v>5</v>
      </c>
      <c r="H83">
        <f t="shared" si="1"/>
        <v>0</v>
      </c>
    </row>
    <row r="84" spans="1:8" x14ac:dyDescent="0.25">
      <c r="A84">
        <v>83</v>
      </c>
      <c r="B84" s="1">
        <v>45050</v>
      </c>
      <c r="D84">
        <v>0</v>
      </c>
      <c r="E84">
        <v>0</v>
      </c>
      <c r="F84">
        <v>0</v>
      </c>
      <c r="G84" s="2">
        <f>MONTH(B84)</f>
        <v>5</v>
      </c>
      <c r="H84">
        <f t="shared" si="1"/>
        <v>0</v>
      </c>
    </row>
    <row r="85" spans="1:8" x14ac:dyDescent="0.25">
      <c r="A85">
        <v>84</v>
      </c>
      <c r="B85" s="1">
        <v>45051</v>
      </c>
      <c r="D85">
        <v>0</v>
      </c>
      <c r="E85">
        <v>0</v>
      </c>
      <c r="F85">
        <v>0</v>
      </c>
      <c r="G85" s="2">
        <f>MONTH(B85)</f>
        <v>5</v>
      </c>
      <c r="H85">
        <f t="shared" si="1"/>
        <v>0</v>
      </c>
    </row>
    <row r="86" spans="1:8" x14ac:dyDescent="0.25">
      <c r="A86">
        <v>85</v>
      </c>
      <c r="B86" s="1">
        <v>45054</v>
      </c>
      <c r="D86">
        <v>0</v>
      </c>
      <c r="E86">
        <v>0</v>
      </c>
      <c r="F86">
        <v>0</v>
      </c>
      <c r="G86" s="2">
        <f>MONTH(B86)</f>
        <v>5</v>
      </c>
      <c r="H86">
        <f t="shared" si="1"/>
        <v>0</v>
      </c>
    </row>
    <row r="87" spans="1:8" x14ac:dyDescent="0.25">
      <c r="A87">
        <v>86</v>
      </c>
      <c r="B87" s="1">
        <v>45055</v>
      </c>
      <c r="D87">
        <v>0</v>
      </c>
      <c r="E87">
        <v>0</v>
      </c>
      <c r="F87">
        <v>0</v>
      </c>
      <c r="G87" s="2">
        <f>MONTH(B87)</f>
        <v>5</v>
      </c>
      <c r="H87">
        <f t="shared" si="1"/>
        <v>0</v>
      </c>
    </row>
    <row r="88" spans="1:8" x14ac:dyDescent="0.25">
      <c r="A88">
        <v>87</v>
      </c>
      <c r="B88" s="1">
        <v>45056</v>
      </c>
      <c r="D88">
        <v>0</v>
      </c>
      <c r="E88">
        <v>0</v>
      </c>
      <c r="F88">
        <v>0</v>
      </c>
      <c r="G88" s="2">
        <f>MONTH(B88)</f>
        <v>5</v>
      </c>
      <c r="H88">
        <f t="shared" si="1"/>
        <v>0</v>
      </c>
    </row>
    <row r="89" spans="1:8" x14ac:dyDescent="0.25">
      <c r="A89">
        <v>88</v>
      </c>
      <c r="B89" s="1">
        <v>45057</v>
      </c>
      <c r="D89">
        <v>0</v>
      </c>
      <c r="E89">
        <v>0</v>
      </c>
      <c r="F89">
        <v>0</v>
      </c>
      <c r="G89" s="2">
        <f>MONTH(B89)</f>
        <v>5</v>
      </c>
      <c r="H89">
        <f t="shared" si="1"/>
        <v>0</v>
      </c>
    </row>
    <row r="90" spans="1:8" x14ac:dyDescent="0.25">
      <c r="A90">
        <v>89</v>
      </c>
      <c r="B90" s="1">
        <v>45058</v>
      </c>
      <c r="C90">
        <v>100</v>
      </c>
      <c r="D90">
        <v>1</v>
      </c>
      <c r="E90">
        <v>1.07416879795396</v>
      </c>
      <c r="F90">
        <v>0.99089084606626598</v>
      </c>
      <c r="G90" s="2">
        <f>MONTH(B90)</f>
        <v>5</v>
      </c>
      <c r="H90">
        <f t="shared" si="1"/>
        <v>100</v>
      </c>
    </row>
    <row r="91" spans="1:8" x14ac:dyDescent="0.25">
      <c r="A91">
        <v>90</v>
      </c>
      <c r="B91" s="1">
        <v>45061</v>
      </c>
      <c r="C91">
        <v>100</v>
      </c>
      <c r="D91">
        <v>1</v>
      </c>
      <c r="E91">
        <v>0.38671519563240297</v>
      </c>
      <c r="F91">
        <v>0.36088798832144697</v>
      </c>
      <c r="G91" s="2">
        <f>MONTH(B91)</f>
        <v>5</v>
      </c>
      <c r="H91">
        <f t="shared" si="1"/>
        <v>100</v>
      </c>
    </row>
    <row r="92" spans="1:8" x14ac:dyDescent="0.25">
      <c r="A92">
        <v>91</v>
      </c>
      <c r="B92" s="1">
        <v>45062</v>
      </c>
      <c r="D92">
        <v>0</v>
      </c>
      <c r="E92">
        <v>0</v>
      </c>
      <c r="F92">
        <v>0</v>
      </c>
      <c r="G92" s="2">
        <f>MONTH(B92)</f>
        <v>5</v>
      </c>
      <c r="H92">
        <f t="shared" si="1"/>
        <v>0</v>
      </c>
    </row>
    <row r="93" spans="1:8" x14ac:dyDescent="0.25">
      <c r="A93">
        <v>92</v>
      </c>
      <c r="B93" s="1">
        <v>45063</v>
      </c>
      <c r="D93">
        <v>0</v>
      </c>
      <c r="E93">
        <v>0</v>
      </c>
      <c r="F93">
        <v>0</v>
      </c>
      <c r="G93" s="2">
        <f>MONTH(B93)</f>
        <v>5</v>
      </c>
      <c r="H93">
        <f t="shared" si="1"/>
        <v>0</v>
      </c>
    </row>
    <row r="94" spans="1:8" x14ac:dyDescent="0.25">
      <c r="A94">
        <v>93</v>
      </c>
      <c r="B94" s="1">
        <v>45064</v>
      </c>
      <c r="C94">
        <v>0</v>
      </c>
      <c r="D94">
        <v>1</v>
      </c>
      <c r="E94">
        <v>-0.38022813688214302</v>
      </c>
      <c r="F94">
        <v>-0.3563045750362</v>
      </c>
      <c r="G94" s="2">
        <f>MONTH(B94)</f>
        <v>5</v>
      </c>
      <c r="H94">
        <f t="shared" si="1"/>
        <v>0</v>
      </c>
    </row>
    <row r="95" spans="1:8" x14ac:dyDescent="0.25">
      <c r="A95">
        <v>94</v>
      </c>
      <c r="B95" s="1">
        <v>45065</v>
      </c>
      <c r="D95">
        <v>0</v>
      </c>
      <c r="E95">
        <v>0</v>
      </c>
      <c r="F95">
        <v>0</v>
      </c>
      <c r="G95" s="2">
        <f>MONTH(B95)</f>
        <v>5</v>
      </c>
      <c r="H95">
        <f t="shared" si="1"/>
        <v>0</v>
      </c>
    </row>
    <row r="96" spans="1:8" x14ac:dyDescent="0.25">
      <c r="A96">
        <v>95</v>
      </c>
      <c r="B96" s="1">
        <v>45068</v>
      </c>
      <c r="D96">
        <v>0</v>
      </c>
      <c r="E96">
        <v>0</v>
      </c>
      <c r="F96">
        <v>0</v>
      </c>
      <c r="G96" s="2">
        <f>MONTH(B96)</f>
        <v>5</v>
      </c>
      <c r="H96">
        <f t="shared" si="1"/>
        <v>0</v>
      </c>
    </row>
    <row r="97" spans="1:8" x14ac:dyDescent="0.25">
      <c r="A97">
        <v>96</v>
      </c>
      <c r="B97" s="1">
        <v>45069</v>
      </c>
      <c r="D97">
        <v>0</v>
      </c>
      <c r="E97">
        <v>0</v>
      </c>
      <c r="F97">
        <v>0</v>
      </c>
      <c r="G97" s="2">
        <f>MONTH(B97)</f>
        <v>5</v>
      </c>
      <c r="H97">
        <f t="shared" si="1"/>
        <v>0</v>
      </c>
    </row>
    <row r="98" spans="1:8" x14ac:dyDescent="0.25">
      <c r="A98">
        <v>97</v>
      </c>
      <c r="B98" s="1">
        <v>45070</v>
      </c>
      <c r="C98">
        <v>33.3333333333333</v>
      </c>
      <c r="D98">
        <v>3</v>
      </c>
      <c r="E98">
        <v>-0.61219801964540399</v>
      </c>
      <c r="F98">
        <v>-0.57135140312485799</v>
      </c>
      <c r="G98" s="2">
        <f>MONTH(B98)</f>
        <v>5</v>
      </c>
      <c r="H98">
        <f t="shared" si="1"/>
        <v>99.999999999999901</v>
      </c>
    </row>
    <row r="99" spans="1:8" x14ac:dyDescent="0.25">
      <c r="A99">
        <v>98</v>
      </c>
      <c r="B99" s="1">
        <v>45071</v>
      </c>
      <c r="D99">
        <v>0</v>
      </c>
      <c r="E99">
        <v>0</v>
      </c>
      <c r="F99">
        <v>0</v>
      </c>
      <c r="G99" s="2">
        <f>MONTH(B99)</f>
        <v>5</v>
      </c>
      <c r="H99">
        <f t="shared" si="1"/>
        <v>0</v>
      </c>
    </row>
    <row r="100" spans="1:8" x14ac:dyDescent="0.25">
      <c r="A100">
        <v>99</v>
      </c>
      <c r="B100" s="1">
        <v>45072</v>
      </c>
      <c r="D100">
        <v>0</v>
      </c>
      <c r="E100">
        <v>0</v>
      </c>
      <c r="F100">
        <v>0</v>
      </c>
      <c r="G100" s="2">
        <f>MONTH(B100)</f>
        <v>5</v>
      </c>
      <c r="H100">
        <f t="shared" si="1"/>
        <v>0</v>
      </c>
    </row>
    <row r="101" spans="1:8" x14ac:dyDescent="0.25">
      <c r="A101">
        <v>100</v>
      </c>
      <c r="B101" s="1">
        <v>45075</v>
      </c>
      <c r="D101">
        <v>0</v>
      </c>
      <c r="E101">
        <v>0</v>
      </c>
      <c r="F101">
        <v>0</v>
      </c>
      <c r="G101" s="2">
        <f>MONTH(B101)</f>
        <v>5</v>
      </c>
      <c r="H101">
        <f t="shared" si="1"/>
        <v>0</v>
      </c>
    </row>
    <row r="102" spans="1:8" x14ac:dyDescent="0.25">
      <c r="A102">
        <v>101</v>
      </c>
      <c r="B102" s="1">
        <v>45076</v>
      </c>
      <c r="D102">
        <v>0</v>
      </c>
      <c r="E102">
        <v>0</v>
      </c>
      <c r="F102">
        <v>0</v>
      </c>
      <c r="G102" s="2">
        <f>MONTH(B102)</f>
        <v>5</v>
      </c>
      <c r="H102">
        <f t="shared" si="1"/>
        <v>0</v>
      </c>
    </row>
    <row r="103" spans="1:8" x14ac:dyDescent="0.25">
      <c r="A103">
        <v>103</v>
      </c>
      <c r="B103" s="1">
        <v>45078</v>
      </c>
      <c r="D103">
        <v>0</v>
      </c>
      <c r="E103">
        <v>0</v>
      </c>
      <c r="F103">
        <v>0</v>
      </c>
      <c r="G103" s="2">
        <f>MONTH(B103)</f>
        <v>6</v>
      </c>
      <c r="H103">
        <f t="shared" si="1"/>
        <v>0</v>
      </c>
    </row>
    <row r="104" spans="1:8" x14ac:dyDescent="0.25">
      <c r="A104">
        <v>104</v>
      </c>
      <c r="B104" s="1">
        <v>45079</v>
      </c>
      <c r="D104">
        <v>0</v>
      </c>
      <c r="E104">
        <v>0</v>
      </c>
      <c r="F104">
        <v>0</v>
      </c>
      <c r="G104" s="2">
        <f>MONTH(B104)</f>
        <v>6</v>
      </c>
      <c r="H104">
        <f t="shared" si="1"/>
        <v>0</v>
      </c>
    </row>
    <row r="105" spans="1:8" x14ac:dyDescent="0.25">
      <c r="A105">
        <v>105</v>
      </c>
      <c r="B105" s="1">
        <v>45082</v>
      </c>
      <c r="D105">
        <v>0</v>
      </c>
      <c r="E105">
        <v>0</v>
      </c>
      <c r="F105">
        <v>0</v>
      </c>
      <c r="G105" s="2">
        <f>MONTH(B105)</f>
        <v>6</v>
      </c>
      <c r="H105">
        <f t="shared" si="1"/>
        <v>0</v>
      </c>
    </row>
    <row r="106" spans="1:8" x14ac:dyDescent="0.25">
      <c r="A106">
        <v>106</v>
      </c>
      <c r="B106" s="1">
        <v>45083</v>
      </c>
      <c r="D106">
        <v>0</v>
      </c>
      <c r="E106">
        <v>0</v>
      </c>
      <c r="F106">
        <v>0</v>
      </c>
      <c r="G106" s="2">
        <f>MONTH(B106)</f>
        <v>6</v>
      </c>
      <c r="H106">
        <f t="shared" si="1"/>
        <v>0</v>
      </c>
    </row>
    <row r="107" spans="1:8" x14ac:dyDescent="0.25">
      <c r="A107">
        <v>107</v>
      </c>
      <c r="B107" s="1">
        <v>45084</v>
      </c>
      <c r="D107">
        <v>0</v>
      </c>
      <c r="E107">
        <v>0</v>
      </c>
      <c r="F107">
        <v>0</v>
      </c>
      <c r="G107" s="2">
        <f>MONTH(B107)</f>
        <v>6</v>
      </c>
      <c r="H107">
        <f t="shared" si="1"/>
        <v>0</v>
      </c>
    </row>
    <row r="108" spans="1:8" x14ac:dyDescent="0.25">
      <c r="A108">
        <v>108</v>
      </c>
      <c r="B108" s="1">
        <v>45086</v>
      </c>
      <c r="D108">
        <v>0</v>
      </c>
      <c r="E108">
        <v>0</v>
      </c>
      <c r="F108">
        <v>0</v>
      </c>
      <c r="G108" s="2">
        <f>MONTH(B108)</f>
        <v>6</v>
      </c>
      <c r="H108">
        <f t="shared" si="1"/>
        <v>0</v>
      </c>
    </row>
    <row r="109" spans="1:8" x14ac:dyDescent="0.25">
      <c r="A109">
        <v>109</v>
      </c>
      <c r="B109" s="1">
        <v>45089</v>
      </c>
      <c r="D109">
        <v>0</v>
      </c>
      <c r="E109">
        <v>0</v>
      </c>
      <c r="F109">
        <v>0</v>
      </c>
      <c r="G109" s="2">
        <f>MONTH(B109)</f>
        <v>6</v>
      </c>
      <c r="H109">
        <f t="shared" si="1"/>
        <v>0</v>
      </c>
    </row>
    <row r="110" spans="1:8" x14ac:dyDescent="0.25">
      <c r="A110">
        <v>110</v>
      </c>
      <c r="B110" s="1">
        <v>45090</v>
      </c>
      <c r="D110">
        <v>0</v>
      </c>
      <c r="E110">
        <v>0</v>
      </c>
      <c r="F110">
        <v>0</v>
      </c>
      <c r="G110" s="2">
        <f>MONTH(B110)</f>
        <v>6</v>
      </c>
      <c r="H110">
        <f t="shared" si="1"/>
        <v>0</v>
      </c>
    </row>
    <row r="111" spans="1:8" x14ac:dyDescent="0.25">
      <c r="A111">
        <v>111</v>
      </c>
      <c r="B111" s="1">
        <v>45091</v>
      </c>
      <c r="D111">
        <v>0</v>
      </c>
      <c r="E111">
        <v>0</v>
      </c>
      <c r="F111">
        <v>0</v>
      </c>
      <c r="G111" s="2">
        <f>MONTH(B111)</f>
        <v>6</v>
      </c>
      <c r="H111">
        <f t="shared" si="1"/>
        <v>0</v>
      </c>
    </row>
    <row r="112" spans="1:8" x14ac:dyDescent="0.25">
      <c r="A112">
        <v>112</v>
      </c>
      <c r="B112" s="1">
        <v>45092</v>
      </c>
      <c r="D112">
        <v>0</v>
      </c>
      <c r="E112">
        <v>0</v>
      </c>
      <c r="F112">
        <v>0</v>
      </c>
      <c r="G112" s="2">
        <f>MONTH(B112)</f>
        <v>6</v>
      </c>
      <c r="H112">
        <f t="shared" si="1"/>
        <v>0</v>
      </c>
    </row>
    <row r="113" spans="1:8" x14ac:dyDescent="0.25">
      <c r="A113">
        <v>113</v>
      </c>
      <c r="B113" s="1">
        <v>45093</v>
      </c>
      <c r="D113">
        <v>0</v>
      </c>
      <c r="E113">
        <v>0</v>
      </c>
      <c r="F113">
        <v>0</v>
      </c>
      <c r="G113" s="2">
        <f>MONTH(B113)</f>
        <v>6</v>
      </c>
      <c r="H113">
        <f t="shared" si="1"/>
        <v>0</v>
      </c>
    </row>
    <row r="114" spans="1:8" x14ac:dyDescent="0.25">
      <c r="A114">
        <v>114</v>
      </c>
      <c r="B114" s="1">
        <v>45096</v>
      </c>
      <c r="D114">
        <v>0</v>
      </c>
      <c r="E114">
        <v>0</v>
      </c>
      <c r="F114">
        <v>0</v>
      </c>
      <c r="G114" s="2">
        <f>MONTH(B114)</f>
        <v>6</v>
      </c>
      <c r="H114">
        <f t="shared" si="1"/>
        <v>0</v>
      </c>
    </row>
    <row r="115" spans="1:8" x14ac:dyDescent="0.25">
      <c r="A115">
        <v>115</v>
      </c>
      <c r="B115" s="1">
        <v>45097</v>
      </c>
      <c r="D115">
        <v>0</v>
      </c>
      <c r="E115">
        <v>0</v>
      </c>
      <c r="F115">
        <v>0</v>
      </c>
      <c r="G115" s="2">
        <f>MONTH(B115)</f>
        <v>6</v>
      </c>
      <c r="H115">
        <f t="shared" si="1"/>
        <v>0</v>
      </c>
    </row>
    <row r="116" spans="1:8" x14ac:dyDescent="0.25">
      <c r="A116">
        <v>116</v>
      </c>
      <c r="B116" s="1">
        <v>45098</v>
      </c>
      <c r="D116">
        <v>0</v>
      </c>
      <c r="E116">
        <v>0</v>
      </c>
      <c r="F116">
        <v>0</v>
      </c>
      <c r="G116" s="2">
        <f>MONTH(B116)</f>
        <v>6</v>
      </c>
      <c r="H116">
        <f t="shared" si="1"/>
        <v>0</v>
      </c>
    </row>
    <row r="117" spans="1:8" x14ac:dyDescent="0.25">
      <c r="A117">
        <v>117</v>
      </c>
      <c r="B117" s="1">
        <v>45099</v>
      </c>
      <c r="D117">
        <v>0</v>
      </c>
      <c r="E117">
        <v>0</v>
      </c>
      <c r="F117">
        <v>0</v>
      </c>
      <c r="G117" s="2">
        <f>MONTH(B117)</f>
        <v>6</v>
      </c>
      <c r="H117">
        <f t="shared" si="1"/>
        <v>0</v>
      </c>
    </row>
    <row r="118" spans="1:8" x14ac:dyDescent="0.25">
      <c r="A118">
        <v>118</v>
      </c>
      <c r="B118" s="1">
        <v>45100</v>
      </c>
      <c r="D118">
        <v>0</v>
      </c>
      <c r="E118">
        <v>0</v>
      </c>
      <c r="F118">
        <v>0</v>
      </c>
      <c r="G118" s="2">
        <f>MONTH(B118)</f>
        <v>6</v>
      </c>
      <c r="H118">
        <f t="shared" si="1"/>
        <v>0</v>
      </c>
    </row>
    <row r="119" spans="1:8" x14ac:dyDescent="0.25">
      <c r="A119">
        <v>119</v>
      </c>
      <c r="B119" s="1">
        <v>45103</v>
      </c>
      <c r="D119">
        <v>0</v>
      </c>
      <c r="E119">
        <v>0</v>
      </c>
      <c r="F119">
        <v>0</v>
      </c>
      <c r="G119" s="2">
        <f>MONTH(B119)</f>
        <v>6</v>
      </c>
      <c r="H119">
        <f t="shared" si="1"/>
        <v>0</v>
      </c>
    </row>
    <row r="120" spans="1:8" x14ac:dyDescent="0.25">
      <c r="A120">
        <v>120</v>
      </c>
      <c r="B120" s="1">
        <v>45104</v>
      </c>
      <c r="D120">
        <v>0</v>
      </c>
      <c r="E120">
        <v>0</v>
      </c>
      <c r="F120">
        <v>0</v>
      </c>
      <c r="G120" s="2">
        <f>MONTH(B120)</f>
        <v>6</v>
      </c>
      <c r="H120">
        <f t="shared" si="1"/>
        <v>0</v>
      </c>
    </row>
    <row r="121" spans="1:8" x14ac:dyDescent="0.25">
      <c r="A121">
        <v>121</v>
      </c>
      <c r="B121" s="1">
        <v>45105</v>
      </c>
      <c r="D121">
        <v>0</v>
      </c>
      <c r="E121">
        <v>0</v>
      </c>
      <c r="F121">
        <v>0</v>
      </c>
      <c r="G121" s="2">
        <f>MONTH(B121)</f>
        <v>6</v>
      </c>
      <c r="H121">
        <f t="shared" si="1"/>
        <v>0</v>
      </c>
    </row>
    <row r="122" spans="1:8" x14ac:dyDescent="0.25">
      <c r="A122">
        <v>122</v>
      </c>
      <c r="B122" s="1">
        <v>45106</v>
      </c>
      <c r="D122">
        <v>0</v>
      </c>
      <c r="E122">
        <v>0</v>
      </c>
      <c r="F122">
        <v>0</v>
      </c>
      <c r="G122" s="2">
        <f>MONTH(B122)</f>
        <v>6</v>
      </c>
      <c r="H122">
        <f t="shared" si="1"/>
        <v>0</v>
      </c>
    </row>
    <row r="123" spans="1:8" x14ac:dyDescent="0.25">
      <c r="A123">
        <v>123</v>
      </c>
      <c r="B123" s="1">
        <v>45107</v>
      </c>
      <c r="D123">
        <v>0</v>
      </c>
      <c r="E123">
        <v>0</v>
      </c>
      <c r="F123">
        <v>0</v>
      </c>
      <c r="G123" s="2">
        <f>MONTH(B123)</f>
        <v>6</v>
      </c>
      <c r="H123">
        <f t="shared" si="1"/>
        <v>0</v>
      </c>
    </row>
    <row r="124" spans="1:8" x14ac:dyDescent="0.25">
      <c r="A124">
        <v>124</v>
      </c>
      <c r="B124" s="1">
        <v>45110</v>
      </c>
      <c r="D124">
        <v>0</v>
      </c>
      <c r="E124">
        <v>0</v>
      </c>
      <c r="F124">
        <v>0</v>
      </c>
      <c r="G124" s="2">
        <f>MONTH(B124)</f>
        <v>7</v>
      </c>
      <c r="H124">
        <f t="shared" si="1"/>
        <v>0</v>
      </c>
    </row>
    <row r="125" spans="1:8" x14ac:dyDescent="0.25">
      <c r="A125">
        <v>125</v>
      </c>
      <c r="B125" s="1">
        <v>45111</v>
      </c>
      <c r="D125">
        <v>0</v>
      </c>
      <c r="E125">
        <v>0</v>
      </c>
      <c r="F125">
        <v>0</v>
      </c>
      <c r="G125" s="2">
        <f>MONTH(B125)</f>
        <v>7</v>
      </c>
      <c r="H125">
        <f t="shared" si="1"/>
        <v>0</v>
      </c>
    </row>
    <row r="126" spans="1:8" x14ac:dyDescent="0.25">
      <c r="A126">
        <v>126</v>
      </c>
      <c r="B126" s="1">
        <v>45112</v>
      </c>
      <c r="D126">
        <v>0</v>
      </c>
      <c r="E126">
        <v>0</v>
      </c>
      <c r="F126">
        <v>0</v>
      </c>
      <c r="G126" s="2">
        <f>MONTH(B126)</f>
        <v>7</v>
      </c>
      <c r="H126">
        <f t="shared" si="1"/>
        <v>0</v>
      </c>
    </row>
    <row r="127" spans="1:8" x14ac:dyDescent="0.25">
      <c r="A127">
        <v>127</v>
      </c>
      <c r="B127" s="1">
        <v>45113</v>
      </c>
      <c r="C127">
        <v>0</v>
      </c>
      <c r="D127">
        <v>2</v>
      </c>
      <c r="E127">
        <v>-0.52432133893149302</v>
      </c>
      <c r="F127">
        <v>-0.48612807945471398</v>
      </c>
      <c r="G127" s="2">
        <f>MONTH(B127)</f>
        <v>7</v>
      </c>
      <c r="H127">
        <f t="shared" si="1"/>
        <v>0</v>
      </c>
    </row>
    <row r="128" spans="1:8" x14ac:dyDescent="0.25">
      <c r="A128">
        <v>128</v>
      </c>
      <c r="B128" s="1">
        <v>45114</v>
      </c>
      <c r="D128">
        <v>0</v>
      </c>
      <c r="E128">
        <v>0</v>
      </c>
      <c r="F128">
        <v>0</v>
      </c>
      <c r="G128" s="2">
        <f>MONTH(B128)</f>
        <v>7</v>
      </c>
      <c r="H128">
        <f t="shared" si="1"/>
        <v>0</v>
      </c>
    </row>
    <row r="129" spans="1:8" x14ac:dyDescent="0.25">
      <c r="A129">
        <v>129</v>
      </c>
      <c r="B129" s="1">
        <v>45117</v>
      </c>
      <c r="D129">
        <v>0</v>
      </c>
      <c r="E129">
        <v>0</v>
      </c>
      <c r="F129">
        <v>0</v>
      </c>
      <c r="G129" s="2">
        <f>MONTH(B129)</f>
        <v>7</v>
      </c>
      <c r="H129">
        <f t="shared" si="1"/>
        <v>0</v>
      </c>
    </row>
    <row r="130" spans="1:8" x14ac:dyDescent="0.25">
      <c r="A130">
        <v>130</v>
      </c>
      <c r="B130" s="1">
        <v>45118</v>
      </c>
      <c r="C130">
        <v>0</v>
      </c>
      <c r="D130">
        <v>1</v>
      </c>
      <c r="E130">
        <v>-2.0131898646303199</v>
      </c>
      <c r="F130">
        <v>-1.855987029804</v>
      </c>
      <c r="G130" s="2">
        <f>MONTH(B130)</f>
        <v>7</v>
      </c>
      <c r="H130">
        <f t="shared" si="1"/>
        <v>0</v>
      </c>
    </row>
    <row r="131" spans="1:8" x14ac:dyDescent="0.25">
      <c r="A131">
        <v>131</v>
      </c>
      <c r="B131" s="1">
        <v>45119</v>
      </c>
      <c r="D131">
        <v>0</v>
      </c>
      <c r="E131">
        <v>0</v>
      </c>
      <c r="F131">
        <v>0</v>
      </c>
      <c r="G131" s="2">
        <f>MONTH(B131)</f>
        <v>7</v>
      </c>
      <c r="H131">
        <f t="shared" ref="H131:H194" si="2">C131*D131</f>
        <v>0</v>
      </c>
    </row>
    <row r="132" spans="1:8" x14ac:dyDescent="0.25">
      <c r="A132">
        <v>132</v>
      </c>
      <c r="B132" s="1">
        <v>45120</v>
      </c>
      <c r="D132">
        <v>0</v>
      </c>
      <c r="E132">
        <v>0</v>
      </c>
      <c r="F132">
        <v>0</v>
      </c>
      <c r="G132" s="2">
        <f>MONTH(B132)</f>
        <v>7</v>
      </c>
      <c r="H132">
        <f t="shared" si="2"/>
        <v>0</v>
      </c>
    </row>
    <row r="133" spans="1:8" x14ac:dyDescent="0.25">
      <c r="A133">
        <v>133</v>
      </c>
      <c r="B133" s="1">
        <v>45121</v>
      </c>
      <c r="C133">
        <v>33.3333333333333</v>
      </c>
      <c r="D133">
        <v>3</v>
      </c>
      <c r="E133">
        <v>-0.61942239328622095</v>
      </c>
      <c r="F133">
        <v>-0.55858375328099796</v>
      </c>
      <c r="G133" s="2">
        <f>MONTH(B133)</f>
        <v>7</v>
      </c>
      <c r="H133">
        <f t="shared" si="2"/>
        <v>99.999999999999901</v>
      </c>
    </row>
    <row r="134" spans="1:8" x14ac:dyDescent="0.25">
      <c r="A134">
        <v>134</v>
      </c>
      <c r="B134" s="1">
        <v>45124</v>
      </c>
      <c r="C134">
        <v>100</v>
      </c>
      <c r="D134">
        <v>2</v>
      </c>
      <c r="E134">
        <v>2.5202284223753</v>
      </c>
      <c r="F134">
        <v>2.2570849079339101</v>
      </c>
      <c r="G134" s="2">
        <f>MONTH(B134)</f>
        <v>7</v>
      </c>
      <c r="H134">
        <f t="shared" si="2"/>
        <v>200</v>
      </c>
    </row>
    <row r="135" spans="1:8" x14ac:dyDescent="0.25">
      <c r="A135">
        <v>135</v>
      </c>
      <c r="B135" s="1">
        <v>45125</v>
      </c>
      <c r="C135">
        <v>100</v>
      </c>
      <c r="D135">
        <v>2</v>
      </c>
      <c r="E135">
        <v>1.47919319365665</v>
      </c>
      <c r="F135">
        <v>1.36202588518584</v>
      </c>
      <c r="G135" s="2">
        <f>MONTH(B135)</f>
        <v>7</v>
      </c>
      <c r="H135">
        <f t="shared" si="2"/>
        <v>200</v>
      </c>
    </row>
    <row r="136" spans="1:8" x14ac:dyDescent="0.25">
      <c r="A136">
        <v>136</v>
      </c>
      <c r="B136" s="1">
        <v>45126</v>
      </c>
      <c r="C136">
        <v>0</v>
      </c>
      <c r="D136">
        <v>1</v>
      </c>
      <c r="E136">
        <v>1.32226322263222</v>
      </c>
      <c r="F136">
        <v>1.2370852088494599</v>
      </c>
      <c r="G136" s="2">
        <f>MONTH(B136)</f>
        <v>7</v>
      </c>
      <c r="H136">
        <f t="shared" si="2"/>
        <v>0</v>
      </c>
    </row>
    <row r="137" spans="1:8" x14ac:dyDescent="0.25">
      <c r="A137">
        <v>137</v>
      </c>
      <c r="B137" s="1">
        <v>45127</v>
      </c>
      <c r="D137">
        <v>0</v>
      </c>
      <c r="E137">
        <v>0</v>
      </c>
      <c r="F137">
        <v>0</v>
      </c>
      <c r="G137" s="2">
        <f>MONTH(B137)</f>
        <v>7</v>
      </c>
      <c r="H137">
        <f t="shared" si="2"/>
        <v>0</v>
      </c>
    </row>
    <row r="138" spans="1:8" x14ac:dyDescent="0.25">
      <c r="A138">
        <v>138</v>
      </c>
      <c r="B138" s="1">
        <v>45128</v>
      </c>
      <c r="D138">
        <v>0</v>
      </c>
      <c r="E138">
        <v>0</v>
      </c>
      <c r="F138">
        <v>0</v>
      </c>
      <c r="G138" s="2">
        <f>MONTH(B138)</f>
        <v>7</v>
      </c>
      <c r="H138">
        <f t="shared" si="2"/>
        <v>0</v>
      </c>
    </row>
    <row r="139" spans="1:8" x14ac:dyDescent="0.25">
      <c r="A139">
        <v>139</v>
      </c>
      <c r="B139" s="1">
        <v>45131</v>
      </c>
      <c r="C139">
        <v>100</v>
      </c>
      <c r="D139">
        <v>1</v>
      </c>
      <c r="E139">
        <v>0.87404751232631395</v>
      </c>
      <c r="F139">
        <v>0.82930002341381404</v>
      </c>
      <c r="G139" s="2">
        <f>MONTH(B139)</f>
        <v>7</v>
      </c>
      <c r="H139">
        <f t="shared" si="2"/>
        <v>100</v>
      </c>
    </row>
    <row r="140" spans="1:8" x14ac:dyDescent="0.25">
      <c r="A140">
        <v>140</v>
      </c>
      <c r="B140" s="1">
        <v>45132</v>
      </c>
      <c r="D140">
        <v>0</v>
      </c>
      <c r="E140">
        <v>0</v>
      </c>
      <c r="F140">
        <v>0</v>
      </c>
      <c r="G140" s="2">
        <f>MONTH(B140)</f>
        <v>7</v>
      </c>
      <c r="H140">
        <f t="shared" si="2"/>
        <v>0</v>
      </c>
    </row>
    <row r="141" spans="1:8" x14ac:dyDescent="0.25">
      <c r="A141">
        <v>141</v>
      </c>
      <c r="B141" s="1">
        <v>45133</v>
      </c>
      <c r="D141">
        <v>0</v>
      </c>
      <c r="E141">
        <v>0</v>
      </c>
      <c r="F141">
        <v>0</v>
      </c>
      <c r="G141" s="2">
        <f>MONTH(B141)</f>
        <v>7</v>
      </c>
      <c r="H141">
        <f t="shared" si="2"/>
        <v>0</v>
      </c>
    </row>
    <row r="142" spans="1:8" x14ac:dyDescent="0.25">
      <c r="A142">
        <v>142</v>
      </c>
      <c r="B142" s="1">
        <v>45134</v>
      </c>
      <c r="D142">
        <v>0</v>
      </c>
      <c r="E142">
        <v>0</v>
      </c>
      <c r="F142">
        <v>0</v>
      </c>
      <c r="G142" s="2">
        <f>MONTH(B142)</f>
        <v>7</v>
      </c>
      <c r="H142">
        <f t="shared" si="2"/>
        <v>0</v>
      </c>
    </row>
    <row r="143" spans="1:8" x14ac:dyDescent="0.25">
      <c r="A143">
        <v>143</v>
      </c>
      <c r="B143" s="1">
        <v>45135</v>
      </c>
      <c r="D143">
        <v>0</v>
      </c>
      <c r="E143">
        <v>0</v>
      </c>
      <c r="F143">
        <v>0</v>
      </c>
      <c r="G143" s="2">
        <f>MONTH(B143)</f>
        <v>7</v>
      </c>
      <c r="H143">
        <f t="shared" si="2"/>
        <v>0</v>
      </c>
    </row>
    <row r="144" spans="1:8" x14ac:dyDescent="0.25">
      <c r="A144">
        <v>144</v>
      </c>
      <c r="B144" s="1">
        <v>45138</v>
      </c>
      <c r="D144">
        <v>0</v>
      </c>
      <c r="E144">
        <v>0</v>
      </c>
      <c r="F144">
        <v>0</v>
      </c>
      <c r="G144" s="2">
        <f>MONTH(B144)</f>
        <v>7</v>
      </c>
      <c r="H144">
        <f t="shared" si="2"/>
        <v>0</v>
      </c>
    </row>
    <row r="145" spans="1:8" x14ac:dyDescent="0.25">
      <c r="A145">
        <v>145</v>
      </c>
      <c r="B145" s="1">
        <v>45139</v>
      </c>
      <c r="C145">
        <v>100</v>
      </c>
      <c r="D145">
        <v>1</v>
      </c>
      <c r="E145">
        <v>1.1246709739171901</v>
      </c>
      <c r="F145">
        <v>1.0769227959105401</v>
      </c>
      <c r="G145" s="2">
        <f>MONTH(B145)</f>
        <v>8</v>
      </c>
      <c r="H145">
        <f t="shared" si="2"/>
        <v>100</v>
      </c>
    </row>
    <row r="146" spans="1:8" x14ac:dyDescent="0.25">
      <c r="A146">
        <v>146</v>
      </c>
      <c r="B146" s="1">
        <v>45140</v>
      </c>
      <c r="C146">
        <v>100</v>
      </c>
      <c r="D146">
        <v>1</v>
      </c>
      <c r="E146">
        <v>0.55467511885896004</v>
      </c>
      <c r="F146">
        <v>0.53736452269599999</v>
      </c>
      <c r="G146" s="2">
        <f>MONTH(B146)</f>
        <v>8</v>
      </c>
      <c r="H146">
        <f t="shared" si="2"/>
        <v>100</v>
      </c>
    </row>
    <row r="147" spans="1:8" x14ac:dyDescent="0.25">
      <c r="A147">
        <v>147</v>
      </c>
      <c r="B147" s="1">
        <v>45141</v>
      </c>
      <c r="D147">
        <v>0</v>
      </c>
      <c r="E147">
        <v>0</v>
      </c>
      <c r="F147">
        <v>0</v>
      </c>
      <c r="G147" s="2">
        <f>MONTH(B147)</f>
        <v>8</v>
      </c>
      <c r="H147">
        <f t="shared" si="2"/>
        <v>0</v>
      </c>
    </row>
    <row r="148" spans="1:8" x14ac:dyDescent="0.25">
      <c r="A148">
        <v>148</v>
      </c>
      <c r="B148" s="1">
        <v>45142</v>
      </c>
      <c r="D148">
        <v>0</v>
      </c>
      <c r="E148">
        <v>0</v>
      </c>
      <c r="F148">
        <v>0</v>
      </c>
      <c r="G148" s="2">
        <f>MONTH(B148)</f>
        <v>8</v>
      </c>
      <c r="H148">
        <f t="shared" si="2"/>
        <v>0</v>
      </c>
    </row>
    <row r="149" spans="1:8" x14ac:dyDescent="0.25">
      <c r="A149">
        <v>149</v>
      </c>
      <c r="B149" s="1">
        <v>45145</v>
      </c>
      <c r="D149">
        <v>0</v>
      </c>
      <c r="E149">
        <v>0</v>
      </c>
      <c r="F149">
        <v>0</v>
      </c>
      <c r="G149" s="2">
        <f>MONTH(B149)</f>
        <v>8</v>
      </c>
      <c r="H149">
        <f t="shared" si="2"/>
        <v>0</v>
      </c>
    </row>
    <row r="150" spans="1:8" x14ac:dyDescent="0.25">
      <c r="A150">
        <v>150</v>
      </c>
      <c r="B150" s="1">
        <v>45146</v>
      </c>
      <c r="C150">
        <v>100</v>
      </c>
      <c r="D150">
        <v>1</v>
      </c>
      <c r="E150">
        <v>1.5882352941176401</v>
      </c>
      <c r="F150">
        <v>1.5474783482191199</v>
      </c>
      <c r="G150" s="2">
        <f>MONTH(B150)</f>
        <v>8</v>
      </c>
      <c r="H150">
        <f t="shared" si="2"/>
        <v>100</v>
      </c>
    </row>
    <row r="151" spans="1:8" x14ac:dyDescent="0.25">
      <c r="A151">
        <v>151</v>
      </c>
      <c r="B151" s="1">
        <v>45147</v>
      </c>
      <c r="D151">
        <v>0</v>
      </c>
      <c r="E151">
        <v>0</v>
      </c>
      <c r="F151">
        <v>0</v>
      </c>
      <c r="G151" s="2">
        <f>MONTH(B151)</f>
        <v>8</v>
      </c>
      <c r="H151">
        <f t="shared" si="2"/>
        <v>0</v>
      </c>
    </row>
    <row r="152" spans="1:8" x14ac:dyDescent="0.25">
      <c r="A152">
        <v>152</v>
      </c>
      <c r="B152" s="1">
        <v>45148</v>
      </c>
      <c r="D152">
        <v>0</v>
      </c>
      <c r="E152">
        <v>0</v>
      </c>
      <c r="F152">
        <v>0</v>
      </c>
      <c r="G152" s="2">
        <f>MONTH(B152)</f>
        <v>8</v>
      </c>
      <c r="H152">
        <f t="shared" si="2"/>
        <v>0</v>
      </c>
    </row>
    <row r="153" spans="1:8" x14ac:dyDescent="0.25">
      <c r="A153">
        <v>153</v>
      </c>
      <c r="B153" s="1">
        <v>45149</v>
      </c>
      <c r="D153">
        <v>0</v>
      </c>
      <c r="E153">
        <v>0</v>
      </c>
      <c r="F153">
        <v>0</v>
      </c>
      <c r="G153" s="2">
        <f>MONTH(B153)</f>
        <v>8</v>
      </c>
      <c r="H153">
        <f t="shared" si="2"/>
        <v>0</v>
      </c>
    </row>
    <row r="154" spans="1:8" x14ac:dyDescent="0.25">
      <c r="A154">
        <v>154</v>
      </c>
      <c r="B154" s="1">
        <v>45152</v>
      </c>
      <c r="D154">
        <v>0</v>
      </c>
      <c r="E154">
        <v>0</v>
      </c>
      <c r="F154">
        <v>0</v>
      </c>
      <c r="G154" s="2">
        <f>MONTH(B154)</f>
        <v>8</v>
      </c>
      <c r="H154">
        <f t="shared" si="2"/>
        <v>0</v>
      </c>
    </row>
    <row r="155" spans="1:8" x14ac:dyDescent="0.25">
      <c r="A155">
        <v>155</v>
      </c>
      <c r="B155" s="1">
        <v>45153</v>
      </c>
      <c r="C155">
        <v>100</v>
      </c>
      <c r="D155">
        <v>1</v>
      </c>
      <c r="E155">
        <v>0.67822155237378101</v>
      </c>
      <c r="F155">
        <v>0.67158893366332995</v>
      </c>
      <c r="G155" s="2">
        <f>MONTH(B155)</f>
        <v>8</v>
      </c>
      <c r="H155">
        <f t="shared" si="2"/>
        <v>100</v>
      </c>
    </row>
    <row r="156" spans="1:8" x14ac:dyDescent="0.25">
      <c r="A156">
        <v>156</v>
      </c>
      <c r="B156" s="1">
        <v>45154</v>
      </c>
      <c r="C156">
        <v>0</v>
      </c>
      <c r="D156">
        <v>1</v>
      </c>
      <c r="E156">
        <v>-1.2084592145015101</v>
      </c>
      <c r="F156">
        <v>-1.2048372056966701</v>
      </c>
      <c r="G156" s="2">
        <f>MONTH(B156)</f>
        <v>8</v>
      </c>
      <c r="H156">
        <f t="shared" si="2"/>
        <v>0</v>
      </c>
    </row>
    <row r="157" spans="1:8" x14ac:dyDescent="0.25">
      <c r="A157">
        <v>157</v>
      </c>
      <c r="B157" s="1">
        <v>45155</v>
      </c>
      <c r="D157">
        <v>0</v>
      </c>
      <c r="E157">
        <v>0</v>
      </c>
      <c r="F157">
        <v>0</v>
      </c>
      <c r="G157" s="2">
        <f>MONTH(B157)</f>
        <v>8</v>
      </c>
      <c r="H157">
        <f t="shared" si="2"/>
        <v>0</v>
      </c>
    </row>
    <row r="158" spans="1:8" x14ac:dyDescent="0.25">
      <c r="A158">
        <v>158</v>
      </c>
      <c r="B158" s="1">
        <v>45156</v>
      </c>
      <c r="D158">
        <v>0</v>
      </c>
      <c r="E158">
        <v>0</v>
      </c>
      <c r="F158">
        <v>0</v>
      </c>
      <c r="G158" s="2">
        <f>MONTH(B158)</f>
        <v>8</v>
      </c>
      <c r="H158">
        <f t="shared" si="2"/>
        <v>0</v>
      </c>
    </row>
    <row r="159" spans="1:8" x14ac:dyDescent="0.25">
      <c r="A159">
        <v>159</v>
      </c>
      <c r="B159" s="1">
        <v>45159</v>
      </c>
      <c r="D159">
        <v>0</v>
      </c>
      <c r="E159">
        <v>0</v>
      </c>
      <c r="F159">
        <v>0</v>
      </c>
      <c r="G159" s="2">
        <f>MONTH(B159)</f>
        <v>8</v>
      </c>
      <c r="H159">
        <f t="shared" si="2"/>
        <v>0</v>
      </c>
    </row>
    <row r="160" spans="1:8" x14ac:dyDescent="0.25">
      <c r="A160">
        <v>160</v>
      </c>
      <c r="B160" s="1">
        <v>45160</v>
      </c>
      <c r="D160">
        <v>0</v>
      </c>
      <c r="E160">
        <v>0</v>
      </c>
      <c r="F160">
        <v>0</v>
      </c>
      <c r="G160" s="2">
        <f>MONTH(B160)</f>
        <v>8</v>
      </c>
      <c r="H160">
        <f t="shared" si="2"/>
        <v>0</v>
      </c>
    </row>
    <row r="161" spans="1:8" x14ac:dyDescent="0.25">
      <c r="A161">
        <v>161</v>
      </c>
      <c r="B161" s="1">
        <v>45161</v>
      </c>
      <c r="D161">
        <v>0</v>
      </c>
      <c r="E161">
        <v>0</v>
      </c>
      <c r="F161">
        <v>0</v>
      </c>
      <c r="G161" s="2">
        <f>MONTH(B161)</f>
        <v>8</v>
      </c>
      <c r="H161">
        <f t="shared" si="2"/>
        <v>0</v>
      </c>
    </row>
    <row r="162" spans="1:8" x14ac:dyDescent="0.25">
      <c r="A162">
        <v>162</v>
      </c>
      <c r="B162" s="1">
        <v>45162</v>
      </c>
      <c r="D162">
        <v>0</v>
      </c>
      <c r="E162">
        <v>0</v>
      </c>
      <c r="F162">
        <v>0</v>
      </c>
      <c r="G162" s="2">
        <f>MONTH(B162)</f>
        <v>8</v>
      </c>
      <c r="H162">
        <f t="shared" si="2"/>
        <v>0</v>
      </c>
    </row>
    <row r="163" spans="1:8" x14ac:dyDescent="0.25">
      <c r="A163">
        <v>163</v>
      </c>
      <c r="B163" s="1">
        <v>45163</v>
      </c>
      <c r="D163">
        <v>0</v>
      </c>
      <c r="E163">
        <v>0</v>
      </c>
      <c r="F163">
        <v>0</v>
      </c>
      <c r="G163" s="2">
        <f>MONTH(B163)</f>
        <v>8</v>
      </c>
      <c r="H163">
        <f t="shared" si="2"/>
        <v>0</v>
      </c>
    </row>
    <row r="164" spans="1:8" x14ac:dyDescent="0.25">
      <c r="A164">
        <v>164</v>
      </c>
      <c r="B164" s="1">
        <v>45166</v>
      </c>
      <c r="D164">
        <v>0</v>
      </c>
      <c r="E164">
        <v>0</v>
      </c>
      <c r="F164">
        <v>0</v>
      </c>
      <c r="G164" s="2">
        <f>MONTH(B164)</f>
        <v>8</v>
      </c>
      <c r="H164">
        <f t="shared" si="2"/>
        <v>0</v>
      </c>
    </row>
    <row r="165" spans="1:8" x14ac:dyDescent="0.25">
      <c r="A165">
        <v>165</v>
      </c>
      <c r="B165" s="1">
        <v>45167</v>
      </c>
      <c r="D165">
        <v>0</v>
      </c>
      <c r="E165">
        <v>0</v>
      </c>
      <c r="F165">
        <v>0</v>
      </c>
      <c r="G165" s="2">
        <f>MONTH(B165)</f>
        <v>8</v>
      </c>
      <c r="H165">
        <f t="shared" si="2"/>
        <v>0</v>
      </c>
    </row>
    <row r="166" spans="1:8" x14ac:dyDescent="0.25">
      <c r="A166">
        <v>166</v>
      </c>
      <c r="B166" s="1">
        <v>45168</v>
      </c>
      <c r="D166">
        <v>0</v>
      </c>
      <c r="E166">
        <v>0</v>
      </c>
      <c r="F166">
        <v>0</v>
      </c>
      <c r="G166" s="2">
        <f>MONTH(B166)</f>
        <v>8</v>
      </c>
      <c r="H166">
        <f t="shared" si="2"/>
        <v>0</v>
      </c>
    </row>
    <row r="167" spans="1:8" x14ac:dyDescent="0.25">
      <c r="A167">
        <v>167</v>
      </c>
      <c r="B167" s="1">
        <v>45169</v>
      </c>
      <c r="C167">
        <v>100</v>
      </c>
      <c r="D167">
        <v>1</v>
      </c>
      <c r="E167">
        <v>0.52029136316338298</v>
      </c>
      <c r="F167">
        <v>0.51244443057700395</v>
      </c>
      <c r="G167" s="2">
        <f>MONTH(B167)</f>
        <v>8</v>
      </c>
      <c r="H167">
        <f t="shared" si="2"/>
        <v>100</v>
      </c>
    </row>
    <row r="168" spans="1:8" x14ac:dyDescent="0.25">
      <c r="A168">
        <v>168</v>
      </c>
      <c r="B168" s="1">
        <v>45170</v>
      </c>
      <c r="D168">
        <v>0</v>
      </c>
      <c r="E168">
        <v>0</v>
      </c>
      <c r="F168">
        <v>0</v>
      </c>
      <c r="G168" s="2">
        <f>MONTH(B168)</f>
        <v>9</v>
      </c>
      <c r="H168">
        <f t="shared" si="2"/>
        <v>0</v>
      </c>
    </row>
    <row r="169" spans="1:8" x14ac:dyDescent="0.25">
      <c r="A169">
        <v>169</v>
      </c>
      <c r="B169" s="1">
        <v>45173</v>
      </c>
      <c r="D169">
        <v>0</v>
      </c>
      <c r="E169">
        <v>0</v>
      </c>
      <c r="F169">
        <v>0</v>
      </c>
      <c r="G169" s="2">
        <f>MONTH(B169)</f>
        <v>9</v>
      </c>
      <c r="H169">
        <f t="shared" si="2"/>
        <v>0</v>
      </c>
    </row>
    <row r="170" spans="1:8" x14ac:dyDescent="0.25">
      <c r="A170">
        <v>170</v>
      </c>
      <c r="B170" s="1">
        <v>45174</v>
      </c>
      <c r="D170">
        <v>0</v>
      </c>
      <c r="E170">
        <v>0</v>
      </c>
      <c r="F170">
        <v>0</v>
      </c>
      <c r="G170" s="2">
        <f>MONTH(B170)</f>
        <v>9</v>
      </c>
      <c r="H170">
        <f t="shared" si="2"/>
        <v>0</v>
      </c>
    </row>
    <row r="171" spans="1:8" x14ac:dyDescent="0.25">
      <c r="A171">
        <v>171</v>
      </c>
      <c r="B171" s="1">
        <v>45175</v>
      </c>
      <c r="D171">
        <v>0</v>
      </c>
      <c r="E171">
        <v>0</v>
      </c>
      <c r="F171">
        <v>0</v>
      </c>
      <c r="G171" s="2">
        <f>MONTH(B171)</f>
        <v>9</v>
      </c>
      <c r="H171">
        <f t="shared" si="2"/>
        <v>0</v>
      </c>
    </row>
    <row r="172" spans="1:8" x14ac:dyDescent="0.25">
      <c r="A172">
        <v>172</v>
      </c>
      <c r="B172" s="1">
        <v>45177</v>
      </c>
      <c r="D172">
        <v>0</v>
      </c>
      <c r="E172">
        <v>0</v>
      </c>
      <c r="F172">
        <v>0</v>
      </c>
      <c r="G172" s="2">
        <f>MONTH(B172)</f>
        <v>9</v>
      </c>
      <c r="H172">
        <f t="shared" si="2"/>
        <v>0</v>
      </c>
    </row>
    <row r="173" spans="1:8" x14ac:dyDescent="0.25">
      <c r="A173">
        <v>173</v>
      </c>
      <c r="B173" s="1">
        <v>45180</v>
      </c>
      <c r="D173">
        <v>0</v>
      </c>
      <c r="E173">
        <v>0</v>
      </c>
      <c r="F173">
        <v>0</v>
      </c>
      <c r="G173" s="2">
        <f>MONTH(B173)</f>
        <v>9</v>
      </c>
      <c r="H173">
        <f t="shared" si="2"/>
        <v>0</v>
      </c>
    </row>
    <row r="174" spans="1:8" x14ac:dyDescent="0.25">
      <c r="A174">
        <v>178</v>
      </c>
      <c r="B174" s="1">
        <v>45187</v>
      </c>
      <c r="C174">
        <v>100</v>
      </c>
      <c r="D174">
        <v>1</v>
      </c>
      <c r="E174">
        <v>1.3452914798205999</v>
      </c>
      <c r="F174">
        <v>1.33200149219811</v>
      </c>
      <c r="G174" s="2">
        <f>MONTH(B174)</f>
        <v>9</v>
      </c>
      <c r="H174">
        <f t="shared" si="2"/>
        <v>100</v>
      </c>
    </row>
    <row r="175" spans="1:8" x14ac:dyDescent="0.25">
      <c r="A175">
        <v>179</v>
      </c>
      <c r="B175" s="1">
        <v>45188</v>
      </c>
      <c r="D175">
        <v>0</v>
      </c>
      <c r="E175">
        <v>0</v>
      </c>
      <c r="F175">
        <v>0</v>
      </c>
      <c r="G175" s="2">
        <f>MONTH(B175)</f>
        <v>9</v>
      </c>
      <c r="H175">
        <f t="shared" si="2"/>
        <v>0</v>
      </c>
    </row>
    <row r="176" spans="1:8" x14ac:dyDescent="0.25">
      <c r="A176">
        <v>180</v>
      </c>
      <c r="B176" s="1">
        <v>45189</v>
      </c>
      <c r="C176">
        <v>0</v>
      </c>
      <c r="D176">
        <v>1</v>
      </c>
      <c r="E176">
        <v>0</v>
      </c>
      <c r="F176">
        <v>0</v>
      </c>
      <c r="G176" s="2">
        <f>MONTH(B176)</f>
        <v>9</v>
      </c>
      <c r="H176">
        <f t="shared" si="2"/>
        <v>0</v>
      </c>
    </row>
    <row r="177" spans="1:8" x14ac:dyDescent="0.25">
      <c r="A177">
        <v>181</v>
      </c>
      <c r="B177" s="1">
        <v>45190</v>
      </c>
      <c r="C177">
        <v>100</v>
      </c>
      <c r="D177">
        <v>1</v>
      </c>
      <c r="E177">
        <v>0.54302422723475596</v>
      </c>
      <c r="F177">
        <v>0.54496500885483401</v>
      </c>
      <c r="G177" s="2">
        <f>MONTH(B177)</f>
        <v>9</v>
      </c>
      <c r="H177">
        <f t="shared" si="2"/>
        <v>100</v>
      </c>
    </row>
    <row r="178" spans="1:8" x14ac:dyDescent="0.25">
      <c r="A178">
        <v>182</v>
      </c>
      <c r="B178" s="1">
        <v>45191</v>
      </c>
      <c r="D178">
        <v>0</v>
      </c>
      <c r="E178">
        <v>0</v>
      </c>
      <c r="F178">
        <v>0</v>
      </c>
      <c r="G178" s="2">
        <f>MONTH(B178)</f>
        <v>9</v>
      </c>
      <c r="H178">
        <f t="shared" si="2"/>
        <v>0</v>
      </c>
    </row>
    <row r="179" spans="1:8" x14ac:dyDescent="0.25">
      <c r="A179">
        <v>183</v>
      </c>
      <c r="B179" s="1">
        <v>45194</v>
      </c>
      <c r="D179">
        <v>0</v>
      </c>
      <c r="E179">
        <v>0</v>
      </c>
      <c r="F179">
        <v>0</v>
      </c>
      <c r="G179" s="2">
        <f>MONTH(B179)</f>
        <v>9</v>
      </c>
      <c r="H179">
        <f t="shared" si="2"/>
        <v>0</v>
      </c>
    </row>
    <row r="180" spans="1:8" x14ac:dyDescent="0.25">
      <c r="A180">
        <v>184</v>
      </c>
      <c r="B180" s="1">
        <v>45195</v>
      </c>
      <c r="C180">
        <v>33.3333333333333</v>
      </c>
      <c r="D180">
        <v>3</v>
      </c>
      <c r="E180">
        <v>0.38867228959024902</v>
      </c>
      <c r="F180">
        <v>0.39217199837794398</v>
      </c>
      <c r="G180" s="2">
        <f>MONTH(B180)</f>
        <v>9</v>
      </c>
      <c r="H180">
        <f t="shared" si="2"/>
        <v>99.999999999999901</v>
      </c>
    </row>
    <row r="181" spans="1:8" x14ac:dyDescent="0.25">
      <c r="A181">
        <v>185</v>
      </c>
      <c r="B181" s="1">
        <v>45196</v>
      </c>
      <c r="D181">
        <v>0</v>
      </c>
      <c r="E181">
        <v>0</v>
      </c>
      <c r="F181">
        <v>0</v>
      </c>
      <c r="G181" s="2">
        <f>MONTH(B181)</f>
        <v>9</v>
      </c>
      <c r="H181">
        <f t="shared" si="2"/>
        <v>0</v>
      </c>
    </row>
    <row r="182" spans="1:8" x14ac:dyDescent="0.25">
      <c r="A182">
        <v>186</v>
      </c>
      <c r="B182" s="1">
        <v>45197</v>
      </c>
      <c r="D182">
        <v>0</v>
      </c>
      <c r="E182">
        <v>0</v>
      </c>
      <c r="F182">
        <v>0</v>
      </c>
      <c r="G182" s="2">
        <f>MONTH(B182)</f>
        <v>9</v>
      </c>
      <c r="H182">
        <f t="shared" si="2"/>
        <v>0</v>
      </c>
    </row>
    <row r="183" spans="1:8" x14ac:dyDescent="0.25">
      <c r="A183">
        <v>187</v>
      </c>
      <c r="B183" s="1">
        <v>45198</v>
      </c>
      <c r="D183">
        <v>0</v>
      </c>
      <c r="E183">
        <v>0</v>
      </c>
      <c r="F183">
        <v>0</v>
      </c>
      <c r="G183" s="2">
        <f>MONTH(B183)</f>
        <v>9</v>
      </c>
      <c r="H183">
        <f t="shared" si="2"/>
        <v>0</v>
      </c>
    </row>
    <row r="184" spans="1:8" x14ac:dyDescent="0.25">
      <c r="A184">
        <v>188</v>
      </c>
      <c r="B184" s="1">
        <v>45201</v>
      </c>
      <c r="C184">
        <v>0</v>
      </c>
      <c r="D184">
        <v>1</v>
      </c>
      <c r="E184">
        <v>-1.6655219780219701</v>
      </c>
      <c r="F184">
        <v>-1.6869922037981699</v>
      </c>
      <c r="G184" s="2">
        <f>MONTH(B184)</f>
        <v>10</v>
      </c>
      <c r="H184">
        <f t="shared" si="2"/>
        <v>0</v>
      </c>
    </row>
    <row r="185" spans="1:8" x14ac:dyDescent="0.25">
      <c r="A185">
        <v>189</v>
      </c>
      <c r="B185" s="1">
        <v>45202</v>
      </c>
      <c r="C185">
        <v>0</v>
      </c>
      <c r="D185">
        <v>1</v>
      </c>
      <c r="E185">
        <v>-1.4503133393017</v>
      </c>
      <c r="F185">
        <v>-1.4448540254312401</v>
      </c>
      <c r="G185" s="2">
        <f>MONTH(B185)</f>
        <v>10</v>
      </c>
      <c r="H185">
        <f t="shared" si="2"/>
        <v>0</v>
      </c>
    </row>
    <row r="186" spans="1:8" x14ac:dyDescent="0.25">
      <c r="A186">
        <v>190</v>
      </c>
      <c r="B186" s="1">
        <v>45203</v>
      </c>
      <c r="D186">
        <v>0</v>
      </c>
      <c r="E186">
        <v>0</v>
      </c>
      <c r="F186">
        <v>0</v>
      </c>
      <c r="G186" s="2">
        <f>MONTH(B186)</f>
        <v>10</v>
      </c>
      <c r="H186">
        <f t="shared" si="2"/>
        <v>0</v>
      </c>
    </row>
    <row r="187" spans="1:8" x14ac:dyDescent="0.25">
      <c r="A187">
        <v>191</v>
      </c>
      <c r="B187" s="1">
        <v>45204</v>
      </c>
      <c r="C187">
        <v>100</v>
      </c>
      <c r="D187">
        <v>2</v>
      </c>
      <c r="E187">
        <v>1.13055046541582</v>
      </c>
      <c r="F187">
        <v>1.1098982885367299</v>
      </c>
      <c r="G187" s="2">
        <f>MONTH(B187)</f>
        <v>10</v>
      </c>
      <c r="H187">
        <f t="shared" si="2"/>
        <v>200</v>
      </c>
    </row>
    <row r="188" spans="1:8" x14ac:dyDescent="0.25">
      <c r="A188">
        <v>192</v>
      </c>
      <c r="B188" s="1">
        <v>45205</v>
      </c>
      <c r="C188">
        <v>100</v>
      </c>
      <c r="D188">
        <v>2</v>
      </c>
      <c r="E188">
        <v>1.6958567809471199</v>
      </c>
      <c r="F188">
        <v>1.68405046455702</v>
      </c>
      <c r="G188" s="2">
        <f>MONTH(B188)</f>
        <v>10</v>
      </c>
      <c r="H188">
        <f t="shared" si="2"/>
        <v>200</v>
      </c>
    </row>
    <row r="189" spans="1:8" x14ac:dyDescent="0.25">
      <c r="A189">
        <v>193</v>
      </c>
      <c r="B189" s="1">
        <v>45208</v>
      </c>
      <c r="C189">
        <v>100</v>
      </c>
      <c r="D189">
        <v>1</v>
      </c>
      <c r="E189">
        <v>2.7777777777777599</v>
      </c>
      <c r="F189">
        <v>2.8055464123818301</v>
      </c>
      <c r="G189" s="2">
        <f>MONTH(B189)</f>
        <v>10</v>
      </c>
      <c r="H189">
        <f t="shared" si="2"/>
        <v>100</v>
      </c>
    </row>
    <row r="190" spans="1:8" x14ac:dyDescent="0.25">
      <c r="A190">
        <v>196</v>
      </c>
      <c r="B190" s="1">
        <v>45212</v>
      </c>
      <c r="C190">
        <v>100</v>
      </c>
      <c r="D190">
        <v>1</v>
      </c>
      <c r="E190">
        <v>1.0443864229765001</v>
      </c>
      <c r="F190">
        <v>1.0838375835355001</v>
      </c>
      <c r="G190" s="2">
        <f>MONTH(B190)</f>
        <v>10</v>
      </c>
      <c r="H190">
        <f t="shared" si="2"/>
        <v>100</v>
      </c>
    </row>
    <row r="191" spans="1:8" x14ac:dyDescent="0.25">
      <c r="A191">
        <v>197</v>
      </c>
      <c r="B191" s="1">
        <v>45215</v>
      </c>
      <c r="D191">
        <v>0</v>
      </c>
      <c r="E191">
        <v>0</v>
      </c>
      <c r="F191">
        <v>0</v>
      </c>
      <c r="G191" s="2">
        <f>MONTH(B191)</f>
        <v>10</v>
      </c>
      <c r="H191">
        <f t="shared" si="2"/>
        <v>0</v>
      </c>
    </row>
    <row r="192" spans="1:8" x14ac:dyDescent="0.25">
      <c r="A192">
        <v>200</v>
      </c>
      <c r="B192" s="1">
        <v>45218</v>
      </c>
      <c r="D192">
        <v>0</v>
      </c>
      <c r="E192">
        <v>0</v>
      </c>
      <c r="F192">
        <v>0</v>
      </c>
      <c r="G192" s="2">
        <f>MONTH(B192)</f>
        <v>10</v>
      </c>
      <c r="H192">
        <f t="shared" si="2"/>
        <v>0</v>
      </c>
    </row>
    <row r="193" spans="1:8" x14ac:dyDescent="0.25">
      <c r="A193">
        <v>201</v>
      </c>
      <c r="B193" s="1">
        <v>45219</v>
      </c>
      <c r="C193">
        <v>0</v>
      </c>
      <c r="D193">
        <v>1</v>
      </c>
      <c r="E193">
        <v>-1.0326086956521501</v>
      </c>
      <c r="F193">
        <v>-1.08239938363232</v>
      </c>
      <c r="G193" s="2">
        <f>MONTH(B193)</f>
        <v>10</v>
      </c>
      <c r="H193">
        <f t="shared" si="2"/>
        <v>0</v>
      </c>
    </row>
    <row r="194" spans="1:8" x14ac:dyDescent="0.25">
      <c r="A194">
        <v>202</v>
      </c>
      <c r="B194" s="1">
        <v>45222</v>
      </c>
      <c r="C194">
        <v>100</v>
      </c>
      <c r="D194">
        <v>1</v>
      </c>
      <c r="E194">
        <v>1.4882837238758599</v>
      </c>
      <c r="F194">
        <v>1.54467816291635</v>
      </c>
      <c r="G194" s="2">
        <f>MONTH(B194)</f>
        <v>10</v>
      </c>
      <c r="H194">
        <f t="shared" si="2"/>
        <v>100</v>
      </c>
    </row>
    <row r="195" spans="1:8" x14ac:dyDescent="0.25">
      <c r="A195">
        <v>203</v>
      </c>
      <c r="B195" s="1">
        <v>45223</v>
      </c>
      <c r="D195">
        <v>0</v>
      </c>
      <c r="E195">
        <v>0</v>
      </c>
      <c r="F195">
        <v>0</v>
      </c>
      <c r="G195" s="2">
        <f>MONTH(B195)</f>
        <v>10</v>
      </c>
      <c r="H195">
        <f t="shared" ref="H195:H238" si="3">C195*D195</f>
        <v>0</v>
      </c>
    </row>
    <row r="196" spans="1:8" x14ac:dyDescent="0.25">
      <c r="A196">
        <v>204</v>
      </c>
      <c r="B196" s="1">
        <v>45224</v>
      </c>
      <c r="C196">
        <v>0</v>
      </c>
      <c r="D196">
        <v>1</v>
      </c>
      <c r="E196">
        <v>-1.07398568019094</v>
      </c>
      <c r="F196">
        <v>-1.13066538266412</v>
      </c>
      <c r="G196" s="2">
        <f>MONTH(B196)</f>
        <v>10</v>
      </c>
      <c r="H196">
        <f t="shared" si="3"/>
        <v>0</v>
      </c>
    </row>
    <row r="197" spans="1:8" x14ac:dyDescent="0.25">
      <c r="A197">
        <v>205</v>
      </c>
      <c r="B197" s="1">
        <v>45225</v>
      </c>
      <c r="D197">
        <v>0</v>
      </c>
      <c r="E197">
        <v>0</v>
      </c>
      <c r="F197">
        <v>0</v>
      </c>
      <c r="G197" s="2">
        <f>MONTH(B197)</f>
        <v>10</v>
      </c>
      <c r="H197">
        <f t="shared" si="3"/>
        <v>0</v>
      </c>
    </row>
    <row r="198" spans="1:8" x14ac:dyDescent="0.25">
      <c r="A198">
        <v>206</v>
      </c>
      <c r="B198" s="1">
        <v>45226</v>
      </c>
      <c r="D198">
        <v>0</v>
      </c>
      <c r="E198">
        <v>0</v>
      </c>
      <c r="F198">
        <v>0</v>
      </c>
      <c r="G198" s="2">
        <f>MONTH(B198)</f>
        <v>10</v>
      </c>
      <c r="H198">
        <f t="shared" si="3"/>
        <v>0</v>
      </c>
    </row>
    <row r="199" spans="1:8" x14ac:dyDescent="0.25">
      <c r="A199">
        <v>207</v>
      </c>
      <c r="B199" s="1">
        <v>45229</v>
      </c>
      <c r="D199">
        <v>0</v>
      </c>
      <c r="E199">
        <v>0</v>
      </c>
      <c r="F199">
        <v>0</v>
      </c>
      <c r="G199" s="2">
        <f>MONTH(B199)</f>
        <v>10</v>
      </c>
      <c r="H199">
        <f t="shared" si="3"/>
        <v>0</v>
      </c>
    </row>
    <row r="200" spans="1:8" x14ac:dyDescent="0.25">
      <c r="A200">
        <v>208</v>
      </c>
      <c r="B200" s="1">
        <v>45230</v>
      </c>
      <c r="D200">
        <v>0</v>
      </c>
      <c r="E200">
        <v>0</v>
      </c>
      <c r="F200">
        <v>0</v>
      </c>
      <c r="G200" s="2">
        <f>MONTH(B200)</f>
        <v>10</v>
      </c>
      <c r="H200">
        <f t="shared" si="3"/>
        <v>0</v>
      </c>
    </row>
    <row r="201" spans="1:8" x14ac:dyDescent="0.25">
      <c r="A201">
        <v>209</v>
      </c>
      <c r="B201" s="1">
        <v>45231</v>
      </c>
      <c r="C201">
        <v>100</v>
      </c>
      <c r="D201">
        <v>1</v>
      </c>
      <c r="E201">
        <v>1.3083048919226401</v>
      </c>
      <c r="F201">
        <v>1.36329980720948</v>
      </c>
      <c r="G201" s="2">
        <f>MONTH(B201)</f>
        <v>11</v>
      </c>
      <c r="H201">
        <f t="shared" si="3"/>
        <v>100</v>
      </c>
    </row>
    <row r="202" spans="1:8" x14ac:dyDescent="0.25">
      <c r="A202">
        <v>210</v>
      </c>
      <c r="B202" s="1">
        <v>45233</v>
      </c>
      <c r="D202">
        <v>0</v>
      </c>
      <c r="E202">
        <v>0</v>
      </c>
      <c r="F202">
        <v>0</v>
      </c>
      <c r="G202" s="2">
        <f>MONTH(B202)</f>
        <v>11</v>
      </c>
      <c r="H202">
        <f t="shared" si="3"/>
        <v>0</v>
      </c>
    </row>
    <row r="203" spans="1:8" x14ac:dyDescent="0.25">
      <c r="A203">
        <v>211</v>
      </c>
      <c r="B203" s="1">
        <v>45236</v>
      </c>
      <c r="C203">
        <v>100</v>
      </c>
      <c r="D203">
        <v>1</v>
      </c>
      <c r="E203">
        <v>0.220588235294116</v>
      </c>
      <c r="F203">
        <v>0.23274668224953399</v>
      </c>
      <c r="G203" s="2">
        <f>MONTH(B203)</f>
        <v>11</v>
      </c>
      <c r="H203">
        <f t="shared" si="3"/>
        <v>100</v>
      </c>
    </row>
    <row r="204" spans="1:8" x14ac:dyDescent="0.25">
      <c r="A204">
        <v>212</v>
      </c>
      <c r="B204" s="1">
        <v>45237</v>
      </c>
      <c r="C204">
        <v>100</v>
      </c>
      <c r="D204">
        <v>2</v>
      </c>
      <c r="E204">
        <v>1.6719762858725</v>
      </c>
      <c r="F204">
        <v>1.7678209474433599</v>
      </c>
      <c r="G204" s="2">
        <f>MONTH(B204)</f>
        <v>11</v>
      </c>
      <c r="H204">
        <f t="shared" si="3"/>
        <v>200</v>
      </c>
    </row>
    <row r="205" spans="1:8" x14ac:dyDescent="0.25">
      <c r="A205">
        <v>213</v>
      </c>
      <c r="B205" s="1">
        <v>45238</v>
      </c>
      <c r="D205">
        <v>0</v>
      </c>
      <c r="E205">
        <v>0</v>
      </c>
      <c r="F205">
        <v>0</v>
      </c>
      <c r="G205" s="2">
        <f>MONTH(B205)</f>
        <v>11</v>
      </c>
      <c r="H205">
        <f t="shared" si="3"/>
        <v>0</v>
      </c>
    </row>
    <row r="206" spans="1:8" x14ac:dyDescent="0.25">
      <c r="A206">
        <v>214</v>
      </c>
      <c r="B206" s="1">
        <v>45239</v>
      </c>
      <c r="D206">
        <v>0</v>
      </c>
      <c r="E206">
        <v>0</v>
      </c>
      <c r="F206">
        <v>0</v>
      </c>
      <c r="G206" s="2">
        <f>MONTH(B206)</f>
        <v>11</v>
      </c>
      <c r="H206">
        <f t="shared" si="3"/>
        <v>0</v>
      </c>
    </row>
    <row r="207" spans="1:8" x14ac:dyDescent="0.25">
      <c r="A207">
        <v>215</v>
      </c>
      <c r="B207" s="1">
        <v>45240</v>
      </c>
      <c r="D207">
        <v>0</v>
      </c>
      <c r="E207">
        <v>0</v>
      </c>
      <c r="F207">
        <v>0</v>
      </c>
      <c r="G207" s="2">
        <f>MONTH(B207)</f>
        <v>11</v>
      </c>
      <c r="H207">
        <f t="shared" si="3"/>
        <v>0</v>
      </c>
    </row>
    <row r="208" spans="1:8" x14ac:dyDescent="0.25">
      <c r="A208">
        <v>216</v>
      </c>
      <c r="B208" s="1">
        <v>45243</v>
      </c>
      <c r="D208">
        <v>0</v>
      </c>
      <c r="E208">
        <v>0</v>
      </c>
      <c r="F208">
        <v>0</v>
      </c>
      <c r="G208" s="2">
        <f>MONTH(B208)</f>
        <v>11</v>
      </c>
      <c r="H208">
        <f t="shared" si="3"/>
        <v>0</v>
      </c>
    </row>
    <row r="209" spans="1:8" x14ac:dyDescent="0.25">
      <c r="A209">
        <v>217</v>
      </c>
      <c r="B209" s="1">
        <v>45244</v>
      </c>
      <c r="D209">
        <v>0</v>
      </c>
      <c r="E209">
        <v>0</v>
      </c>
      <c r="F209">
        <v>0</v>
      </c>
      <c r="G209" s="2">
        <f>MONTH(B209)</f>
        <v>11</v>
      </c>
      <c r="H209">
        <f t="shared" si="3"/>
        <v>0</v>
      </c>
    </row>
    <row r="210" spans="1:8" x14ac:dyDescent="0.25">
      <c r="A210">
        <v>220</v>
      </c>
      <c r="B210" s="1">
        <v>45247</v>
      </c>
      <c r="D210">
        <v>0</v>
      </c>
      <c r="E210">
        <v>0</v>
      </c>
      <c r="F210">
        <v>0</v>
      </c>
      <c r="G210" s="2">
        <f>MONTH(B210)</f>
        <v>11</v>
      </c>
      <c r="H210">
        <f t="shared" si="3"/>
        <v>0</v>
      </c>
    </row>
    <row r="211" spans="1:8" x14ac:dyDescent="0.25">
      <c r="A211">
        <v>221</v>
      </c>
      <c r="B211" s="1">
        <v>45250</v>
      </c>
      <c r="D211">
        <v>0</v>
      </c>
      <c r="E211">
        <v>0</v>
      </c>
      <c r="F211">
        <v>0</v>
      </c>
      <c r="G211" s="2">
        <f>MONTH(B211)</f>
        <v>11</v>
      </c>
      <c r="H211">
        <f t="shared" si="3"/>
        <v>0</v>
      </c>
    </row>
    <row r="212" spans="1:8" x14ac:dyDescent="0.25">
      <c r="A212">
        <v>222</v>
      </c>
      <c r="B212" s="1">
        <v>45251</v>
      </c>
      <c r="D212">
        <v>0</v>
      </c>
      <c r="E212">
        <v>0</v>
      </c>
      <c r="F212">
        <v>0</v>
      </c>
      <c r="G212" s="2">
        <f>MONTH(B212)</f>
        <v>11</v>
      </c>
      <c r="H212">
        <f t="shared" si="3"/>
        <v>0</v>
      </c>
    </row>
    <row r="213" spans="1:8" x14ac:dyDescent="0.25">
      <c r="A213">
        <v>223</v>
      </c>
      <c r="B213" s="1">
        <v>45252</v>
      </c>
      <c r="D213">
        <v>0</v>
      </c>
      <c r="E213">
        <v>0</v>
      </c>
      <c r="F213">
        <v>0</v>
      </c>
      <c r="G213" s="2">
        <f>MONTH(B213)</f>
        <v>11</v>
      </c>
      <c r="H213">
        <f t="shared" si="3"/>
        <v>0</v>
      </c>
    </row>
    <row r="214" spans="1:8" x14ac:dyDescent="0.25">
      <c r="A214">
        <v>224</v>
      </c>
      <c r="B214" s="1">
        <v>45253</v>
      </c>
      <c r="D214">
        <v>0</v>
      </c>
      <c r="E214">
        <v>0</v>
      </c>
      <c r="F214">
        <v>0</v>
      </c>
      <c r="G214" s="2">
        <f>MONTH(B214)</f>
        <v>11</v>
      </c>
      <c r="H214">
        <f t="shared" si="3"/>
        <v>0</v>
      </c>
    </row>
    <row r="215" spans="1:8" x14ac:dyDescent="0.25">
      <c r="A215">
        <v>225</v>
      </c>
      <c r="B215" s="1">
        <v>45254</v>
      </c>
      <c r="D215">
        <v>0</v>
      </c>
      <c r="E215">
        <v>0</v>
      </c>
      <c r="F215">
        <v>0</v>
      </c>
      <c r="G215" s="2">
        <f>MONTH(B215)</f>
        <v>11</v>
      </c>
      <c r="H215">
        <f t="shared" si="3"/>
        <v>0</v>
      </c>
    </row>
    <row r="216" spans="1:8" x14ac:dyDescent="0.25">
      <c r="A216">
        <v>226</v>
      </c>
      <c r="B216" s="1">
        <v>45257</v>
      </c>
      <c r="D216">
        <v>0</v>
      </c>
      <c r="E216">
        <v>0</v>
      </c>
      <c r="F216">
        <v>0</v>
      </c>
      <c r="G216" s="2">
        <f>MONTH(B216)</f>
        <v>11</v>
      </c>
      <c r="H216">
        <f t="shared" si="3"/>
        <v>0</v>
      </c>
    </row>
    <row r="217" spans="1:8" x14ac:dyDescent="0.25">
      <c r="A217">
        <v>227</v>
      </c>
      <c r="B217" s="1">
        <v>45258</v>
      </c>
      <c r="D217">
        <v>0</v>
      </c>
      <c r="E217">
        <v>0</v>
      </c>
      <c r="F217">
        <v>0</v>
      </c>
      <c r="G217" s="2">
        <f>MONTH(B217)</f>
        <v>11</v>
      </c>
      <c r="H217">
        <f t="shared" si="3"/>
        <v>0</v>
      </c>
    </row>
    <row r="218" spans="1:8" x14ac:dyDescent="0.25">
      <c r="A218">
        <v>228</v>
      </c>
      <c r="B218" s="1">
        <v>45259</v>
      </c>
      <c r="D218">
        <v>0</v>
      </c>
      <c r="E218">
        <v>0</v>
      </c>
      <c r="F218">
        <v>0</v>
      </c>
      <c r="G218" s="2">
        <f>MONTH(B218)</f>
        <v>11</v>
      </c>
      <c r="H218">
        <f t="shared" si="3"/>
        <v>0</v>
      </c>
    </row>
    <row r="219" spans="1:8" x14ac:dyDescent="0.25">
      <c r="A219">
        <v>229</v>
      </c>
      <c r="B219" s="1">
        <v>45260</v>
      </c>
      <c r="D219">
        <v>0</v>
      </c>
      <c r="E219">
        <v>0</v>
      </c>
      <c r="F219">
        <v>0</v>
      </c>
      <c r="G219" s="2">
        <f>MONTH(B219)</f>
        <v>11</v>
      </c>
      <c r="H219">
        <f t="shared" si="3"/>
        <v>0</v>
      </c>
    </row>
    <row r="220" spans="1:8" x14ac:dyDescent="0.25">
      <c r="A220">
        <v>230</v>
      </c>
      <c r="B220" s="1">
        <v>45261</v>
      </c>
      <c r="D220">
        <v>0</v>
      </c>
      <c r="E220">
        <v>0</v>
      </c>
      <c r="F220">
        <v>0</v>
      </c>
      <c r="G220" s="2">
        <f>MONTH(B220)</f>
        <v>12</v>
      </c>
      <c r="H220">
        <f t="shared" si="3"/>
        <v>0</v>
      </c>
    </row>
    <row r="221" spans="1:8" x14ac:dyDescent="0.25">
      <c r="A221">
        <v>231</v>
      </c>
      <c r="B221" s="1">
        <v>45264</v>
      </c>
      <c r="D221">
        <v>0</v>
      </c>
      <c r="E221">
        <v>0</v>
      </c>
      <c r="F221">
        <v>0</v>
      </c>
      <c r="G221" s="2">
        <f>MONTH(B221)</f>
        <v>12</v>
      </c>
      <c r="H221">
        <f t="shared" si="3"/>
        <v>0</v>
      </c>
    </row>
    <row r="222" spans="1:8" x14ac:dyDescent="0.25">
      <c r="A222">
        <v>232</v>
      </c>
      <c r="B222" s="1">
        <v>45265</v>
      </c>
      <c r="D222">
        <v>0</v>
      </c>
      <c r="E222">
        <v>0</v>
      </c>
      <c r="F222">
        <v>0</v>
      </c>
      <c r="G222" s="2">
        <f>MONTH(B222)</f>
        <v>12</v>
      </c>
      <c r="H222">
        <f t="shared" si="3"/>
        <v>0</v>
      </c>
    </row>
    <row r="223" spans="1:8" x14ac:dyDescent="0.25">
      <c r="A223">
        <v>233</v>
      </c>
      <c r="B223" s="1">
        <v>45266</v>
      </c>
      <c r="D223">
        <v>0</v>
      </c>
      <c r="E223">
        <v>0</v>
      </c>
      <c r="F223">
        <v>0</v>
      </c>
      <c r="G223" s="2">
        <f>MONTH(B223)</f>
        <v>12</v>
      </c>
      <c r="H223">
        <f t="shared" si="3"/>
        <v>0</v>
      </c>
    </row>
    <row r="224" spans="1:8" x14ac:dyDescent="0.25">
      <c r="A224">
        <v>234</v>
      </c>
      <c r="B224" s="1">
        <v>45267</v>
      </c>
      <c r="C224">
        <v>100</v>
      </c>
      <c r="D224">
        <v>1</v>
      </c>
      <c r="E224">
        <v>0.38709677419355099</v>
      </c>
      <c r="F224">
        <v>0.41575894377144601</v>
      </c>
      <c r="G224" s="2">
        <f>MONTH(B224)</f>
        <v>12</v>
      </c>
      <c r="H224">
        <f t="shared" si="3"/>
        <v>100</v>
      </c>
    </row>
    <row r="225" spans="1:8" x14ac:dyDescent="0.25">
      <c r="A225">
        <v>235</v>
      </c>
      <c r="B225" s="1">
        <v>45268</v>
      </c>
      <c r="D225">
        <v>0</v>
      </c>
      <c r="E225">
        <v>0</v>
      </c>
      <c r="F225">
        <v>0</v>
      </c>
      <c r="G225" s="2">
        <f>MONTH(B225)</f>
        <v>12</v>
      </c>
      <c r="H225">
        <f t="shared" si="3"/>
        <v>0</v>
      </c>
    </row>
    <row r="226" spans="1:8" x14ac:dyDescent="0.25">
      <c r="A226">
        <v>236</v>
      </c>
      <c r="B226" s="1">
        <v>45271</v>
      </c>
      <c r="C226">
        <v>100</v>
      </c>
      <c r="D226">
        <v>1</v>
      </c>
      <c r="E226">
        <v>1.01039260969977</v>
      </c>
      <c r="F226">
        <v>1.0891172547238901</v>
      </c>
      <c r="G226" s="2">
        <f>MONTH(B226)</f>
        <v>12</v>
      </c>
      <c r="H226">
        <f t="shared" si="3"/>
        <v>100</v>
      </c>
    </row>
    <row r="227" spans="1:8" x14ac:dyDescent="0.25">
      <c r="A227">
        <v>237</v>
      </c>
      <c r="B227" s="1">
        <v>45272</v>
      </c>
      <c r="D227">
        <v>0</v>
      </c>
      <c r="E227">
        <v>0</v>
      </c>
      <c r="F227">
        <v>0</v>
      </c>
      <c r="G227" s="2">
        <f>MONTH(B227)</f>
        <v>12</v>
      </c>
      <c r="H227">
        <f t="shared" si="3"/>
        <v>0</v>
      </c>
    </row>
    <row r="228" spans="1:8" x14ac:dyDescent="0.25">
      <c r="A228">
        <v>238</v>
      </c>
      <c r="B228" s="1">
        <v>45273</v>
      </c>
      <c r="D228">
        <v>0</v>
      </c>
      <c r="E228">
        <v>0</v>
      </c>
      <c r="F228">
        <v>0</v>
      </c>
      <c r="G228" s="2">
        <f>MONTH(B228)</f>
        <v>12</v>
      </c>
      <c r="H228">
        <f t="shared" si="3"/>
        <v>0</v>
      </c>
    </row>
    <row r="229" spans="1:8" x14ac:dyDescent="0.25">
      <c r="A229">
        <v>239</v>
      </c>
      <c r="B229" s="1">
        <v>45274</v>
      </c>
      <c r="D229">
        <v>0</v>
      </c>
      <c r="E229">
        <v>0</v>
      </c>
      <c r="F229">
        <v>0</v>
      </c>
      <c r="G229" s="2">
        <f>MONTH(B229)</f>
        <v>12</v>
      </c>
      <c r="H229">
        <f t="shared" si="3"/>
        <v>0</v>
      </c>
    </row>
    <row r="230" spans="1:8" x14ac:dyDescent="0.25">
      <c r="A230">
        <v>240</v>
      </c>
      <c r="B230" s="1">
        <v>45275</v>
      </c>
      <c r="D230">
        <v>0</v>
      </c>
      <c r="E230">
        <v>0</v>
      </c>
      <c r="F230">
        <v>0</v>
      </c>
      <c r="G230" s="2">
        <f>MONTH(B230)</f>
        <v>12</v>
      </c>
      <c r="H230">
        <f t="shared" si="3"/>
        <v>0</v>
      </c>
    </row>
    <row r="231" spans="1:8" x14ac:dyDescent="0.25">
      <c r="A231">
        <v>241</v>
      </c>
      <c r="B231" s="1">
        <v>45278</v>
      </c>
      <c r="D231">
        <v>0</v>
      </c>
      <c r="E231">
        <v>0</v>
      </c>
      <c r="F231">
        <v>0</v>
      </c>
      <c r="G231" s="2">
        <f>MONTH(B231)</f>
        <v>12</v>
      </c>
      <c r="H231">
        <f t="shared" si="3"/>
        <v>0</v>
      </c>
    </row>
    <row r="232" spans="1:8" x14ac:dyDescent="0.25">
      <c r="A232">
        <v>242</v>
      </c>
      <c r="B232" s="1">
        <v>45279</v>
      </c>
      <c r="D232">
        <v>0</v>
      </c>
      <c r="E232">
        <v>0</v>
      </c>
      <c r="F232">
        <v>0</v>
      </c>
      <c r="G232" s="2">
        <f>MONTH(B232)</f>
        <v>12</v>
      </c>
      <c r="H232">
        <f t="shared" si="3"/>
        <v>0</v>
      </c>
    </row>
    <row r="233" spans="1:8" x14ac:dyDescent="0.25">
      <c r="A233">
        <v>243</v>
      </c>
      <c r="B233" s="1">
        <v>45280</v>
      </c>
      <c r="D233">
        <v>0</v>
      </c>
      <c r="E233">
        <v>0</v>
      </c>
      <c r="F233">
        <v>0</v>
      </c>
      <c r="G233" s="2">
        <f>MONTH(B233)</f>
        <v>12</v>
      </c>
      <c r="H233">
        <f t="shared" si="3"/>
        <v>0</v>
      </c>
    </row>
    <row r="234" spans="1:8" x14ac:dyDescent="0.25">
      <c r="A234">
        <v>244</v>
      </c>
      <c r="B234" s="1">
        <v>45281</v>
      </c>
      <c r="D234">
        <v>0</v>
      </c>
      <c r="E234">
        <v>0</v>
      </c>
      <c r="F234">
        <v>0</v>
      </c>
      <c r="G234" s="2">
        <f>MONTH(B234)</f>
        <v>12</v>
      </c>
      <c r="H234">
        <f t="shared" si="3"/>
        <v>0</v>
      </c>
    </row>
    <row r="235" spans="1:8" x14ac:dyDescent="0.25">
      <c r="A235">
        <v>245</v>
      </c>
      <c r="B235" s="1">
        <v>45282</v>
      </c>
      <c r="D235">
        <v>0</v>
      </c>
      <c r="E235">
        <v>0</v>
      </c>
      <c r="F235">
        <v>0</v>
      </c>
      <c r="G235" s="2">
        <f>MONTH(B235)</f>
        <v>12</v>
      </c>
      <c r="H235">
        <f t="shared" si="3"/>
        <v>0</v>
      </c>
    </row>
    <row r="236" spans="1:8" x14ac:dyDescent="0.25">
      <c r="A236">
        <v>246</v>
      </c>
      <c r="B236" s="1">
        <v>45286</v>
      </c>
      <c r="D236">
        <v>0</v>
      </c>
      <c r="E236">
        <v>0</v>
      </c>
      <c r="F236">
        <v>0</v>
      </c>
      <c r="G236" s="2">
        <f>MONTH(B236)</f>
        <v>12</v>
      </c>
      <c r="H236">
        <f t="shared" si="3"/>
        <v>0</v>
      </c>
    </row>
    <row r="237" spans="1:8" x14ac:dyDescent="0.25">
      <c r="A237">
        <v>247</v>
      </c>
      <c r="B237" s="1">
        <v>45287</v>
      </c>
      <c r="C237">
        <v>100</v>
      </c>
      <c r="D237">
        <v>1</v>
      </c>
      <c r="E237">
        <v>0.75471698113207497</v>
      </c>
      <c r="F237">
        <v>0.82114628823785596</v>
      </c>
      <c r="G237" s="2">
        <f>MONTH(B237)</f>
        <v>12</v>
      </c>
      <c r="H237">
        <f t="shared" si="3"/>
        <v>100</v>
      </c>
    </row>
    <row r="238" spans="1:8" x14ac:dyDescent="0.25">
      <c r="A238">
        <v>248</v>
      </c>
      <c r="B238" s="1">
        <v>45288</v>
      </c>
      <c r="D238">
        <v>0</v>
      </c>
      <c r="E238">
        <v>0</v>
      </c>
      <c r="F238">
        <v>0</v>
      </c>
      <c r="G238" s="2">
        <f>MONTH(B238)</f>
        <v>12</v>
      </c>
      <c r="H238">
        <f t="shared" si="3"/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7E1A-94E7-4A42-BF52-7D7ECAB87709}">
  <dimension ref="A1:H238"/>
  <sheetViews>
    <sheetView topLeftCell="A238" workbookViewId="0">
      <selection activeCell="C2" sqref="C2:C238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.42578125" bestFit="1" customWidth="1"/>
    <col min="5" max="5" width="12.7109375" bestFit="1" customWidth="1"/>
    <col min="6" max="6" width="16.28515625" bestFit="1" customWidth="1"/>
    <col min="7" max="7" width="4.7109375" bestFit="1" customWidth="1"/>
    <col min="8" max="8" width="19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25">
      <c r="A2">
        <v>1</v>
      </c>
      <c r="B2" s="1">
        <v>44929</v>
      </c>
      <c r="C2">
        <v>0</v>
      </c>
      <c r="D2">
        <v>2</v>
      </c>
      <c r="E2">
        <v>-1.7129537996770601</v>
      </c>
      <c r="F2">
        <v>-1.7129537996770601</v>
      </c>
      <c r="G2" s="2">
        <f>MONTH(B2)</f>
        <v>1</v>
      </c>
      <c r="H2">
        <f>C2*D2</f>
        <v>0</v>
      </c>
    </row>
    <row r="3" spans="1:8" x14ac:dyDescent="0.25">
      <c r="A3">
        <v>2</v>
      </c>
      <c r="B3" s="1">
        <v>44930</v>
      </c>
      <c r="D3">
        <v>0</v>
      </c>
      <c r="E3">
        <v>0</v>
      </c>
      <c r="F3">
        <v>0</v>
      </c>
      <c r="G3" s="2">
        <f t="shared" ref="G3:G66" si="0">MONTH(B3)</f>
        <v>1</v>
      </c>
      <c r="H3">
        <f t="shared" ref="H3:H66" si="1">C3*D3</f>
        <v>0</v>
      </c>
    </row>
    <row r="4" spans="1:8" x14ac:dyDescent="0.25">
      <c r="A4">
        <v>3</v>
      </c>
      <c r="B4" s="1">
        <v>44931</v>
      </c>
      <c r="D4">
        <v>0</v>
      </c>
      <c r="E4">
        <v>0</v>
      </c>
      <c r="F4">
        <v>0</v>
      </c>
      <c r="G4" s="2">
        <f t="shared" si="0"/>
        <v>1</v>
      </c>
      <c r="H4">
        <f t="shared" si="1"/>
        <v>0</v>
      </c>
    </row>
    <row r="5" spans="1:8" x14ac:dyDescent="0.25">
      <c r="A5">
        <v>4</v>
      </c>
      <c r="B5" s="1">
        <v>44932</v>
      </c>
      <c r="C5">
        <v>100</v>
      </c>
      <c r="D5">
        <v>1</v>
      </c>
      <c r="E5">
        <v>2.3969599532300601</v>
      </c>
      <c r="F5">
        <v>2.35590113663446</v>
      </c>
      <c r="G5" s="2">
        <f t="shared" si="0"/>
        <v>1</v>
      </c>
      <c r="H5">
        <f t="shared" si="1"/>
        <v>100</v>
      </c>
    </row>
    <row r="6" spans="1:8" x14ac:dyDescent="0.25">
      <c r="A6">
        <v>5</v>
      </c>
      <c r="B6" s="1">
        <v>44935</v>
      </c>
      <c r="C6">
        <v>100</v>
      </c>
      <c r="D6">
        <v>1</v>
      </c>
      <c r="E6">
        <v>1.75226586102719</v>
      </c>
      <c r="F6">
        <v>1.7642514673432199</v>
      </c>
      <c r="G6" s="2">
        <f t="shared" si="0"/>
        <v>1</v>
      </c>
      <c r="H6">
        <f t="shared" si="1"/>
        <v>100</v>
      </c>
    </row>
    <row r="7" spans="1:8" x14ac:dyDescent="0.25">
      <c r="A7">
        <v>6</v>
      </c>
      <c r="B7" s="1">
        <v>44936</v>
      </c>
      <c r="C7">
        <v>100</v>
      </c>
      <c r="D7">
        <v>1</v>
      </c>
      <c r="E7">
        <v>0.78260869565218705</v>
      </c>
      <c r="F7">
        <v>0.80167517228803198</v>
      </c>
      <c r="G7" s="2">
        <f t="shared" si="0"/>
        <v>1</v>
      </c>
      <c r="H7">
        <f t="shared" si="1"/>
        <v>100</v>
      </c>
    </row>
    <row r="8" spans="1:8" x14ac:dyDescent="0.25">
      <c r="A8">
        <v>7</v>
      </c>
      <c r="B8" s="1">
        <v>44937</v>
      </c>
      <c r="C8">
        <v>100</v>
      </c>
      <c r="D8">
        <v>2</v>
      </c>
      <c r="E8">
        <v>2.0079065588499501</v>
      </c>
      <c r="F8">
        <v>2.0725386757522699</v>
      </c>
      <c r="G8" s="2">
        <f t="shared" si="0"/>
        <v>1</v>
      </c>
      <c r="H8">
        <f t="shared" si="1"/>
        <v>200</v>
      </c>
    </row>
    <row r="9" spans="1:8" x14ac:dyDescent="0.25">
      <c r="A9">
        <v>8</v>
      </c>
      <c r="B9" s="1">
        <v>44938</v>
      </c>
      <c r="C9">
        <v>50</v>
      </c>
      <c r="D9">
        <v>2</v>
      </c>
      <c r="E9">
        <v>-0.23421335412233599</v>
      </c>
      <c r="F9">
        <v>-0.24645518789809301</v>
      </c>
      <c r="G9" s="2">
        <f t="shared" si="0"/>
        <v>1</v>
      </c>
      <c r="H9">
        <f t="shared" si="1"/>
        <v>100</v>
      </c>
    </row>
    <row r="10" spans="1:8" x14ac:dyDescent="0.25">
      <c r="A10">
        <v>9</v>
      </c>
      <c r="B10" s="1">
        <v>44939</v>
      </c>
      <c r="C10">
        <v>0</v>
      </c>
      <c r="D10">
        <v>1</v>
      </c>
      <c r="E10">
        <v>-2.1327014218009399</v>
      </c>
      <c r="F10">
        <v>-2.2391781166697502</v>
      </c>
      <c r="G10" s="2">
        <f t="shared" si="0"/>
        <v>1</v>
      </c>
      <c r="H10">
        <f t="shared" si="1"/>
        <v>0</v>
      </c>
    </row>
    <row r="11" spans="1:8" x14ac:dyDescent="0.25">
      <c r="A11">
        <v>10</v>
      </c>
      <c r="B11" s="1">
        <v>44942</v>
      </c>
      <c r="C11">
        <v>100</v>
      </c>
      <c r="D11">
        <v>2</v>
      </c>
      <c r="E11">
        <v>1.26221525310467</v>
      </c>
      <c r="F11">
        <v>1.2983129999326599</v>
      </c>
      <c r="G11" s="2">
        <f t="shared" si="0"/>
        <v>1</v>
      </c>
      <c r="H11">
        <f t="shared" si="1"/>
        <v>200</v>
      </c>
    </row>
    <row r="12" spans="1:8" x14ac:dyDescent="0.25">
      <c r="A12">
        <v>11</v>
      </c>
      <c r="B12" s="1">
        <v>44943</v>
      </c>
      <c r="D12">
        <v>0</v>
      </c>
      <c r="E12">
        <v>0</v>
      </c>
      <c r="F12">
        <v>0</v>
      </c>
      <c r="G12" s="2">
        <f t="shared" si="0"/>
        <v>1</v>
      </c>
      <c r="H12">
        <f t="shared" si="1"/>
        <v>0</v>
      </c>
    </row>
    <row r="13" spans="1:8" x14ac:dyDescent="0.25">
      <c r="A13">
        <v>12</v>
      </c>
      <c r="B13" s="1">
        <v>44944</v>
      </c>
      <c r="D13">
        <v>0</v>
      </c>
      <c r="E13">
        <v>0</v>
      </c>
      <c r="F13">
        <v>0</v>
      </c>
      <c r="G13" s="2">
        <f t="shared" si="0"/>
        <v>1</v>
      </c>
      <c r="H13">
        <f t="shared" si="1"/>
        <v>0</v>
      </c>
    </row>
    <row r="14" spans="1:8" x14ac:dyDescent="0.25">
      <c r="A14">
        <v>13</v>
      </c>
      <c r="B14" s="1">
        <v>44945</v>
      </c>
      <c r="C14">
        <v>50</v>
      </c>
      <c r="D14">
        <v>2</v>
      </c>
      <c r="E14">
        <v>0.56682234596732095</v>
      </c>
      <c r="F14">
        <v>0.59018726043352499</v>
      </c>
      <c r="G14" s="2">
        <f t="shared" si="0"/>
        <v>1</v>
      </c>
      <c r="H14">
        <f t="shared" si="1"/>
        <v>100</v>
      </c>
    </row>
    <row r="15" spans="1:8" x14ac:dyDescent="0.25">
      <c r="A15">
        <v>14</v>
      </c>
      <c r="B15" s="1">
        <v>44946</v>
      </c>
      <c r="D15">
        <v>0</v>
      </c>
      <c r="E15">
        <v>0</v>
      </c>
      <c r="F15">
        <v>0</v>
      </c>
      <c r="G15" s="2">
        <f t="shared" si="0"/>
        <v>1</v>
      </c>
      <c r="H15">
        <f t="shared" si="1"/>
        <v>0</v>
      </c>
    </row>
    <row r="16" spans="1:8" x14ac:dyDescent="0.25">
      <c r="A16">
        <v>15</v>
      </c>
      <c r="B16" s="1">
        <v>44949</v>
      </c>
      <c r="C16">
        <v>100</v>
      </c>
      <c r="D16">
        <v>1</v>
      </c>
      <c r="E16">
        <v>6.6181336863002593E-2</v>
      </c>
      <c r="F16">
        <v>6.9284520246345405E-2</v>
      </c>
      <c r="G16" s="2">
        <f t="shared" si="0"/>
        <v>1</v>
      </c>
      <c r="H16">
        <f t="shared" si="1"/>
        <v>100</v>
      </c>
    </row>
    <row r="17" spans="1:8" x14ac:dyDescent="0.25">
      <c r="A17">
        <v>16</v>
      </c>
      <c r="B17" s="1">
        <v>44950</v>
      </c>
      <c r="D17">
        <v>0</v>
      </c>
      <c r="E17">
        <v>0</v>
      </c>
      <c r="F17">
        <v>0</v>
      </c>
      <c r="G17" s="2">
        <f t="shared" si="0"/>
        <v>1</v>
      </c>
      <c r="H17">
        <f t="shared" si="1"/>
        <v>0</v>
      </c>
    </row>
    <row r="18" spans="1:8" x14ac:dyDescent="0.25">
      <c r="A18">
        <v>17</v>
      </c>
      <c r="B18" s="1">
        <v>44951</v>
      </c>
      <c r="C18">
        <v>100</v>
      </c>
      <c r="D18">
        <v>2</v>
      </c>
      <c r="E18">
        <v>1.7407398426931999</v>
      </c>
      <c r="F18">
        <v>1.82351361375593</v>
      </c>
      <c r="G18" s="2">
        <f t="shared" si="0"/>
        <v>1</v>
      </c>
      <c r="H18">
        <f t="shared" si="1"/>
        <v>200</v>
      </c>
    </row>
    <row r="19" spans="1:8" x14ac:dyDescent="0.25">
      <c r="A19">
        <v>18</v>
      </c>
      <c r="B19" s="1">
        <v>44952</v>
      </c>
      <c r="D19">
        <v>0</v>
      </c>
      <c r="E19">
        <v>0</v>
      </c>
      <c r="F19">
        <v>0</v>
      </c>
      <c r="G19" s="2">
        <f t="shared" si="0"/>
        <v>1</v>
      </c>
      <c r="H19">
        <f t="shared" si="1"/>
        <v>0</v>
      </c>
    </row>
    <row r="20" spans="1:8" x14ac:dyDescent="0.25">
      <c r="A20">
        <v>19</v>
      </c>
      <c r="B20" s="1">
        <v>44953</v>
      </c>
      <c r="C20">
        <v>0</v>
      </c>
      <c r="D20">
        <v>2</v>
      </c>
      <c r="E20">
        <v>-1.16650263709087</v>
      </c>
      <c r="F20">
        <v>-1.24227668017724</v>
      </c>
      <c r="G20" s="2">
        <f t="shared" si="0"/>
        <v>1</v>
      </c>
      <c r="H20">
        <f t="shared" si="1"/>
        <v>0</v>
      </c>
    </row>
    <row r="21" spans="1:8" x14ac:dyDescent="0.25">
      <c r="A21">
        <v>20</v>
      </c>
      <c r="B21" s="1">
        <v>44956</v>
      </c>
      <c r="D21">
        <v>0</v>
      </c>
      <c r="E21">
        <v>0</v>
      </c>
      <c r="F21">
        <v>0</v>
      </c>
      <c r="G21" s="2">
        <f t="shared" si="0"/>
        <v>1</v>
      </c>
      <c r="H21">
        <f t="shared" si="1"/>
        <v>0</v>
      </c>
    </row>
    <row r="22" spans="1:8" x14ac:dyDescent="0.25">
      <c r="A22">
        <v>21</v>
      </c>
      <c r="B22" s="1">
        <v>44957</v>
      </c>
      <c r="C22">
        <v>100</v>
      </c>
      <c r="D22">
        <v>1</v>
      </c>
      <c r="E22">
        <v>0.65703022339027495</v>
      </c>
      <c r="F22">
        <v>0.69204552322402302</v>
      </c>
      <c r="G22" s="2">
        <f t="shared" si="0"/>
        <v>1</v>
      </c>
      <c r="H22">
        <f t="shared" si="1"/>
        <v>100</v>
      </c>
    </row>
    <row r="23" spans="1:8" x14ac:dyDescent="0.25">
      <c r="A23">
        <v>22</v>
      </c>
      <c r="B23" s="1">
        <v>44958</v>
      </c>
      <c r="C23">
        <v>0</v>
      </c>
      <c r="D23">
        <v>2</v>
      </c>
      <c r="E23">
        <v>-0.69167068489427996</v>
      </c>
      <c r="F23">
        <v>-0.73307657420823702</v>
      </c>
      <c r="G23" s="2">
        <f t="shared" si="0"/>
        <v>2</v>
      </c>
      <c r="H23">
        <f t="shared" si="1"/>
        <v>0</v>
      </c>
    </row>
    <row r="24" spans="1:8" x14ac:dyDescent="0.25">
      <c r="A24">
        <v>23</v>
      </c>
      <c r="B24" s="1">
        <v>44959</v>
      </c>
      <c r="C24">
        <v>50</v>
      </c>
      <c r="D24">
        <v>2</v>
      </c>
      <c r="E24">
        <v>0.12786050537719701</v>
      </c>
      <c r="F24">
        <v>0.134630320433587</v>
      </c>
      <c r="G24" s="2">
        <f t="shared" si="0"/>
        <v>2</v>
      </c>
      <c r="H24">
        <f t="shared" si="1"/>
        <v>100</v>
      </c>
    </row>
    <row r="25" spans="1:8" x14ac:dyDescent="0.25">
      <c r="A25">
        <v>24</v>
      </c>
      <c r="B25" s="1">
        <v>44960</v>
      </c>
      <c r="C25">
        <v>100</v>
      </c>
      <c r="D25">
        <v>1</v>
      </c>
      <c r="E25">
        <v>1.40562248995983</v>
      </c>
      <c r="F25">
        <v>1.4818430537148199</v>
      </c>
      <c r="G25" s="2">
        <f t="shared" si="0"/>
        <v>2</v>
      </c>
      <c r="H25">
        <f t="shared" si="1"/>
        <v>100</v>
      </c>
    </row>
    <row r="26" spans="1:8" x14ac:dyDescent="0.25">
      <c r="A26">
        <v>25</v>
      </c>
      <c r="B26" s="1">
        <v>44963</v>
      </c>
      <c r="D26">
        <v>0</v>
      </c>
      <c r="E26">
        <v>0</v>
      </c>
      <c r="F26">
        <v>0</v>
      </c>
      <c r="G26" s="2">
        <f t="shared" si="0"/>
        <v>2</v>
      </c>
      <c r="H26">
        <f t="shared" si="1"/>
        <v>0</v>
      </c>
    </row>
    <row r="27" spans="1:8" x14ac:dyDescent="0.25">
      <c r="A27">
        <v>26</v>
      </c>
      <c r="B27" s="1">
        <v>44964</v>
      </c>
      <c r="D27">
        <v>0</v>
      </c>
      <c r="E27">
        <v>0</v>
      </c>
      <c r="F27">
        <v>0</v>
      </c>
      <c r="G27" s="2">
        <f t="shared" si="0"/>
        <v>2</v>
      </c>
      <c r="H27">
        <f t="shared" si="1"/>
        <v>0</v>
      </c>
    </row>
    <row r="28" spans="1:8" x14ac:dyDescent="0.25">
      <c r="A28">
        <v>27</v>
      </c>
      <c r="B28" s="1">
        <v>44965</v>
      </c>
      <c r="D28">
        <v>0</v>
      </c>
      <c r="E28">
        <v>0</v>
      </c>
      <c r="F28">
        <v>0</v>
      </c>
      <c r="G28" s="2">
        <f t="shared" si="0"/>
        <v>2</v>
      </c>
      <c r="H28">
        <f t="shared" si="1"/>
        <v>0</v>
      </c>
    </row>
    <row r="29" spans="1:8" x14ac:dyDescent="0.25">
      <c r="A29">
        <v>28</v>
      </c>
      <c r="B29" s="1">
        <v>44966</v>
      </c>
      <c r="C29">
        <v>33.3333333333333</v>
      </c>
      <c r="D29">
        <v>3</v>
      </c>
      <c r="E29">
        <v>-0.71310329273494699</v>
      </c>
      <c r="F29">
        <v>-0.76179520617130903</v>
      </c>
      <c r="G29" s="2">
        <f t="shared" si="0"/>
        <v>2</v>
      </c>
      <c r="H29">
        <f t="shared" si="1"/>
        <v>99.999999999999901</v>
      </c>
    </row>
    <row r="30" spans="1:8" x14ac:dyDescent="0.25">
      <c r="A30">
        <v>29</v>
      </c>
      <c r="B30" s="1">
        <v>44967</v>
      </c>
      <c r="C30">
        <v>100</v>
      </c>
      <c r="D30">
        <v>1</v>
      </c>
      <c r="E30">
        <v>1.63749294184076</v>
      </c>
      <c r="F30">
        <v>1.7376267466956701</v>
      </c>
      <c r="G30" s="2">
        <f t="shared" si="0"/>
        <v>2</v>
      </c>
      <c r="H30">
        <f t="shared" si="1"/>
        <v>100</v>
      </c>
    </row>
    <row r="31" spans="1:8" x14ac:dyDescent="0.25">
      <c r="A31">
        <v>30</v>
      </c>
      <c r="B31" s="1">
        <v>44970</v>
      </c>
      <c r="D31">
        <v>0</v>
      </c>
      <c r="E31">
        <v>0</v>
      </c>
      <c r="F31">
        <v>0</v>
      </c>
      <c r="G31" s="2">
        <f t="shared" si="0"/>
        <v>2</v>
      </c>
      <c r="H31">
        <f t="shared" si="1"/>
        <v>0</v>
      </c>
    </row>
    <row r="32" spans="1:8" x14ac:dyDescent="0.25">
      <c r="A32">
        <v>31</v>
      </c>
      <c r="B32" s="1">
        <v>44971</v>
      </c>
      <c r="D32">
        <v>0</v>
      </c>
      <c r="E32">
        <v>0</v>
      </c>
      <c r="F32">
        <v>0</v>
      </c>
      <c r="G32" s="2">
        <f t="shared" si="0"/>
        <v>2</v>
      </c>
      <c r="H32">
        <f t="shared" si="1"/>
        <v>0</v>
      </c>
    </row>
    <row r="33" spans="1:8" x14ac:dyDescent="0.25">
      <c r="A33">
        <v>32</v>
      </c>
      <c r="B33" s="1">
        <v>44972</v>
      </c>
      <c r="C33">
        <v>100</v>
      </c>
      <c r="D33">
        <v>1</v>
      </c>
      <c r="E33">
        <v>0.67720090293454904</v>
      </c>
      <c r="F33">
        <v>0.72970131479212497</v>
      </c>
      <c r="G33" s="2">
        <f t="shared" si="0"/>
        <v>2</v>
      </c>
      <c r="H33">
        <f t="shared" si="1"/>
        <v>100</v>
      </c>
    </row>
    <row r="34" spans="1:8" x14ac:dyDescent="0.25">
      <c r="A34">
        <v>33</v>
      </c>
      <c r="B34" s="1">
        <v>44973</v>
      </c>
      <c r="C34">
        <v>100</v>
      </c>
      <c r="D34">
        <v>4</v>
      </c>
      <c r="E34">
        <v>1.6681566357984099</v>
      </c>
      <c r="F34">
        <v>1.8087782653220901</v>
      </c>
      <c r="G34" s="2">
        <f t="shared" si="0"/>
        <v>2</v>
      </c>
      <c r="H34">
        <f t="shared" si="1"/>
        <v>400</v>
      </c>
    </row>
    <row r="35" spans="1:8" x14ac:dyDescent="0.25">
      <c r="A35">
        <v>34</v>
      </c>
      <c r="B35" s="1">
        <v>44974</v>
      </c>
      <c r="C35">
        <v>66.6666666666666</v>
      </c>
      <c r="D35">
        <v>3</v>
      </c>
      <c r="E35">
        <v>0.42984506733859301</v>
      </c>
      <c r="F35">
        <v>0.47325047129732001</v>
      </c>
      <c r="G35" s="2">
        <f t="shared" si="0"/>
        <v>2</v>
      </c>
      <c r="H35">
        <f t="shared" si="1"/>
        <v>199.9999999999998</v>
      </c>
    </row>
    <row r="36" spans="1:8" x14ac:dyDescent="0.25">
      <c r="A36">
        <v>35</v>
      </c>
      <c r="B36" s="1">
        <v>44979</v>
      </c>
      <c r="C36">
        <v>0</v>
      </c>
      <c r="D36">
        <v>3</v>
      </c>
      <c r="E36">
        <v>-1.6315995737554601</v>
      </c>
      <c r="F36">
        <v>-1.8033705169026399</v>
      </c>
      <c r="G36" s="2">
        <f t="shared" si="0"/>
        <v>2</v>
      </c>
      <c r="H36">
        <f t="shared" si="1"/>
        <v>0</v>
      </c>
    </row>
    <row r="37" spans="1:8" x14ac:dyDescent="0.25">
      <c r="A37">
        <v>36</v>
      </c>
      <c r="B37" s="1">
        <v>44980</v>
      </c>
      <c r="C37">
        <v>100</v>
      </c>
      <c r="D37">
        <v>1</v>
      </c>
      <c r="E37">
        <v>2.44698205546494</v>
      </c>
      <c r="F37">
        <v>2.6646695884980001</v>
      </c>
      <c r="G37" s="2">
        <f t="shared" si="0"/>
        <v>2</v>
      </c>
      <c r="H37">
        <f t="shared" si="1"/>
        <v>100</v>
      </c>
    </row>
    <row r="38" spans="1:8" x14ac:dyDescent="0.25">
      <c r="A38">
        <v>37</v>
      </c>
      <c r="B38" s="1">
        <v>44981</v>
      </c>
      <c r="C38">
        <v>0</v>
      </c>
      <c r="D38">
        <v>1</v>
      </c>
      <c r="E38">
        <v>0.48154093097911799</v>
      </c>
      <c r="F38">
        <v>0.53616282137437898</v>
      </c>
      <c r="G38" s="2">
        <f t="shared" si="0"/>
        <v>2</v>
      </c>
      <c r="H38">
        <f t="shared" si="1"/>
        <v>0</v>
      </c>
    </row>
    <row r="39" spans="1:8" x14ac:dyDescent="0.25">
      <c r="A39">
        <v>38</v>
      </c>
      <c r="B39" s="1">
        <v>44984</v>
      </c>
      <c r="C39">
        <v>0</v>
      </c>
      <c r="D39">
        <v>1</v>
      </c>
      <c r="E39">
        <v>0.56764427625355296</v>
      </c>
      <c r="F39">
        <v>0.63476643426525903</v>
      </c>
      <c r="G39" s="2">
        <f t="shared" si="0"/>
        <v>2</v>
      </c>
      <c r="H39">
        <f t="shared" si="1"/>
        <v>0</v>
      </c>
    </row>
    <row r="40" spans="1:8" x14ac:dyDescent="0.25">
      <c r="A40">
        <v>39</v>
      </c>
      <c r="B40" s="1">
        <v>44985</v>
      </c>
      <c r="C40">
        <v>100</v>
      </c>
      <c r="D40">
        <v>2</v>
      </c>
      <c r="E40">
        <v>1.10385592752182</v>
      </c>
      <c r="F40">
        <v>1.24064940906693</v>
      </c>
      <c r="G40" s="2">
        <f t="shared" si="0"/>
        <v>2</v>
      </c>
      <c r="H40">
        <f t="shared" si="1"/>
        <v>200</v>
      </c>
    </row>
    <row r="41" spans="1:8" x14ac:dyDescent="0.25">
      <c r="A41">
        <v>40</v>
      </c>
      <c r="B41" s="1">
        <v>44986</v>
      </c>
      <c r="D41">
        <v>0</v>
      </c>
      <c r="E41">
        <v>0</v>
      </c>
      <c r="F41">
        <v>0</v>
      </c>
      <c r="G41" s="2">
        <f t="shared" si="0"/>
        <v>3</v>
      </c>
      <c r="H41">
        <f t="shared" si="1"/>
        <v>0</v>
      </c>
    </row>
    <row r="42" spans="1:8" x14ac:dyDescent="0.25">
      <c r="A42">
        <v>41</v>
      </c>
      <c r="B42" s="1">
        <v>44987</v>
      </c>
      <c r="C42">
        <v>100</v>
      </c>
      <c r="D42">
        <v>2</v>
      </c>
      <c r="E42">
        <v>2.0527213754909601</v>
      </c>
      <c r="F42">
        <v>2.3297604917407799</v>
      </c>
      <c r="G42" s="2">
        <f t="shared" si="0"/>
        <v>3</v>
      </c>
      <c r="H42">
        <f t="shared" si="1"/>
        <v>200</v>
      </c>
    </row>
    <row r="43" spans="1:8" x14ac:dyDescent="0.25">
      <c r="A43">
        <v>42</v>
      </c>
      <c r="B43" s="1">
        <v>44988</v>
      </c>
      <c r="D43">
        <v>0</v>
      </c>
      <c r="E43">
        <v>0</v>
      </c>
      <c r="F43">
        <v>0</v>
      </c>
      <c r="G43" s="2">
        <f t="shared" si="0"/>
        <v>3</v>
      </c>
      <c r="H43">
        <f t="shared" si="1"/>
        <v>0</v>
      </c>
    </row>
    <row r="44" spans="1:8" x14ac:dyDescent="0.25">
      <c r="A44">
        <v>43</v>
      </c>
      <c r="B44" s="1">
        <v>44991</v>
      </c>
      <c r="D44">
        <v>0</v>
      </c>
      <c r="E44">
        <v>0</v>
      </c>
      <c r="F44">
        <v>0</v>
      </c>
      <c r="G44" s="2">
        <f t="shared" si="0"/>
        <v>3</v>
      </c>
      <c r="H44">
        <f t="shared" si="1"/>
        <v>0</v>
      </c>
    </row>
    <row r="45" spans="1:8" x14ac:dyDescent="0.25">
      <c r="A45">
        <v>44</v>
      </c>
      <c r="B45" s="1">
        <v>44992</v>
      </c>
      <c r="D45">
        <v>0</v>
      </c>
      <c r="E45">
        <v>0</v>
      </c>
      <c r="F45">
        <v>0</v>
      </c>
      <c r="G45" s="2">
        <f t="shared" si="0"/>
        <v>3</v>
      </c>
      <c r="H45">
        <f t="shared" si="1"/>
        <v>0</v>
      </c>
    </row>
    <row r="46" spans="1:8" x14ac:dyDescent="0.25">
      <c r="A46">
        <v>45</v>
      </c>
      <c r="B46" s="1">
        <v>44993</v>
      </c>
      <c r="D46">
        <v>0</v>
      </c>
      <c r="E46">
        <v>0</v>
      </c>
      <c r="F46">
        <v>0</v>
      </c>
      <c r="G46" s="2">
        <f t="shared" si="0"/>
        <v>3</v>
      </c>
      <c r="H46">
        <f t="shared" si="1"/>
        <v>0</v>
      </c>
    </row>
    <row r="47" spans="1:8" x14ac:dyDescent="0.25">
      <c r="A47">
        <v>46</v>
      </c>
      <c r="B47" s="1">
        <v>44994</v>
      </c>
      <c r="C47">
        <v>0</v>
      </c>
      <c r="D47">
        <v>1</v>
      </c>
      <c r="E47">
        <v>-0.17620110419357399</v>
      </c>
      <c r="F47">
        <v>-0.203598452512017</v>
      </c>
      <c r="G47" s="2">
        <f t="shared" si="0"/>
        <v>3</v>
      </c>
      <c r="H47">
        <f t="shared" si="1"/>
        <v>0</v>
      </c>
    </row>
    <row r="48" spans="1:8" x14ac:dyDescent="0.25">
      <c r="A48">
        <v>47</v>
      </c>
      <c r="B48" s="1">
        <v>44995</v>
      </c>
      <c r="D48">
        <v>0</v>
      </c>
      <c r="E48">
        <v>0</v>
      </c>
      <c r="F48">
        <v>0</v>
      </c>
      <c r="G48" s="2">
        <f t="shared" si="0"/>
        <v>3</v>
      </c>
      <c r="H48">
        <f t="shared" si="1"/>
        <v>0</v>
      </c>
    </row>
    <row r="49" spans="1:8" x14ac:dyDescent="0.25">
      <c r="A49">
        <v>48</v>
      </c>
      <c r="B49" s="1">
        <v>44998</v>
      </c>
      <c r="C49">
        <v>80</v>
      </c>
      <c r="D49">
        <v>5</v>
      </c>
      <c r="E49">
        <v>1.8264105878118899</v>
      </c>
      <c r="F49">
        <v>2.10717934178188</v>
      </c>
      <c r="G49" s="2">
        <f t="shared" si="0"/>
        <v>3</v>
      </c>
      <c r="H49">
        <f t="shared" si="1"/>
        <v>400</v>
      </c>
    </row>
    <row r="50" spans="1:8" x14ac:dyDescent="0.25">
      <c r="A50">
        <v>49</v>
      </c>
      <c r="B50" s="1">
        <v>44999</v>
      </c>
      <c r="C50">
        <v>66.6666666666666</v>
      </c>
      <c r="D50">
        <v>3</v>
      </c>
      <c r="E50">
        <v>0.92710424188016405</v>
      </c>
      <c r="F50">
        <v>1.08655799349036</v>
      </c>
      <c r="G50" s="2">
        <f t="shared" si="0"/>
        <v>3</v>
      </c>
      <c r="H50">
        <f t="shared" si="1"/>
        <v>199.9999999999998</v>
      </c>
    </row>
    <row r="51" spans="1:8" x14ac:dyDescent="0.25">
      <c r="A51">
        <v>50</v>
      </c>
      <c r="B51" s="1">
        <v>45000</v>
      </c>
      <c r="C51">
        <v>60</v>
      </c>
      <c r="D51">
        <v>5</v>
      </c>
      <c r="E51">
        <v>0.42505674484825501</v>
      </c>
      <c r="F51">
        <v>0.50210347464543503</v>
      </c>
      <c r="G51" s="2">
        <f t="shared" si="0"/>
        <v>3</v>
      </c>
      <c r="H51">
        <f t="shared" si="1"/>
        <v>300</v>
      </c>
    </row>
    <row r="52" spans="1:8" x14ac:dyDescent="0.25">
      <c r="A52">
        <v>51</v>
      </c>
      <c r="B52" s="1">
        <v>45001</v>
      </c>
      <c r="D52">
        <v>0</v>
      </c>
      <c r="E52">
        <v>0</v>
      </c>
      <c r="F52">
        <v>0</v>
      </c>
      <c r="G52" s="2">
        <f t="shared" si="0"/>
        <v>3</v>
      </c>
      <c r="H52">
        <f t="shared" si="1"/>
        <v>0</v>
      </c>
    </row>
    <row r="53" spans="1:8" x14ac:dyDescent="0.25">
      <c r="A53">
        <v>52</v>
      </c>
      <c r="B53" s="1">
        <v>45002</v>
      </c>
      <c r="C53">
        <v>0</v>
      </c>
      <c r="D53">
        <v>1</v>
      </c>
      <c r="E53">
        <v>-1.3254786450662599</v>
      </c>
      <c r="F53">
        <v>-1.57137188508699</v>
      </c>
      <c r="G53" s="2">
        <f t="shared" si="0"/>
        <v>3</v>
      </c>
      <c r="H53">
        <f t="shared" si="1"/>
        <v>0</v>
      </c>
    </row>
    <row r="54" spans="1:8" x14ac:dyDescent="0.25">
      <c r="A54">
        <v>53</v>
      </c>
      <c r="B54" s="1">
        <v>45005</v>
      </c>
      <c r="D54">
        <v>0</v>
      </c>
      <c r="E54">
        <v>0</v>
      </c>
      <c r="F54">
        <v>0</v>
      </c>
      <c r="G54" s="2">
        <f t="shared" si="0"/>
        <v>3</v>
      </c>
      <c r="H54">
        <f t="shared" si="1"/>
        <v>0</v>
      </c>
    </row>
    <row r="55" spans="1:8" x14ac:dyDescent="0.25">
      <c r="A55">
        <v>54</v>
      </c>
      <c r="B55" s="1">
        <v>45006</v>
      </c>
      <c r="D55">
        <v>0</v>
      </c>
      <c r="E55">
        <v>0</v>
      </c>
      <c r="F55">
        <v>0</v>
      </c>
      <c r="G55" s="2">
        <f t="shared" si="0"/>
        <v>3</v>
      </c>
      <c r="H55">
        <f t="shared" si="1"/>
        <v>0</v>
      </c>
    </row>
    <row r="56" spans="1:8" x14ac:dyDescent="0.25">
      <c r="A56">
        <v>55</v>
      </c>
      <c r="B56" s="1">
        <v>45007</v>
      </c>
      <c r="C56">
        <v>100</v>
      </c>
      <c r="D56">
        <v>1</v>
      </c>
      <c r="E56">
        <v>0.42194092827003699</v>
      </c>
      <c r="F56">
        <v>0.49462362970861001</v>
      </c>
      <c r="G56" s="2">
        <f t="shared" si="0"/>
        <v>3</v>
      </c>
      <c r="H56">
        <f t="shared" si="1"/>
        <v>100</v>
      </c>
    </row>
    <row r="57" spans="1:8" x14ac:dyDescent="0.25">
      <c r="A57">
        <v>56</v>
      </c>
      <c r="B57" s="1">
        <v>45008</v>
      </c>
      <c r="D57">
        <v>0</v>
      </c>
      <c r="E57">
        <v>0</v>
      </c>
      <c r="F57">
        <v>0</v>
      </c>
      <c r="G57" s="2">
        <f t="shared" si="0"/>
        <v>3</v>
      </c>
      <c r="H57">
        <f t="shared" si="1"/>
        <v>0</v>
      </c>
    </row>
    <row r="58" spans="1:8" x14ac:dyDescent="0.25">
      <c r="A58">
        <v>57</v>
      </c>
      <c r="B58" s="1">
        <v>45009</v>
      </c>
      <c r="D58">
        <v>0</v>
      </c>
      <c r="E58">
        <v>0</v>
      </c>
      <c r="F58">
        <v>0</v>
      </c>
      <c r="G58" s="2">
        <f t="shared" si="0"/>
        <v>3</v>
      </c>
      <c r="H58">
        <f t="shared" si="1"/>
        <v>0</v>
      </c>
    </row>
    <row r="59" spans="1:8" x14ac:dyDescent="0.25">
      <c r="A59">
        <v>58</v>
      </c>
      <c r="B59" s="1">
        <v>45012</v>
      </c>
      <c r="D59">
        <v>0</v>
      </c>
      <c r="E59">
        <v>0</v>
      </c>
      <c r="F59">
        <v>0</v>
      </c>
      <c r="G59" s="2">
        <f t="shared" si="0"/>
        <v>3</v>
      </c>
      <c r="H59">
        <f t="shared" si="1"/>
        <v>0</v>
      </c>
    </row>
    <row r="60" spans="1:8" x14ac:dyDescent="0.25">
      <c r="A60">
        <v>59</v>
      </c>
      <c r="B60" s="1">
        <v>45013</v>
      </c>
      <c r="D60">
        <v>0</v>
      </c>
      <c r="E60">
        <v>0</v>
      </c>
      <c r="F60">
        <v>0</v>
      </c>
      <c r="G60" s="2">
        <f t="shared" si="0"/>
        <v>3</v>
      </c>
      <c r="H60">
        <f t="shared" si="1"/>
        <v>0</v>
      </c>
    </row>
    <row r="61" spans="1:8" x14ac:dyDescent="0.25">
      <c r="A61">
        <v>60</v>
      </c>
      <c r="B61" s="1">
        <v>45014</v>
      </c>
      <c r="D61">
        <v>0</v>
      </c>
      <c r="E61">
        <v>0</v>
      </c>
      <c r="F61">
        <v>0</v>
      </c>
      <c r="G61" s="2">
        <f t="shared" si="0"/>
        <v>3</v>
      </c>
      <c r="H61">
        <f t="shared" si="1"/>
        <v>0</v>
      </c>
    </row>
    <row r="62" spans="1:8" x14ac:dyDescent="0.25">
      <c r="A62">
        <v>61</v>
      </c>
      <c r="B62" s="1">
        <v>45015</v>
      </c>
      <c r="D62">
        <v>0</v>
      </c>
      <c r="E62">
        <v>0</v>
      </c>
      <c r="F62">
        <v>0</v>
      </c>
      <c r="G62" s="2">
        <f t="shared" si="0"/>
        <v>3</v>
      </c>
      <c r="H62">
        <f t="shared" si="1"/>
        <v>0</v>
      </c>
    </row>
    <row r="63" spans="1:8" x14ac:dyDescent="0.25">
      <c r="A63">
        <v>62</v>
      </c>
      <c r="B63" s="1">
        <v>45016</v>
      </c>
      <c r="C63">
        <v>0</v>
      </c>
      <c r="D63">
        <v>1</v>
      </c>
      <c r="E63">
        <v>-1.3357843137254699</v>
      </c>
      <c r="F63">
        <v>-1.5715200719906799</v>
      </c>
      <c r="G63" s="2">
        <f t="shared" si="0"/>
        <v>3</v>
      </c>
      <c r="H63">
        <f t="shared" si="1"/>
        <v>0</v>
      </c>
    </row>
    <row r="64" spans="1:8" x14ac:dyDescent="0.25">
      <c r="A64">
        <v>63</v>
      </c>
      <c r="B64" s="1">
        <v>45019</v>
      </c>
      <c r="C64">
        <v>100</v>
      </c>
      <c r="D64">
        <v>1</v>
      </c>
      <c r="E64">
        <v>0.83499005964216</v>
      </c>
      <c r="F64">
        <v>0.971193277918592</v>
      </c>
      <c r="G64" s="2">
        <f t="shared" si="0"/>
        <v>4</v>
      </c>
      <c r="H64">
        <f t="shared" si="1"/>
        <v>100</v>
      </c>
    </row>
    <row r="65" spans="1:8" x14ac:dyDescent="0.25">
      <c r="A65">
        <v>64</v>
      </c>
      <c r="B65" s="1">
        <v>45020</v>
      </c>
      <c r="C65">
        <v>0</v>
      </c>
      <c r="D65">
        <v>1</v>
      </c>
      <c r="E65">
        <v>-1.1045364891518701</v>
      </c>
      <c r="F65">
        <v>-1.29393077460497</v>
      </c>
      <c r="G65" s="2">
        <f t="shared" si="0"/>
        <v>4</v>
      </c>
      <c r="H65">
        <f t="shared" si="1"/>
        <v>0</v>
      </c>
    </row>
    <row r="66" spans="1:8" x14ac:dyDescent="0.25">
      <c r="A66">
        <v>65</v>
      </c>
      <c r="B66" s="1">
        <v>45021</v>
      </c>
      <c r="D66">
        <v>0</v>
      </c>
      <c r="E66">
        <v>0</v>
      </c>
      <c r="F66">
        <v>0</v>
      </c>
      <c r="G66" s="2">
        <f t="shared" si="0"/>
        <v>4</v>
      </c>
      <c r="H66">
        <f t="shared" si="1"/>
        <v>0</v>
      </c>
    </row>
    <row r="67" spans="1:8" x14ac:dyDescent="0.25">
      <c r="A67">
        <v>66</v>
      </c>
      <c r="B67" s="1">
        <v>45022</v>
      </c>
      <c r="D67">
        <v>0</v>
      </c>
      <c r="E67">
        <v>0</v>
      </c>
      <c r="F67">
        <v>0</v>
      </c>
      <c r="G67" s="2">
        <f t="shared" ref="G67:G130" si="2">MONTH(B67)</f>
        <v>4</v>
      </c>
      <c r="H67">
        <f t="shared" ref="H67:H130" si="3">C67*D67</f>
        <v>0</v>
      </c>
    </row>
    <row r="68" spans="1:8" x14ac:dyDescent="0.25">
      <c r="A68">
        <v>67</v>
      </c>
      <c r="B68" s="1">
        <v>45026</v>
      </c>
      <c r="D68">
        <v>0</v>
      </c>
      <c r="E68">
        <v>0</v>
      </c>
      <c r="F68">
        <v>0</v>
      </c>
      <c r="G68" s="2">
        <f t="shared" si="2"/>
        <v>4</v>
      </c>
      <c r="H68">
        <f t="shared" si="3"/>
        <v>0</v>
      </c>
    </row>
    <row r="69" spans="1:8" x14ac:dyDescent="0.25">
      <c r="A69">
        <v>68</v>
      </c>
      <c r="B69" s="1">
        <v>45027</v>
      </c>
      <c r="D69">
        <v>0</v>
      </c>
      <c r="E69">
        <v>0</v>
      </c>
      <c r="F69">
        <v>0</v>
      </c>
      <c r="G69" s="2">
        <f t="shared" si="2"/>
        <v>4</v>
      </c>
      <c r="H69">
        <f t="shared" si="3"/>
        <v>0</v>
      </c>
    </row>
    <row r="70" spans="1:8" x14ac:dyDescent="0.25">
      <c r="A70">
        <v>69</v>
      </c>
      <c r="B70" s="1">
        <v>45028</v>
      </c>
      <c r="D70">
        <v>0</v>
      </c>
      <c r="E70">
        <v>0</v>
      </c>
      <c r="F70">
        <v>0</v>
      </c>
      <c r="G70" s="2">
        <f t="shared" si="2"/>
        <v>4</v>
      </c>
      <c r="H70">
        <f t="shared" si="3"/>
        <v>0</v>
      </c>
    </row>
    <row r="71" spans="1:8" x14ac:dyDescent="0.25">
      <c r="A71">
        <v>70</v>
      </c>
      <c r="B71" s="1">
        <v>45029</v>
      </c>
      <c r="D71">
        <v>0</v>
      </c>
      <c r="E71">
        <v>0</v>
      </c>
      <c r="F71">
        <v>0</v>
      </c>
      <c r="G71" s="2">
        <f t="shared" si="2"/>
        <v>4</v>
      </c>
      <c r="H71">
        <f t="shared" si="3"/>
        <v>0</v>
      </c>
    </row>
    <row r="72" spans="1:8" x14ac:dyDescent="0.25">
      <c r="A72">
        <v>71</v>
      </c>
      <c r="B72" s="1">
        <v>45030</v>
      </c>
      <c r="C72">
        <v>50</v>
      </c>
      <c r="D72">
        <v>4</v>
      </c>
      <c r="E72">
        <v>-0.49127189176091302</v>
      </c>
      <c r="F72">
        <v>-0.57008374494466096</v>
      </c>
      <c r="G72" s="2">
        <f t="shared" si="2"/>
        <v>4</v>
      </c>
      <c r="H72">
        <f t="shared" si="3"/>
        <v>200</v>
      </c>
    </row>
    <row r="73" spans="1:8" x14ac:dyDescent="0.25">
      <c r="A73">
        <v>72</v>
      </c>
      <c r="B73" s="1">
        <v>45033</v>
      </c>
      <c r="D73">
        <v>0</v>
      </c>
      <c r="E73">
        <v>0</v>
      </c>
      <c r="F73">
        <v>0</v>
      </c>
      <c r="G73" s="2">
        <f t="shared" si="2"/>
        <v>4</v>
      </c>
      <c r="H73">
        <f t="shared" si="3"/>
        <v>0</v>
      </c>
    </row>
    <row r="74" spans="1:8" x14ac:dyDescent="0.25">
      <c r="A74">
        <v>73</v>
      </c>
      <c r="B74" s="1">
        <v>45034</v>
      </c>
      <c r="D74">
        <v>0</v>
      </c>
      <c r="E74">
        <v>0</v>
      </c>
      <c r="F74">
        <v>0</v>
      </c>
      <c r="G74" s="2">
        <f t="shared" si="2"/>
        <v>4</v>
      </c>
      <c r="H74">
        <f t="shared" si="3"/>
        <v>0</v>
      </c>
    </row>
    <row r="75" spans="1:8" x14ac:dyDescent="0.25">
      <c r="A75">
        <v>74</v>
      </c>
      <c r="B75" s="1">
        <v>45035</v>
      </c>
      <c r="C75">
        <v>28.571428571428498</v>
      </c>
      <c r="D75">
        <v>7</v>
      </c>
      <c r="E75">
        <v>-0.53008208244608701</v>
      </c>
      <c r="F75">
        <v>-0.61251588143233704</v>
      </c>
      <c r="G75" s="2">
        <f t="shared" si="2"/>
        <v>4</v>
      </c>
      <c r="H75">
        <f t="shared" si="3"/>
        <v>199.99999999999949</v>
      </c>
    </row>
    <row r="76" spans="1:8" x14ac:dyDescent="0.25">
      <c r="A76">
        <v>75</v>
      </c>
      <c r="B76" s="1">
        <v>45036</v>
      </c>
      <c r="C76">
        <v>100</v>
      </c>
      <c r="D76">
        <v>1</v>
      </c>
      <c r="E76">
        <v>1.5592515592515599</v>
      </c>
      <c r="F76">
        <v>1.7934676161918399</v>
      </c>
      <c r="G76" s="2">
        <f t="shared" si="2"/>
        <v>4</v>
      </c>
      <c r="H76">
        <f t="shared" si="3"/>
        <v>100</v>
      </c>
    </row>
    <row r="77" spans="1:8" x14ac:dyDescent="0.25">
      <c r="A77">
        <v>76</v>
      </c>
      <c r="B77" s="1">
        <v>45040</v>
      </c>
      <c r="C77">
        <v>100</v>
      </c>
      <c r="D77">
        <v>3</v>
      </c>
      <c r="E77">
        <v>1.7639555924361601</v>
      </c>
      <c r="F77">
        <v>2.0564248628397199</v>
      </c>
      <c r="G77" s="2">
        <f t="shared" si="2"/>
        <v>4</v>
      </c>
      <c r="H77">
        <f t="shared" si="3"/>
        <v>300</v>
      </c>
    </row>
    <row r="78" spans="1:8" x14ac:dyDescent="0.25">
      <c r="A78">
        <v>77</v>
      </c>
      <c r="B78" s="1">
        <v>45041</v>
      </c>
      <c r="C78">
        <v>0</v>
      </c>
      <c r="D78">
        <v>3</v>
      </c>
      <c r="E78">
        <v>-1.7005789999704799</v>
      </c>
      <c r="F78">
        <v>-2.0125376945101099</v>
      </c>
      <c r="G78" s="2">
        <f t="shared" si="2"/>
        <v>4</v>
      </c>
      <c r="H78">
        <f t="shared" si="3"/>
        <v>0</v>
      </c>
    </row>
    <row r="79" spans="1:8" x14ac:dyDescent="0.25">
      <c r="A79">
        <v>78</v>
      </c>
      <c r="B79" s="1">
        <v>45042</v>
      </c>
      <c r="C79">
        <v>33.3333333333333</v>
      </c>
      <c r="D79">
        <v>3</v>
      </c>
      <c r="E79">
        <v>0.452575603088541</v>
      </c>
      <c r="F79">
        <v>0.52790085905892903</v>
      </c>
      <c r="G79" s="2">
        <f t="shared" si="2"/>
        <v>4</v>
      </c>
      <c r="H79">
        <f t="shared" si="3"/>
        <v>99.999999999999901</v>
      </c>
    </row>
    <row r="80" spans="1:8" x14ac:dyDescent="0.25">
      <c r="A80">
        <v>79</v>
      </c>
      <c r="B80" s="1">
        <v>45043</v>
      </c>
      <c r="C80">
        <v>0</v>
      </c>
      <c r="D80">
        <v>1</v>
      </c>
      <c r="E80">
        <v>1.06100795755967</v>
      </c>
      <c r="F80">
        <v>1.24240063879655</v>
      </c>
      <c r="G80" s="2">
        <f t="shared" si="2"/>
        <v>4</v>
      </c>
      <c r="H80">
        <f t="shared" si="3"/>
        <v>0</v>
      </c>
    </row>
    <row r="81" spans="1:8" x14ac:dyDescent="0.25">
      <c r="A81">
        <v>80</v>
      </c>
      <c r="B81" s="1">
        <v>45044</v>
      </c>
      <c r="C81">
        <v>0</v>
      </c>
      <c r="D81">
        <v>1</v>
      </c>
      <c r="E81">
        <v>-1.35135135135134</v>
      </c>
      <c r="F81">
        <v>-1.59671984005588</v>
      </c>
      <c r="G81" s="2">
        <f t="shared" si="2"/>
        <v>4</v>
      </c>
      <c r="H81">
        <f t="shared" si="3"/>
        <v>0</v>
      </c>
    </row>
    <row r="82" spans="1:8" x14ac:dyDescent="0.25">
      <c r="A82">
        <v>81</v>
      </c>
      <c r="B82" s="1">
        <v>45048</v>
      </c>
      <c r="D82">
        <v>0</v>
      </c>
      <c r="E82">
        <v>0</v>
      </c>
      <c r="F82">
        <v>0</v>
      </c>
      <c r="G82" s="2">
        <f t="shared" si="2"/>
        <v>5</v>
      </c>
      <c r="H82">
        <f t="shared" si="3"/>
        <v>0</v>
      </c>
    </row>
    <row r="83" spans="1:8" x14ac:dyDescent="0.25">
      <c r="A83">
        <v>82</v>
      </c>
      <c r="B83" s="1">
        <v>45049</v>
      </c>
      <c r="D83">
        <v>0</v>
      </c>
      <c r="E83">
        <v>0</v>
      </c>
      <c r="F83">
        <v>0</v>
      </c>
      <c r="G83" s="2">
        <f t="shared" si="2"/>
        <v>5</v>
      </c>
      <c r="H83">
        <f t="shared" si="3"/>
        <v>0</v>
      </c>
    </row>
    <row r="84" spans="1:8" x14ac:dyDescent="0.25">
      <c r="A84">
        <v>83</v>
      </c>
      <c r="B84" s="1">
        <v>45050</v>
      </c>
      <c r="D84">
        <v>0</v>
      </c>
      <c r="E84">
        <v>0</v>
      </c>
      <c r="F84">
        <v>0</v>
      </c>
      <c r="G84" s="2">
        <f t="shared" si="2"/>
        <v>5</v>
      </c>
      <c r="H84">
        <f t="shared" si="3"/>
        <v>0</v>
      </c>
    </row>
    <row r="85" spans="1:8" x14ac:dyDescent="0.25">
      <c r="A85">
        <v>84</v>
      </c>
      <c r="B85" s="1">
        <v>45051</v>
      </c>
      <c r="D85">
        <v>0</v>
      </c>
      <c r="E85">
        <v>0</v>
      </c>
      <c r="F85">
        <v>0</v>
      </c>
      <c r="G85" s="2">
        <f t="shared" si="2"/>
        <v>5</v>
      </c>
      <c r="H85">
        <f t="shared" si="3"/>
        <v>0</v>
      </c>
    </row>
    <row r="86" spans="1:8" x14ac:dyDescent="0.25">
      <c r="A86">
        <v>85</v>
      </c>
      <c r="B86" s="1">
        <v>45054</v>
      </c>
      <c r="D86">
        <v>0</v>
      </c>
      <c r="E86">
        <v>0</v>
      </c>
      <c r="F86">
        <v>0</v>
      </c>
      <c r="G86" s="2">
        <f t="shared" si="2"/>
        <v>5</v>
      </c>
      <c r="H86">
        <f t="shared" si="3"/>
        <v>0</v>
      </c>
    </row>
    <row r="87" spans="1:8" x14ac:dyDescent="0.25">
      <c r="A87">
        <v>86</v>
      </c>
      <c r="B87" s="1">
        <v>45055</v>
      </c>
      <c r="D87">
        <v>0</v>
      </c>
      <c r="E87">
        <v>0</v>
      </c>
      <c r="F87">
        <v>0</v>
      </c>
      <c r="G87" s="2">
        <f t="shared" si="2"/>
        <v>5</v>
      </c>
      <c r="H87">
        <f t="shared" si="3"/>
        <v>0</v>
      </c>
    </row>
    <row r="88" spans="1:8" x14ac:dyDescent="0.25">
      <c r="A88">
        <v>87</v>
      </c>
      <c r="B88" s="1">
        <v>45056</v>
      </c>
      <c r="D88">
        <v>0</v>
      </c>
      <c r="E88">
        <v>0</v>
      </c>
      <c r="F88">
        <v>0</v>
      </c>
      <c r="G88" s="2">
        <f t="shared" si="2"/>
        <v>5</v>
      </c>
      <c r="H88">
        <f t="shared" si="3"/>
        <v>0</v>
      </c>
    </row>
    <row r="89" spans="1:8" x14ac:dyDescent="0.25">
      <c r="A89">
        <v>88</v>
      </c>
      <c r="B89" s="1">
        <v>45057</v>
      </c>
      <c r="C89">
        <v>50</v>
      </c>
      <c r="D89">
        <v>4</v>
      </c>
      <c r="E89">
        <v>0.27459543684544802</v>
      </c>
      <c r="F89">
        <v>0.32074371753339498</v>
      </c>
      <c r="G89" s="2">
        <f t="shared" si="2"/>
        <v>5</v>
      </c>
      <c r="H89">
        <f t="shared" si="3"/>
        <v>200</v>
      </c>
    </row>
    <row r="90" spans="1:8" x14ac:dyDescent="0.25">
      <c r="A90">
        <v>89</v>
      </c>
      <c r="B90" s="1">
        <v>45058</v>
      </c>
      <c r="C90">
        <v>50</v>
      </c>
      <c r="D90">
        <v>2</v>
      </c>
      <c r="E90">
        <v>0.33111117549602898</v>
      </c>
      <c r="F90">
        <v>0.38766666038652098</v>
      </c>
      <c r="G90" s="2">
        <f t="shared" si="2"/>
        <v>5</v>
      </c>
      <c r="H90">
        <f t="shared" si="3"/>
        <v>100</v>
      </c>
    </row>
    <row r="91" spans="1:8" x14ac:dyDescent="0.25">
      <c r="A91">
        <v>90</v>
      </c>
      <c r="B91" s="1">
        <v>45061</v>
      </c>
      <c r="C91">
        <v>100</v>
      </c>
      <c r="D91">
        <v>1</v>
      </c>
      <c r="E91">
        <v>0.38671519563240297</v>
      </c>
      <c r="F91">
        <v>0.45404858922365499</v>
      </c>
      <c r="G91" s="2">
        <f t="shared" si="2"/>
        <v>5</v>
      </c>
      <c r="H91">
        <f t="shared" si="3"/>
        <v>100</v>
      </c>
    </row>
    <row r="92" spans="1:8" x14ac:dyDescent="0.25">
      <c r="A92">
        <v>91</v>
      </c>
      <c r="B92" s="1">
        <v>45062</v>
      </c>
      <c r="D92">
        <v>0</v>
      </c>
      <c r="E92">
        <v>0</v>
      </c>
      <c r="F92">
        <v>0</v>
      </c>
      <c r="G92" s="2">
        <f t="shared" si="2"/>
        <v>5</v>
      </c>
      <c r="H92">
        <f t="shared" si="3"/>
        <v>0</v>
      </c>
    </row>
    <row r="93" spans="1:8" x14ac:dyDescent="0.25">
      <c r="A93">
        <v>92</v>
      </c>
      <c r="B93" s="1">
        <v>45063</v>
      </c>
      <c r="D93">
        <v>0</v>
      </c>
      <c r="E93">
        <v>0</v>
      </c>
      <c r="F93">
        <v>0</v>
      </c>
      <c r="G93" s="2">
        <f t="shared" si="2"/>
        <v>5</v>
      </c>
      <c r="H93">
        <f t="shared" si="3"/>
        <v>0</v>
      </c>
    </row>
    <row r="94" spans="1:8" x14ac:dyDescent="0.25">
      <c r="A94">
        <v>93</v>
      </c>
      <c r="B94" s="1">
        <v>45064</v>
      </c>
      <c r="C94">
        <v>100</v>
      </c>
      <c r="D94">
        <v>1</v>
      </c>
      <c r="E94">
        <v>2.0532319391634899</v>
      </c>
      <c r="F94">
        <v>2.4186731123653602</v>
      </c>
      <c r="G94" s="2">
        <f t="shared" si="2"/>
        <v>5</v>
      </c>
      <c r="H94">
        <f t="shared" si="3"/>
        <v>100</v>
      </c>
    </row>
    <row r="95" spans="1:8" x14ac:dyDescent="0.25">
      <c r="A95">
        <v>94</v>
      </c>
      <c r="B95" s="1">
        <v>45065</v>
      </c>
      <c r="D95">
        <v>0</v>
      </c>
      <c r="E95">
        <v>0</v>
      </c>
      <c r="F95">
        <v>0</v>
      </c>
      <c r="G95" s="2">
        <f t="shared" si="2"/>
        <v>5</v>
      </c>
      <c r="H95">
        <f t="shared" si="3"/>
        <v>0</v>
      </c>
    </row>
    <row r="96" spans="1:8" x14ac:dyDescent="0.25">
      <c r="A96">
        <v>95</v>
      </c>
      <c r="B96" s="1">
        <v>45068</v>
      </c>
      <c r="C96">
        <v>50</v>
      </c>
      <c r="D96">
        <v>2</v>
      </c>
      <c r="E96">
        <v>-2.33887733887772E-2</v>
      </c>
      <c r="F96">
        <v>-2.8031812241150401E-2</v>
      </c>
      <c r="G96" s="2">
        <f t="shared" si="2"/>
        <v>5</v>
      </c>
      <c r="H96">
        <f t="shared" si="3"/>
        <v>100</v>
      </c>
    </row>
    <row r="97" spans="1:8" x14ac:dyDescent="0.25">
      <c r="A97">
        <v>96</v>
      </c>
      <c r="B97" s="1">
        <v>45069</v>
      </c>
      <c r="C97">
        <v>100</v>
      </c>
      <c r="D97">
        <v>2</v>
      </c>
      <c r="E97">
        <v>1.1397270955165699</v>
      </c>
      <c r="F97">
        <v>1.3657142558859701</v>
      </c>
      <c r="G97" s="2">
        <f t="shared" si="2"/>
        <v>5</v>
      </c>
      <c r="H97">
        <f t="shared" si="3"/>
        <v>200</v>
      </c>
    </row>
    <row r="98" spans="1:8" x14ac:dyDescent="0.25">
      <c r="A98">
        <v>97</v>
      </c>
      <c r="B98" s="1">
        <v>45070</v>
      </c>
      <c r="C98">
        <v>66.6666666666666</v>
      </c>
      <c r="D98">
        <v>3</v>
      </c>
      <c r="E98">
        <v>0.30537252207472398</v>
      </c>
      <c r="F98">
        <v>0.36940275425416802</v>
      </c>
      <c r="G98" s="2">
        <f t="shared" si="2"/>
        <v>5</v>
      </c>
      <c r="H98">
        <f t="shared" si="3"/>
        <v>199.9999999999998</v>
      </c>
    </row>
    <row r="99" spans="1:8" x14ac:dyDescent="0.25">
      <c r="A99">
        <v>98</v>
      </c>
      <c r="B99" s="1">
        <v>45071</v>
      </c>
      <c r="D99">
        <v>0</v>
      </c>
      <c r="E99">
        <v>0</v>
      </c>
      <c r="F99">
        <v>0</v>
      </c>
      <c r="G99" s="2">
        <f t="shared" si="2"/>
        <v>5</v>
      </c>
      <c r="H99">
        <f t="shared" si="3"/>
        <v>0</v>
      </c>
    </row>
    <row r="100" spans="1:8" x14ac:dyDescent="0.25">
      <c r="A100">
        <v>99</v>
      </c>
      <c r="B100" s="1">
        <v>45072</v>
      </c>
      <c r="D100">
        <v>0</v>
      </c>
      <c r="E100">
        <v>0</v>
      </c>
      <c r="F100">
        <v>0</v>
      </c>
      <c r="G100" s="2">
        <f t="shared" si="2"/>
        <v>5</v>
      </c>
      <c r="H100">
        <f t="shared" si="3"/>
        <v>0</v>
      </c>
    </row>
    <row r="101" spans="1:8" x14ac:dyDescent="0.25">
      <c r="A101">
        <v>100</v>
      </c>
      <c r="B101" s="1">
        <v>45075</v>
      </c>
      <c r="D101">
        <v>0</v>
      </c>
      <c r="E101">
        <v>0</v>
      </c>
      <c r="F101">
        <v>0</v>
      </c>
      <c r="G101" s="2">
        <f t="shared" si="2"/>
        <v>5</v>
      </c>
      <c r="H101">
        <f t="shared" si="3"/>
        <v>0</v>
      </c>
    </row>
    <row r="102" spans="1:8" x14ac:dyDescent="0.25">
      <c r="A102">
        <v>101</v>
      </c>
      <c r="B102" s="1">
        <v>45076</v>
      </c>
      <c r="D102">
        <v>0</v>
      </c>
      <c r="E102">
        <v>0</v>
      </c>
      <c r="F102">
        <v>0</v>
      </c>
      <c r="G102" s="2">
        <f t="shared" si="2"/>
        <v>5</v>
      </c>
      <c r="H102">
        <f t="shared" si="3"/>
        <v>0</v>
      </c>
    </row>
    <row r="103" spans="1:8" x14ac:dyDescent="0.25">
      <c r="A103">
        <v>103</v>
      </c>
      <c r="B103" s="1">
        <v>45078</v>
      </c>
      <c r="C103">
        <v>100</v>
      </c>
      <c r="D103">
        <v>1</v>
      </c>
      <c r="E103">
        <v>0.885608856088548</v>
      </c>
      <c r="F103">
        <v>1.07400692018411</v>
      </c>
      <c r="G103" s="2">
        <f t="shared" si="2"/>
        <v>6</v>
      </c>
      <c r="H103">
        <f t="shared" si="3"/>
        <v>100</v>
      </c>
    </row>
    <row r="104" spans="1:8" x14ac:dyDescent="0.25">
      <c r="A104">
        <v>104</v>
      </c>
      <c r="B104" s="1">
        <v>45079</v>
      </c>
      <c r="D104">
        <v>0</v>
      </c>
      <c r="E104">
        <v>0</v>
      </c>
      <c r="F104">
        <v>0</v>
      </c>
      <c r="G104" s="2">
        <f t="shared" si="2"/>
        <v>6</v>
      </c>
      <c r="H104">
        <f t="shared" si="3"/>
        <v>0</v>
      </c>
    </row>
    <row r="105" spans="1:8" x14ac:dyDescent="0.25">
      <c r="A105">
        <v>105</v>
      </c>
      <c r="B105" s="1">
        <v>45082</v>
      </c>
      <c r="C105">
        <v>100</v>
      </c>
      <c r="D105">
        <v>1</v>
      </c>
      <c r="E105">
        <v>0.33936651583710198</v>
      </c>
      <c r="F105">
        <v>0.41456636966135302</v>
      </c>
      <c r="G105" s="2">
        <f t="shared" si="2"/>
        <v>6</v>
      </c>
      <c r="H105">
        <f t="shared" si="3"/>
        <v>100</v>
      </c>
    </row>
    <row r="106" spans="1:8" x14ac:dyDescent="0.25">
      <c r="A106">
        <v>106</v>
      </c>
      <c r="B106" s="1">
        <v>45083</v>
      </c>
      <c r="C106">
        <v>100</v>
      </c>
      <c r="D106">
        <v>2</v>
      </c>
      <c r="E106">
        <v>-0.21996507656476499</v>
      </c>
      <c r="F106">
        <v>-0.26945338430794002</v>
      </c>
      <c r="G106" s="2">
        <f t="shared" si="2"/>
        <v>6</v>
      </c>
      <c r="H106">
        <f t="shared" si="3"/>
        <v>200</v>
      </c>
    </row>
    <row r="107" spans="1:8" x14ac:dyDescent="0.25">
      <c r="A107">
        <v>107</v>
      </c>
      <c r="B107" s="1">
        <v>45084</v>
      </c>
      <c r="D107">
        <v>0</v>
      </c>
      <c r="E107">
        <v>0</v>
      </c>
      <c r="F107">
        <v>0</v>
      </c>
      <c r="G107" s="2">
        <f t="shared" si="2"/>
        <v>6</v>
      </c>
      <c r="H107">
        <f t="shared" si="3"/>
        <v>0</v>
      </c>
    </row>
    <row r="108" spans="1:8" x14ac:dyDescent="0.25">
      <c r="A108">
        <v>108</v>
      </c>
      <c r="B108" s="1">
        <v>45086</v>
      </c>
      <c r="D108">
        <v>0</v>
      </c>
      <c r="E108">
        <v>0</v>
      </c>
      <c r="F108">
        <v>0</v>
      </c>
      <c r="G108" s="2">
        <f t="shared" si="2"/>
        <v>6</v>
      </c>
      <c r="H108">
        <f t="shared" si="3"/>
        <v>0</v>
      </c>
    </row>
    <row r="109" spans="1:8" x14ac:dyDescent="0.25">
      <c r="A109">
        <v>109</v>
      </c>
      <c r="B109" s="1">
        <v>45089</v>
      </c>
      <c r="C109">
        <v>0</v>
      </c>
      <c r="D109">
        <v>1</v>
      </c>
      <c r="E109">
        <v>-1.0254816656308201</v>
      </c>
      <c r="F109">
        <v>-1.25394146242479</v>
      </c>
      <c r="G109" s="2">
        <f t="shared" si="2"/>
        <v>6</v>
      </c>
      <c r="H109">
        <f t="shared" si="3"/>
        <v>0</v>
      </c>
    </row>
    <row r="110" spans="1:8" x14ac:dyDescent="0.25">
      <c r="A110">
        <v>110</v>
      </c>
      <c r="B110" s="1">
        <v>45090</v>
      </c>
      <c r="D110">
        <v>0</v>
      </c>
      <c r="E110">
        <v>0</v>
      </c>
      <c r="F110">
        <v>0</v>
      </c>
      <c r="G110" s="2">
        <f t="shared" si="2"/>
        <v>6</v>
      </c>
      <c r="H110">
        <f t="shared" si="3"/>
        <v>0</v>
      </c>
    </row>
    <row r="111" spans="1:8" x14ac:dyDescent="0.25">
      <c r="A111">
        <v>111</v>
      </c>
      <c r="B111" s="1">
        <v>45091</v>
      </c>
      <c r="D111">
        <v>0</v>
      </c>
      <c r="E111">
        <v>0</v>
      </c>
      <c r="F111">
        <v>0</v>
      </c>
      <c r="G111" s="2">
        <f t="shared" si="2"/>
        <v>6</v>
      </c>
      <c r="H111">
        <f t="shared" si="3"/>
        <v>0</v>
      </c>
    </row>
    <row r="112" spans="1:8" x14ac:dyDescent="0.25">
      <c r="A112">
        <v>112</v>
      </c>
      <c r="B112" s="1">
        <v>45092</v>
      </c>
      <c r="C112">
        <v>33.3333333333333</v>
      </c>
      <c r="D112">
        <v>3</v>
      </c>
      <c r="E112">
        <v>-0.26205157264717399</v>
      </c>
      <c r="F112">
        <v>-0.31774489557260499</v>
      </c>
      <c r="G112" s="2">
        <f t="shared" si="2"/>
        <v>6</v>
      </c>
      <c r="H112">
        <f t="shared" si="3"/>
        <v>99.999999999999901</v>
      </c>
    </row>
    <row r="113" spans="1:8" x14ac:dyDescent="0.25">
      <c r="A113">
        <v>113</v>
      </c>
      <c r="B113" s="1">
        <v>45093</v>
      </c>
      <c r="C113">
        <v>66.6666666666666</v>
      </c>
      <c r="D113">
        <v>3</v>
      </c>
      <c r="E113">
        <v>0.75424685796602697</v>
      </c>
      <c r="F113">
        <v>0.91256899412291803</v>
      </c>
      <c r="G113" s="2">
        <f t="shared" si="2"/>
        <v>6</v>
      </c>
      <c r="H113">
        <f t="shared" si="3"/>
        <v>199.9999999999998</v>
      </c>
    </row>
    <row r="114" spans="1:8" x14ac:dyDescent="0.25">
      <c r="A114">
        <v>114</v>
      </c>
      <c r="B114" s="1">
        <v>45096</v>
      </c>
      <c r="C114">
        <v>100</v>
      </c>
      <c r="D114">
        <v>1</v>
      </c>
      <c r="E114">
        <v>0.83805209513023704</v>
      </c>
      <c r="F114">
        <v>1.0202865677937401</v>
      </c>
      <c r="G114" s="2">
        <f t="shared" si="2"/>
        <v>6</v>
      </c>
      <c r="H114">
        <f t="shared" si="3"/>
        <v>100</v>
      </c>
    </row>
    <row r="115" spans="1:8" x14ac:dyDescent="0.25">
      <c r="A115">
        <v>115</v>
      </c>
      <c r="B115" s="1">
        <v>45097</v>
      </c>
      <c r="D115">
        <v>0</v>
      </c>
      <c r="E115">
        <v>0</v>
      </c>
      <c r="F115">
        <v>0</v>
      </c>
      <c r="G115" s="2">
        <f t="shared" si="2"/>
        <v>6</v>
      </c>
      <c r="H115">
        <f t="shared" si="3"/>
        <v>0</v>
      </c>
    </row>
    <row r="116" spans="1:8" x14ac:dyDescent="0.25">
      <c r="A116">
        <v>116</v>
      </c>
      <c r="B116" s="1">
        <v>45098</v>
      </c>
      <c r="D116">
        <v>0</v>
      </c>
      <c r="E116">
        <v>0</v>
      </c>
      <c r="F116">
        <v>0</v>
      </c>
      <c r="G116" s="2">
        <f t="shared" si="2"/>
        <v>6</v>
      </c>
      <c r="H116">
        <f t="shared" si="3"/>
        <v>0</v>
      </c>
    </row>
    <row r="117" spans="1:8" x14ac:dyDescent="0.25">
      <c r="A117">
        <v>117</v>
      </c>
      <c r="B117" s="1">
        <v>45099</v>
      </c>
      <c r="D117">
        <v>0</v>
      </c>
      <c r="E117">
        <v>0</v>
      </c>
      <c r="F117">
        <v>0</v>
      </c>
      <c r="G117" s="2">
        <f t="shared" si="2"/>
        <v>6</v>
      </c>
      <c r="H117">
        <f t="shared" si="3"/>
        <v>0</v>
      </c>
    </row>
    <row r="118" spans="1:8" x14ac:dyDescent="0.25">
      <c r="A118">
        <v>118</v>
      </c>
      <c r="B118" s="1">
        <v>45100</v>
      </c>
      <c r="D118">
        <v>0</v>
      </c>
      <c r="E118">
        <v>0</v>
      </c>
      <c r="F118">
        <v>0</v>
      </c>
      <c r="G118" s="2">
        <f t="shared" si="2"/>
        <v>6</v>
      </c>
      <c r="H118">
        <f t="shared" si="3"/>
        <v>0</v>
      </c>
    </row>
    <row r="119" spans="1:8" x14ac:dyDescent="0.25">
      <c r="A119">
        <v>119</v>
      </c>
      <c r="B119" s="1">
        <v>45103</v>
      </c>
      <c r="D119">
        <v>0</v>
      </c>
      <c r="E119">
        <v>0</v>
      </c>
      <c r="F119">
        <v>0</v>
      </c>
      <c r="G119" s="2">
        <f t="shared" si="2"/>
        <v>6</v>
      </c>
      <c r="H119">
        <f t="shared" si="3"/>
        <v>0</v>
      </c>
    </row>
    <row r="120" spans="1:8" x14ac:dyDescent="0.25">
      <c r="A120">
        <v>120</v>
      </c>
      <c r="B120" s="1">
        <v>45104</v>
      </c>
      <c r="D120">
        <v>0</v>
      </c>
      <c r="E120">
        <v>0</v>
      </c>
      <c r="F120">
        <v>0</v>
      </c>
      <c r="G120" s="2">
        <f t="shared" si="2"/>
        <v>6</v>
      </c>
      <c r="H120">
        <f t="shared" si="3"/>
        <v>0</v>
      </c>
    </row>
    <row r="121" spans="1:8" x14ac:dyDescent="0.25">
      <c r="A121">
        <v>121</v>
      </c>
      <c r="B121" s="1">
        <v>45105</v>
      </c>
      <c r="C121">
        <v>100</v>
      </c>
      <c r="D121">
        <v>1</v>
      </c>
      <c r="E121">
        <v>1.5053763440860199</v>
      </c>
      <c r="F121">
        <v>1.84533634817231</v>
      </c>
      <c r="G121" s="2">
        <f t="shared" si="2"/>
        <v>6</v>
      </c>
      <c r="H121">
        <f t="shared" si="3"/>
        <v>100</v>
      </c>
    </row>
    <row r="122" spans="1:8" x14ac:dyDescent="0.25">
      <c r="A122">
        <v>122</v>
      </c>
      <c r="B122" s="1">
        <v>45106</v>
      </c>
      <c r="D122">
        <v>0</v>
      </c>
      <c r="E122">
        <v>0</v>
      </c>
      <c r="F122">
        <v>0</v>
      </c>
      <c r="G122" s="2">
        <f t="shared" si="2"/>
        <v>6</v>
      </c>
      <c r="H122">
        <f t="shared" si="3"/>
        <v>0</v>
      </c>
    </row>
    <row r="123" spans="1:8" x14ac:dyDescent="0.25">
      <c r="A123">
        <v>123</v>
      </c>
      <c r="B123" s="1">
        <v>45107</v>
      </c>
      <c r="D123">
        <v>0</v>
      </c>
      <c r="E123">
        <v>0</v>
      </c>
      <c r="F123">
        <v>0</v>
      </c>
      <c r="G123" s="2">
        <f t="shared" si="2"/>
        <v>6</v>
      </c>
      <c r="H123">
        <f t="shared" si="3"/>
        <v>0</v>
      </c>
    </row>
    <row r="124" spans="1:8" x14ac:dyDescent="0.25">
      <c r="A124">
        <v>124</v>
      </c>
      <c r="B124" s="1">
        <v>45110</v>
      </c>
      <c r="C124">
        <v>100</v>
      </c>
      <c r="D124">
        <v>2</v>
      </c>
      <c r="E124">
        <v>1.5762653674493401</v>
      </c>
      <c r="F124">
        <v>1.95596300634381</v>
      </c>
      <c r="G124" s="2">
        <f t="shared" si="2"/>
        <v>7</v>
      </c>
      <c r="H124">
        <f t="shared" si="3"/>
        <v>200</v>
      </c>
    </row>
    <row r="125" spans="1:8" x14ac:dyDescent="0.25">
      <c r="A125">
        <v>125</v>
      </c>
      <c r="B125" s="1">
        <v>45111</v>
      </c>
      <c r="C125">
        <v>0</v>
      </c>
      <c r="D125">
        <v>3</v>
      </c>
      <c r="E125">
        <v>-1.4744384383184099</v>
      </c>
      <c r="F125">
        <v>-1.8528486273085401</v>
      </c>
      <c r="G125" s="2">
        <f t="shared" si="2"/>
        <v>7</v>
      </c>
      <c r="H125">
        <f t="shared" si="3"/>
        <v>0</v>
      </c>
    </row>
    <row r="126" spans="1:8" x14ac:dyDescent="0.25">
      <c r="A126">
        <v>126</v>
      </c>
      <c r="B126" s="1">
        <v>45112</v>
      </c>
      <c r="C126">
        <v>100</v>
      </c>
      <c r="D126">
        <v>2</v>
      </c>
      <c r="E126">
        <v>0.28253408271715602</v>
      </c>
      <c r="F126">
        <v>0.35087981385752998</v>
      </c>
      <c r="G126" s="2">
        <f t="shared" si="2"/>
        <v>7</v>
      </c>
      <c r="H126">
        <f t="shared" si="3"/>
        <v>200</v>
      </c>
    </row>
    <row r="127" spans="1:8" x14ac:dyDescent="0.25">
      <c r="A127">
        <v>127</v>
      </c>
      <c r="B127" s="1">
        <v>45113</v>
      </c>
      <c r="C127">
        <v>0</v>
      </c>
      <c r="D127">
        <v>3</v>
      </c>
      <c r="E127">
        <v>-1.87166209493365</v>
      </c>
      <c r="F127">
        <v>-2.32971011821909</v>
      </c>
      <c r="G127" s="2">
        <f t="shared" si="2"/>
        <v>7</v>
      </c>
      <c r="H127">
        <f t="shared" si="3"/>
        <v>0</v>
      </c>
    </row>
    <row r="128" spans="1:8" x14ac:dyDescent="0.25">
      <c r="A128">
        <v>128</v>
      </c>
      <c r="B128" s="1">
        <v>45114</v>
      </c>
      <c r="D128">
        <v>0</v>
      </c>
      <c r="E128">
        <v>0</v>
      </c>
      <c r="F128">
        <v>0</v>
      </c>
      <c r="G128" s="2">
        <f t="shared" si="2"/>
        <v>7</v>
      </c>
      <c r="H128">
        <f t="shared" si="3"/>
        <v>0</v>
      </c>
    </row>
    <row r="129" spans="1:8" x14ac:dyDescent="0.25">
      <c r="A129">
        <v>129</v>
      </c>
      <c r="B129" s="1">
        <v>45117</v>
      </c>
      <c r="C129">
        <v>50</v>
      </c>
      <c r="D129">
        <v>4</v>
      </c>
      <c r="E129">
        <v>3.3884695550237501E-2</v>
      </c>
      <c r="F129">
        <v>4.1543020548169399E-2</v>
      </c>
      <c r="G129" s="2">
        <f t="shared" si="2"/>
        <v>7</v>
      </c>
      <c r="H129">
        <f t="shared" si="3"/>
        <v>200</v>
      </c>
    </row>
    <row r="130" spans="1:8" x14ac:dyDescent="0.25">
      <c r="A130">
        <v>130</v>
      </c>
      <c r="B130" s="1">
        <v>45118</v>
      </c>
      <c r="C130">
        <v>0</v>
      </c>
      <c r="D130">
        <v>3</v>
      </c>
      <c r="E130">
        <v>-2.1896004059813898</v>
      </c>
      <c r="F130">
        <v>-2.6852168382275701</v>
      </c>
      <c r="G130" s="2">
        <f t="shared" si="2"/>
        <v>7</v>
      </c>
      <c r="H130">
        <f t="shared" si="3"/>
        <v>0</v>
      </c>
    </row>
    <row r="131" spans="1:8" x14ac:dyDescent="0.25">
      <c r="A131">
        <v>131</v>
      </c>
      <c r="B131" s="1">
        <v>45119</v>
      </c>
      <c r="D131">
        <v>0</v>
      </c>
      <c r="E131">
        <v>0</v>
      </c>
      <c r="F131">
        <v>0</v>
      </c>
      <c r="G131" s="2">
        <f t="shared" ref="G131:G194" si="4">MONTH(B131)</f>
        <v>7</v>
      </c>
      <c r="H131">
        <f t="shared" ref="H131:H194" si="5">C131*D131</f>
        <v>0</v>
      </c>
    </row>
    <row r="132" spans="1:8" x14ac:dyDescent="0.25">
      <c r="A132">
        <v>132</v>
      </c>
      <c r="B132" s="1">
        <v>45120</v>
      </c>
      <c r="D132">
        <v>0</v>
      </c>
      <c r="E132">
        <v>0</v>
      </c>
      <c r="F132">
        <v>0</v>
      </c>
      <c r="G132" s="2">
        <f t="shared" si="4"/>
        <v>7</v>
      </c>
      <c r="H132">
        <f t="shared" si="5"/>
        <v>0</v>
      </c>
    </row>
    <row r="133" spans="1:8" x14ac:dyDescent="0.25">
      <c r="A133">
        <v>133</v>
      </c>
      <c r="B133" s="1">
        <v>45121</v>
      </c>
      <c r="C133">
        <v>0</v>
      </c>
      <c r="D133">
        <v>1</v>
      </c>
      <c r="E133">
        <v>-1.28953771289538</v>
      </c>
      <c r="F133">
        <v>-1.5531890752161199</v>
      </c>
      <c r="G133" s="2">
        <f t="shared" si="4"/>
        <v>7</v>
      </c>
      <c r="H133">
        <f t="shared" si="5"/>
        <v>0</v>
      </c>
    </row>
    <row r="134" spans="1:8" x14ac:dyDescent="0.25">
      <c r="A134">
        <v>134</v>
      </c>
      <c r="B134" s="1">
        <v>45124</v>
      </c>
      <c r="C134">
        <v>100</v>
      </c>
      <c r="D134">
        <v>4</v>
      </c>
      <c r="E134">
        <v>2.01349574103839</v>
      </c>
      <c r="F134">
        <v>2.3991985539354101</v>
      </c>
      <c r="G134" s="2">
        <f t="shared" si="4"/>
        <v>7</v>
      </c>
      <c r="H134">
        <f t="shared" si="5"/>
        <v>400</v>
      </c>
    </row>
    <row r="135" spans="1:8" x14ac:dyDescent="0.25">
      <c r="A135">
        <v>135</v>
      </c>
      <c r="B135" s="1">
        <v>45125</v>
      </c>
      <c r="C135">
        <v>100</v>
      </c>
      <c r="D135">
        <v>1</v>
      </c>
      <c r="E135">
        <v>1.77914110429446</v>
      </c>
      <c r="F135">
        <v>2.15577415631744</v>
      </c>
      <c r="G135" s="2">
        <f t="shared" si="4"/>
        <v>7</v>
      </c>
      <c r="H135">
        <f t="shared" si="5"/>
        <v>100</v>
      </c>
    </row>
    <row r="136" spans="1:8" x14ac:dyDescent="0.25">
      <c r="A136">
        <v>136</v>
      </c>
      <c r="B136" s="1">
        <v>45126</v>
      </c>
      <c r="C136">
        <v>100</v>
      </c>
      <c r="D136">
        <v>1</v>
      </c>
      <c r="E136">
        <v>0.829875518672196</v>
      </c>
      <c r="F136">
        <v>1.0203196356623201</v>
      </c>
      <c r="G136" s="2">
        <f t="shared" si="4"/>
        <v>7</v>
      </c>
      <c r="H136">
        <f t="shared" si="5"/>
        <v>100</v>
      </c>
    </row>
    <row r="137" spans="1:8" x14ac:dyDescent="0.25">
      <c r="A137">
        <v>137</v>
      </c>
      <c r="B137" s="1">
        <v>45127</v>
      </c>
      <c r="D137">
        <v>0</v>
      </c>
      <c r="E137">
        <v>0</v>
      </c>
      <c r="F137">
        <v>0</v>
      </c>
      <c r="G137" s="2">
        <f t="shared" si="4"/>
        <v>7</v>
      </c>
      <c r="H137">
        <f t="shared" si="5"/>
        <v>0</v>
      </c>
    </row>
    <row r="138" spans="1:8" x14ac:dyDescent="0.25">
      <c r="A138">
        <v>138</v>
      </c>
      <c r="B138" s="1">
        <v>45128</v>
      </c>
      <c r="C138">
        <v>100</v>
      </c>
      <c r="D138">
        <v>2</v>
      </c>
      <c r="E138">
        <v>1.40762290987099</v>
      </c>
      <c r="F138">
        <v>1.7423329978563999</v>
      </c>
      <c r="G138" s="2">
        <f t="shared" si="4"/>
        <v>7</v>
      </c>
      <c r="H138">
        <f t="shared" si="5"/>
        <v>200</v>
      </c>
    </row>
    <row r="139" spans="1:8" x14ac:dyDescent="0.25">
      <c r="A139">
        <v>139</v>
      </c>
      <c r="B139" s="1">
        <v>45131</v>
      </c>
      <c r="C139">
        <v>0</v>
      </c>
      <c r="D139">
        <v>1</v>
      </c>
      <c r="E139">
        <v>-1.8312985571586999</v>
      </c>
      <c r="F139">
        <v>-2.2925296777764301</v>
      </c>
      <c r="G139" s="2">
        <f t="shared" si="4"/>
        <v>7</v>
      </c>
      <c r="H139">
        <f t="shared" si="5"/>
        <v>0</v>
      </c>
    </row>
    <row r="140" spans="1:8" x14ac:dyDescent="0.25">
      <c r="A140">
        <v>140</v>
      </c>
      <c r="B140" s="1">
        <v>45132</v>
      </c>
      <c r="D140">
        <v>0</v>
      </c>
      <c r="E140">
        <v>0</v>
      </c>
      <c r="F140">
        <v>0</v>
      </c>
      <c r="G140" s="2">
        <f t="shared" si="4"/>
        <v>7</v>
      </c>
      <c r="H140">
        <f t="shared" si="5"/>
        <v>0</v>
      </c>
    </row>
    <row r="141" spans="1:8" x14ac:dyDescent="0.25">
      <c r="A141">
        <v>141</v>
      </c>
      <c r="B141" s="1">
        <v>45133</v>
      </c>
      <c r="C141">
        <v>0</v>
      </c>
      <c r="D141">
        <v>1</v>
      </c>
      <c r="E141">
        <v>-1.17187500000001</v>
      </c>
      <c r="F141">
        <v>-1.4455630777581501</v>
      </c>
      <c r="G141" s="2">
        <f t="shared" si="4"/>
        <v>7</v>
      </c>
      <c r="H141">
        <f t="shared" si="5"/>
        <v>0</v>
      </c>
    </row>
    <row r="142" spans="1:8" x14ac:dyDescent="0.25">
      <c r="A142">
        <v>142</v>
      </c>
      <c r="B142" s="1">
        <v>45134</v>
      </c>
      <c r="D142">
        <v>0</v>
      </c>
      <c r="E142">
        <v>0</v>
      </c>
      <c r="F142">
        <v>0</v>
      </c>
      <c r="G142" s="2">
        <f t="shared" si="4"/>
        <v>7</v>
      </c>
      <c r="H142">
        <f t="shared" si="5"/>
        <v>0</v>
      </c>
    </row>
    <row r="143" spans="1:8" x14ac:dyDescent="0.25">
      <c r="A143">
        <v>143</v>
      </c>
      <c r="B143" s="1">
        <v>45135</v>
      </c>
      <c r="C143">
        <v>100</v>
      </c>
      <c r="D143">
        <v>1</v>
      </c>
      <c r="E143">
        <v>0.27593818984548102</v>
      </c>
      <c r="F143">
        <v>0.33714911967079902</v>
      </c>
      <c r="G143" s="2">
        <f t="shared" si="4"/>
        <v>7</v>
      </c>
      <c r="H143">
        <f t="shared" si="5"/>
        <v>100</v>
      </c>
    </row>
    <row r="144" spans="1:8" x14ac:dyDescent="0.25">
      <c r="A144">
        <v>144</v>
      </c>
      <c r="B144" s="1">
        <v>45138</v>
      </c>
      <c r="C144">
        <v>50</v>
      </c>
      <c r="D144">
        <v>2</v>
      </c>
      <c r="E144">
        <v>0.34826348098770898</v>
      </c>
      <c r="F144">
        <v>0.42647920707258302</v>
      </c>
      <c r="G144" s="2">
        <f t="shared" si="4"/>
        <v>7</v>
      </c>
      <c r="H144">
        <f t="shared" si="5"/>
        <v>100</v>
      </c>
    </row>
    <row r="145" spans="1:8" x14ac:dyDescent="0.25">
      <c r="A145">
        <v>145</v>
      </c>
      <c r="B145" s="1">
        <v>45139</v>
      </c>
      <c r="C145">
        <v>33.3333333333333</v>
      </c>
      <c r="D145">
        <v>3</v>
      </c>
      <c r="E145">
        <v>0.73045285612427502</v>
      </c>
      <c r="F145">
        <v>0.89704755048218598</v>
      </c>
      <c r="G145" s="2">
        <f t="shared" si="4"/>
        <v>8</v>
      </c>
      <c r="H145">
        <f t="shared" si="5"/>
        <v>99.999999999999901</v>
      </c>
    </row>
    <row r="146" spans="1:8" x14ac:dyDescent="0.25">
      <c r="A146">
        <v>146</v>
      </c>
      <c r="B146" s="1">
        <v>45140</v>
      </c>
      <c r="C146">
        <v>100</v>
      </c>
      <c r="D146">
        <v>2</v>
      </c>
      <c r="E146">
        <v>-0.42428725593240901</v>
      </c>
      <c r="F146">
        <v>-0.52415384968612599</v>
      </c>
      <c r="G146" s="2">
        <f t="shared" si="4"/>
        <v>8</v>
      </c>
      <c r="H146">
        <f t="shared" si="5"/>
        <v>200</v>
      </c>
    </row>
    <row r="147" spans="1:8" x14ac:dyDescent="0.25">
      <c r="A147">
        <v>147</v>
      </c>
      <c r="B147" s="1">
        <v>45141</v>
      </c>
      <c r="D147">
        <v>0</v>
      </c>
      <c r="E147">
        <v>0</v>
      </c>
      <c r="F147">
        <v>0</v>
      </c>
      <c r="G147" s="2">
        <f t="shared" si="4"/>
        <v>8</v>
      </c>
      <c r="H147">
        <f t="shared" si="5"/>
        <v>0</v>
      </c>
    </row>
    <row r="148" spans="1:8" x14ac:dyDescent="0.25">
      <c r="A148">
        <v>148</v>
      </c>
      <c r="B148" s="1">
        <v>45142</v>
      </c>
      <c r="C148">
        <v>0</v>
      </c>
      <c r="D148">
        <v>1</v>
      </c>
      <c r="E148">
        <v>-1.7400761283306101</v>
      </c>
      <c r="F148">
        <v>-2.1422635474013099</v>
      </c>
      <c r="G148" s="2">
        <f t="shared" si="4"/>
        <v>8</v>
      </c>
      <c r="H148">
        <f t="shared" si="5"/>
        <v>0</v>
      </c>
    </row>
    <row r="149" spans="1:8" x14ac:dyDescent="0.25">
      <c r="A149">
        <v>149</v>
      </c>
      <c r="B149" s="1">
        <v>45145</v>
      </c>
      <c r="D149">
        <v>0</v>
      </c>
      <c r="E149">
        <v>0</v>
      </c>
      <c r="F149">
        <v>0</v>
      </c>
      <c r="G149" s="2">
        <f t="shared" si="4"/>
        <v>8</v>
      </c>
      <c r="H149">
        <f t="shared" si="5"/>
        <v>0</v>
      </c>
    </row>
    <row r="150" spans="1:8" x14ac:dyDescent="0.25">
      <c r="A150">
        <v>150</v>
      </c>
      <c r="B150" s="1">
        <v>45146</v>
      </c>
      <c r="C150">
        <v>100</v>
      </c>
      <c r="D150">
        <v>1</v>
      </c>
      <c r="E150">
        <v>1.9108280254776999</v>
      </c>
      <c r="F150">
        <v>2.3192318237845</v>
      </c>
      <c r="G150" s="2">
        <f t="shared" si="4"/>
        <v>8</v>
      </c>
      <c r="H150">
        <f t="shared" si="5"/>
        <v>100</v>
      </c>
    </row>
    <row r="151" spans="1:8" x14ac:dyDescent="0.25">
      <c r="A151">
        <v>151</v>
      </c>
      <c r="B151" s="1">
        <v>45147</v>
      </c>
      <c r="D151">
        <v>0</v>
      </c>
      <c r="E151">
        <v>0</v>
      </c>
      <c r="F151">
        <v>0</v>
      </c>
      <c r="G151" s="2">
        <f t="shared" si="4"/>
        <v>8</v>
      </c>
      <c r="H151">
        <f t="shared" si="5"/>
        <v>0</v>
      </c>
    </row>
    <row r="152" spans="1:8" x14ac:dyDescent="0.25">
      <c r="A152">
        <v>152</v>
      </c>
      <c r="B152" s="1">
        <v>45148</v>
      </c>
      <c r="D152">
        <v>0</v>
      </c>
      <c r="E152">
        <v>0</v>
      </c>
      <c r="F152">
        <v>0</v>
      </c>
      <c r="G152" s="2">
        <f t="shared" si="4"/>
        <v>8</v>
      </c>
      <c r="H152">
        <f t="shared" si="5"/>
        <v>0</v>
      </c>
    </row>
    <row r="153" spans="1:8" x14ac:dyDescent="0.25">
      <c r="A153">
        <v>153</v>
      </c>
      <c r="B153" s="1">
        <v>45149</v>
      </c>
      <c r="D153">
        <v>0</v>
      </c>
      <c r="E153">
        <v>0</v>
      </c>
      <c r="F153">
        <v>0</v>
      </c>
      <c r="G153" s="2">
        <f t="shared" si="4"/>
        <v>8</v>
      </c>
      <c r="H153">
        <f t="shared" si="5"/>
        <v>0</v>
      </c>
    </row>
    <row r="154" spans="1:8" x14ac:dyDescent="0.25">
      <c r="A154">
        <v>154</v>
      </c>
      <c r="B154" s="1">
        <v>45152</v>
      </c>
      <c r="C154">
        <v>0</v>
      </c>
      <c r="D154">
        <v>1</v>
      </c>
      <c r="E154">
        <v>-1.49501661129567</v>
      </c>
      <c r="F154">
        <v>-1.8431156831092901</v>
      </c>
      <c r="G154" s="2">
        <f t="shared" si="4"/>
        <v>8</v>
      </c>
      <c r="H154">
        <f t="shared" si="5"/>
        <v>0</v>
      </c>
    </row>
    <row r="155" spans="1:8" x14ac:dyDescent="0.25">
      <c r="A155">
        <v>155</v>
      </c>
      <c r="B155" s="1">
        <v>45153</v>
      </c>
      <c r="C155">
        <v>100</v>
      </c>
      <c r="D155">
        <v>1</v>
      </c>
      <c r="E155">
        <v>0.67822155237378101</v>
      </c>
      <c r="F155">
        <v>0.82599886339875495</v>
      </c>
      <c r="G155" s="2">
        <f t="shared" si="4"/>
        <v>8</v>
      </c>
      <c r="H155">
        <f t="shared" si="5"/>
        <v>100</v>
      </c>
    </row>
    <row r="156" spans="1:8" x14ac:dyDescent="0.25">
      <c r="A156">
        <v>156</v>
      </c>
      <c r="B156" s="1">
        <v>45154</v>
      </c>
      <c r="C156">
        <v>66.6666666666666</v>
      </c>
      <c r="D156">
        <v>3</v>
      </c>
      <c r="E156">
        <v>-0.75924457647666199</v>
      </c>
      <c r="F156">
        <v>-0.92982530881901604</v>
      </c>
      <c r="G156" s="2">
        <f t="shared" si="4"/>
        <v>8</v>
      </c>
      <c r="H156">
        <f t="shared" si="5"/>
        <v>199.9999999999998</v>
      </c>
    </row>
    <row r="157" spans="1:8" x14ac:dyDescent="0.25">
      <c r="A157">
        <v>157</v>
      </c>
      <c r="B157" s="1">
        <v>45155</v>
      </c>
      <c r="D157">
        <v>0</v>
      </c>
      <c r="E157">
        <v>0</v>
      </c>
      <c r="F157">
        <v>0</v>
      </c>
      <c r="G157" s="2">
        <f t="shared" si="4"/>
        <v>8</v>
      </c>
      <c r="H157">
        <f t="shared" si="5"/>
        <v>0</v>
      </c>
    </row>
    <row r="158" spans="1:8" x14ac:dyDescent="0.25">
      <c r="A158">
        <v>158</v>
      </c>
      <c r="B158" s="1">
        <v>45156</v>
      </c>
      <c r="D158">
        <v>0</v>
      </c>
      <c r="E158">
        <v>0</v>
      </c>
      <c r="F158">
        <v>0</v>
      </c>
      <c r="G158" s="2">
        <f t="shared" si="4"/>
        <v>8</v>
      </c>
      <c r="H158">
        <f t="shared" si="5"/>
        <v>0</v>
      </c>
    </row>
    <row r="159" spans="1:8" x14ac:dyDescent="0.25">
      <c r="A159">
        <v>159</v>
      </c>
      <c r="B159" s="1">
        <v>45159</v>
      </c>
      <c r="C159">
        <v>50</v>
      </c>
      <c r="D159">
        <v>2</v>
      </c>
      <c r="E159">
        <v>-0.61294473869157795</v>
      </c>
      <c r="F159">
        <v>-0.74600229528467799</v>
      </c>
      <c r="G159" s="2">
        <f t="shared" si="4"/>
        <v>8</v>
      </c>
      <c r="H159">
        <f t="shared" si="5"/>
        <v>100</v>
      </c>
    </row>
    <row r="160" spans="1:8" x14ac:dyDescent="0.25">
      <c r="A160">
        <v>160</v>
      </c>
      <c r="B160" s="1">
        <v>45160</v>
      </c>
      <c r="C160">
        <v>0</v>
      </c>
      <c r="D160">
        <v>1</v>
      </c>
      <c r="E160">
        <v>-1.13608895334783</v>
      </c>
      <c r="F160">
        <v>-1.3757466427001399</v>
      </c>
      <c r="G160" s="2">
        <f t="shared" si="4"/>
        <v>8</v>
      </c>
      <c r="H160">
        <f t="shared" si="5"/>
        <v>0</v>
      </c>
    </row>
    <row r="161" spans="1:8" x14ac:dyDescent="0.25">
      <c r="A161">
        <v>161</v>
      </c>
      <c r="B161" s="1">
        <v>45161</v>
      </c>
      <c r="C161">
        <v>50</v>
      </c>
      <c r="D161">
        <v>2</v>
      </c>
      <c r="E161">
        <v>-0.46017368743906301</v>
      </c>
      <c r="F161">
        <v>-0.55201923284179999</v>
      </c>
      <c r="G161" s="2">
        <f t="shared" si="4"/>
        <v>8</v>
      </c>
      <c r="H161">
        <f t="shared" si="5"/>
        <v>100</v>
      </c>
    </row>
    <row r="162" spans="1:8" x14ac:dyDescent="0.25">
      <c r="A162">
        <v>162</v>
      </c>
      <c r="B162" s="1">
        <v>45162</v>
      </c>
      <c r="C162">
        <v>100</v>
      </c>
      <c r="D162">
        <v>2</v>
      </c>
      <c r="E162">
        <v>1.9642692349780699</v>
      </c>
      <c r="F162">
        <v>2.3472764580499499</v>
      </c>
      <c r="G162" s="2">
        <f t="shared" si="4"/>
        <v>8</v>
      </c>
      <c r="H162">
        <f t="shared" si="5"/>
        <v>200</v>
      </c>
    </row>
    <row r="163" spans="1:8" x14ac:dyDescent="0.25">
      <c r="A163">
        <v>163</v>
      </c>
      <c r="B163" s="1">
        <v>45163</v>
      </c>
      <c r="C163">
        <v>0</v>
      </c>
      <c r="D163">
        <v>2</v>
      </c>
      <c r="E163">
        <v>-1.4413443856502299</v>
      </c>
      <c r="F163">
        <v>-1.75069987684548</v>
      </c>
      <c r="G163" s="2">
        <f t="shared" si="4"/>
        <v>8</v>
      </c>
      <c r="H163">
        <f t="shared" si="5"/>
        <v>0</v>
      </c>
    </row>
    <row r="164" spans="1:8" x14ac:dyDescent="0.25">
      <c r="A164">
        <v>164</v>
      </c>
      <c r="B164" s="1">
        <v>45166</v>
      </c>
      <c r="D164">
        <v>0</v>
      </c>
      <c r="E164">
        <v>0</v>
      </c>
      <c r="F164">
        <v>0</v>
      </c>
      <c r="G164" s="2">
        <f t="shared" si="4"/>
        <v>8</v>
      </c>
      <c r="H164">
        <f t="shared" si="5"/>
        <v>0</v>
      </c>
    </row>
    <row r="165" spans="1:8" x14ac:dyDescent="0.25">
      <c r="A165">
        <v>165</v>
      </c>
      <c r="B165" s="1">
        <v>45167</v>
      </c>
      <c r="D165">
        <v>0</v>
      </c>
      <c r="E165">
        <v>0</v>
      </c>
      <c r="F165">
        <v>0</v>
      </c>
      <c r="G165" s="2">
        <f t="shared" si="4"/>
        <v>8</v>
      </c>
      <c r="H165">
        <f t="shared" si="5"/>
        <v>0</v>
      </c>
    </row>
    <row r="166" spans="1:8" x14ac:dyDescent="0.25">
      <c r="A166">
        <v>166</v>
      </c>
      <c r="B166" s="1">
        <v>45168</v>
      </c>
      <c r="C166">
        <v>100</v>
      </c>
      <c r="D166">
        <v>1</v>
      </c>
      <c r="E166">
        <v>0.67170445004198698</v>
      </c>
      <c r="F166">
        <v>0.80619068326662302</v>
      </c>
      <c r="G166" s="2">
        <f t="shared" si="4"/>
        <v>8</v>
      </c>
      <c r="H166">
        <f t="shared" si="5"/>
        <v>100</v>
      </c>
    </row>
    <row r="167" spans="1:8" x14ac:dyDescent="0.25">
      <c r="A167">
        <v>167</v>
      </c>
      <c r="B167" s="1">
        <v>45169</v>
      </c>
      <c r="C167">
        <v>50</v>
      </c>
      <c r="D167">
        <v>2</v>
      </c>
      <c r="E167">
        <v>-0.496630101593248</v>
      </c>
      <c r="F167">
        <v>-0.59939946908348396</v>
      </c>
      <c r="G167" s="2">
        <f t="shared" si="4"/>
        <v>8</v>
      </c>
      <c r="H167">
        <f t="shared" si="5"/>
        <v>100</v>
      </c>
    </row>
    <row r="168" spans="1:8" x14ac:dyDescent="0.25">
      <c r="A168">
        <v>168</v>
      </c>
      <c r="B168" s="1">
        <v>45170</v>
      </c>
      <c r="D168">
        <v>0</v>
      </c>
      <c r="E168">
        <v>0</v>
      </c>
      <c r="F168">
        <v>0</v>
      </c>
      <c r="G168" s="2">
        <f t="shared" si="4"/>
        <v>9</v>
      </c>
      <c r="H168">
        <f t="shared" si="5"/>
        <v>0</v>
      </c>
    </row>
    <row r="169" spans="1:8" x14ac:dyDescent="0.25">
      <c r="A169">
        <v>169</v>
      </c>
      <c r="B169" s="1">
        <v>45173</v>
      </c>
      <c r="C169">
        <v>100</v>
      </c>
      <c r="D169">
        <v>1</v>
      </c>
      <c r="E169">
        <v>0.19629837352776999</v>
      </c>
      <c r="F169">
        <v>0.23594419131755301</v>
      </c>
      <c r="G169" s="2">
        <f t="shared" si="4"/>
        <v>9</v>
      </c>
      <c r="H169">
        <f t="shared" si="5"/>
        <v>100</v>
      </c>
    </row>
    <row r="170" spans="1:8" x14ac:dyDescent="0.25">
      <c r="A170">
        <v>170</v>
      </c>
      <c r="B170" s="1">
        <v>45174</v>
      </c>
      <c r="D170">
        <v>0</v>
      </c>
      <c r="E170">
        <v>0</v>
      </c>
      <c r="F170">
        <v>0</v>
      </c>
      <c r="G170" s="2">
        <f t="shared" si="4"/>
        <v>9</v>
      </c>
      <c r="H170">
        <f t="shared" si="5"/>
        <v>0</v>
      </c>
    </row>
    <row r="171" spans="1:8" x14ac:dyDescent="0.25">
      <c r="A171">
        <v>171</v>
      </c>
      <c r="B171" s="1">
        <v>45175</v>
      </c>
      <c r="C171">
        <v>0</v>
      </c>
      <c r="D171">
        <v>1</v>
      </c>
      <c r="E171">
        <v>-1.38852501964894</v>
      </c>
      <c r="F171">
        <v>-1.6716870753850099</v>
      </c>
      <c r="G171" s="2">
        <f t="shared" si="4"/>
        <v>9</v>
      </c>
      <c r="H171">
        <f t="shared" si="5"/>
        <v>0</v>
      </c>
    </row>
    <row r="172" spans="1:8" x14ac:dyDescent="0.25">
      <c r="A172">
        <v>172</v>
      </c>
      <c r="B172" s="1">
        <v>45177</v>
      </c>
      <c r="C172">
        <v>66.6666666666666</v>
      </c>
      <c r="D172">
        <v>3</v>
      </c>
      <c r="E172">
        <v>0.26775971191619702</v>
      </c>
      <c r="F172">
        <v>0.31864606800710399</v>
      </c>
      <c r="G172" s="2">
        <f t="shared" si="4"/>
        <v>9</v>
      </c>
      <c r="H172">
        <f t="shared" si="5"/>
        <v>199.9999999999998</v>
      </c>
    </row>
    <row r="173" spans="1:8" x14ac:dyDescent="0.25">
      <c r="A173">
        <v>173</v>
      </c>
      <c r="B173" s="1">
        <v>45180</v>
      </c>
      <c r="D173">
        <v>0</v>
      </c>
      <c r="E173">
        <v>0</v>
      </c>
      <c r="F173">
        <v>0</v>
      </c>
      <c r="G173" s="2">
        <f t="shared" si="4"/>
        <v>9</v>
      </c>
      <c r="H173">
        <f t="shared" si="5"/>
        <v>0</v>
      </c>
    </row>
    <row r="174" spans="1:8" x14ac:dyDescent="0.25">
      <c r="A174">
        <v>178</v>
      </c>
      <c r="B174" s="1">
        <v>45187</v>
      </c>
      <c r="C174">
        <v>100</v>
      </c>
      <c r="D174">
        <v>2</v>
      </c>
      <c r="E174">
        <v>0.99596259042381496</v>
      </c>
      <c r="F174">
        <v>1.1879069447986801</v>
      </c>
      <c r="G174" s="2">
        <f t="shared" si="4"/>
        <v>9</v>
      </c>
      <c r="H174">
        <f t="shared" si="5"/>
        <v>200</v>
      </c>
    </row>
    <row r="175" spans="1:8" x14ac:dyDescent="0.25">
      <c r="A175">
        <v>179</v>
      </c>
      <c r="B175" s="1">
        <v>45188</v>
      </c>
      <c r="D175">
        <v>0</v>
      </c>
      <c r="E175">
        <v>0</v>
      </c>
      <c r="F175">
        <v>0</v>
      </c>
      <c r="G175" s="2">
        <f t="shared" si="4"/>
        <v>9</v>
      </c>
      <c r="H175">
        <f t="shared" si="5"/>
        <v>0</v>
      </c>
    </row>
    <row r="176" spans="1:8" x14ac:dyDescent="0.25">
      <c r="A176">
        <v>180</v>
      </c>
      <c r="B176" s="1">
        <v>45189</v>
      </c>
      <c r="C176">
        <v>0</v>
      </c>
      <c r="D176">
        <v>2</v>
      </c>
      <c r="E176">
        <v>-0.74224021592442702</v>
      </c>
      <c r="F176">
        <v>-0.89267900656939103</v>
      </c>
      <c r="G176" s="2">
        <f t="shared" si="4"/>
        <v>9</v>
      </c>
      <c r="H176">
        <f t="shared" si="5"/>
        <v>0</v>
      </c>
    </row>
    <row r="177" spans="1:8" x14ac:dyDescent="0.25">
      <c r="A177">
        <v>181</v>
      </c>
      <c r="B177" s="1">
        <v>45190</v>
      </c>
      <c r="C177">
        <v>33.3333333333333</v>
      </c>
      <c r="D177">
        <v>3</v>
      </c>
      <c r="E177">
        <v>-2.33200964226669E-2</v>
      </c>
      <c r="F177">
        <v>-2.7873570931771799E-2</v>
      </c>
      <c r="G177" s="2">
        <f t="shared" si="4"/>
        <v>9</v>
      </c>
      <c r="H177">
        <f t="shared" si="5"/>
        <v>99.999999999999901</v>
      </c>
    </row>
    <row r="178" spans="1:8" x14ac:dyDescent="0.25">
      <c r="A178">
        <v>182</v>
      </c>
      <c r="B178" s="1">
        <v>45191</v>
      </c>
      <c r="D178">
        <v>0</v>
      </c>
      <c r="E178">
        <v>0</v>
      </c>
      <c r="F178">
        <v>0</v>
      </c>
      <c r="G178" s="2">
        <f t="shared" si="4"/>
        <v>9</v>
      </c>
      <c r="H178">
        <f t="shared" si="5"/>
        <v>0</v>
      </c>
    </row>
    <row r="179" spans="1:8" x14ac:dyDescent="0.25">
      <c r="A179">
        <v>183</v>
      </c>
      <c r="B179" s="1">
        <v>45194</v>
      </c>
      <c r="C179">
        <v>50</v>
      </c>
      <c r="D179">
        <v>2</v>
      </c>
      <c r="E179">
        <v>-0.20554177005789301</v>
      </c>
      <c r="F179">
        <v>-0.245627857273889</v>
      </c>
      <c r="G179" s="2">
        <f t="shared" si="4"/>
        <v>9</v>
      </c>
      <c r="H179">
        <f t="shared" si="5"/>
        <v>100</v>
      </c>
    </row>
    <row r="180" spans="1:8" x14ac:dyDescent="0.25">
      <c r="A180">
        <v>184</v>
      </c>
      <c r="B180" s="1">
        <v>45195</v>
      </c>
      <c r="C180">
        <v>20</v>
      </c>
      <c r="D180">
        <v>5</v>
      </c>
      <c r="E180">
        <v>-7.6480223103538802E-2</v>
      </c>
      <c r="F180">
        <v>-9.1238692743474903E-2</v>
      </c>
      <c r="G180" s="2">
        <f t="shared" si="4"/>
        <v>9</v>
      </c>
      <c r="H180">
        <f t="shared" si="5"/>
        <v>100</v>
      </c>
    </row>
    <row r="181" spans="1:8" x14ac:dyDescent="0.25">
      <c r="A181">
        <v>185</v>
      </c>
      <c r="B181" s="1">
        <v>45196</v>
      </c>
      <c r="D181">
        <v>0</v>
      </c>
      <c r="E181">
        <v>0</v>
      </c>
      <c r="F181">
        <v>0</v>
      </c>
      <c r="G181" s="2">
        <f t="shared" si="4"/>
        <v>9</v>
      </c>
      <c r="H181">
        <f t="shared" si="5"/>
        <v>0</v>
      </c>
    </row>
    <row r="182" spans="1:8" x14ac:dyDescent="0.25">
      <c r="A182">
        <v>186</v>
      </c>
      <c r="B182" s="1">
        <v>45197</v>
      </c>
      <c r="C182">
        <v>66.6666666666666</v>
      </c>
      <c r="D182">
        <v>3</v>
      </c>
      <c r="E182">
        <v>0.19644947772606799</v>
      </c>
      <c r="F182">
        <v>0.23420829647140201</v>
      </c>
      <c r="G182" s="2">
        <f t="shared" si="4"/>
        <v>9</v>
      </c>
      <c r="H182">
        <f t="shared" si="5"/>
        <v>199.9999999999998</v>
      </c>
    </row>
    <row r="183" spans="1:8" x14ac:dyDescent="0.25">
      <c r="A183">
        <v>187</v>
      </c>
      <c r="B183" s="1">
        <v>45198</v>
      </c>
      <c r="D183">
        <v>0</v>
      </c>
      <c r="E183">
        <v>0</v>
      </c>
      <c r="F183">
        <v>0</v>
      </c>
      <c r="G183" s="2">
        <f t="shared" si="4"/>
        <v>9</v>
      </c>
      <c r="H183">
        <f t="shared" si="5"/>
        <v>0</v>
      </c>
    </row>
    <row r="184" spans="1:8" x14ac:dyDescent="0.25">
      <c r="A184">
        <v>188</v>
      </c>
      <c r="B184" s="1">
        <v>45201</v>
      </c>
      <c r="C184">
        <v>0</v>
      </c>
      <c r="D184">
        <v>1</v>
      </c>
      <c r="E184">
        <v>-1.6655219780219701</v>
      </c>
      <c r="F184">
        <v>-1.98891763210433</v>
      </c>
      <c r="G184" s="2">
        <f t="shared" si="4"/>
        <v>10</v>
      </c>
      <c r="H184">
        <f t="shared" si="5"/>
        <v>0</v>
      </c>
    </row>
    <row r="185" spans="1:8" x14ac:dyDescent="0.25">
      <c r="A185">
        <v>189</v>
      </c>
      <c r="B185" s="1">
        <v>45202</v>
      </c>
      <c r="C185">
        <v>20</v>
      </c>
      <c r="D185">
        <v>5</v>
      </c>
      <c r="E185">
        <v>-0.96434569089526501</v>
      </c>
      <c r="F185">
        <v>-1.1355320289588799</v>
      </c>
      <c r="G185" s="2">
        <f t="shared" si="4"/>
        <v>10</v>
      </c>
      <c r="H185">
        <f t="shared" si="5"/>
        <v>100</v>
      </c>
    </row>
    <row r="186" spans="1:8" x14ac:dyDescent="0.25">
      <c r="A186">
        <v>190</v>
      </c>
      <c r="B186" s="1">
        <v>45203</v>
      </c>
      <c r="D186">
        <v>0</v>
      </c>
      <c r="E186">
        <v>0</v>
      </c>
      <c r="F186">
        <v>0</v>
      </c>
      <c r="G186" s="2">
        <f t="shared" si="4"/>
        <v>10</v>
      </c>
      <c r="H186">
        <f t="shared" si="5"/>
        <v>0</v>
      </c>
    </row>
    <row r="187" spans="1:8" x14ac:dyDescent="0.25">
      <c r="A187">
        <v>191</v>
      </c>
      <c r="B187" s="1">
        <v>45204</v>
      </c>
      <c r="C187">
        <v>80</v>
      </c>
      <c r="D187">
        <v>5</v>
      </c>
      <c r="E187">
        <v>0.74151171896314305</v>
      </c>
      <c r="F187">
        <v>0.865990829708701</v>
      </c>
      <c r="G187" s="2">
        <f t="shared" si="4"/>
        <v>10</v>
      </c>
      <c r="H187">
        <f t="shared" si="5"/>
        <v>400</v>
      </c>
    </row>
    <row r="188" spans="1:8" x14ac:dyDescent="0.25">
      <c r="A188">
        <v>192</v>
      </c>
      <c r="B188" s="1">
        <v>45205</v>
      </c>
      <c r="C188">
        <v>85.714285714285694</v>
      </c>
      <c r="D188">
        <v>7</v>
      </c>
      <c r="E188">
        <v>0.79161107780151896</v>
      </c>
      <c r="F188">
        <v>0.93037036077157598</v>
      </c>
      <c r="G188" s="2">
        <f t="shared" si="4"/>
        <v>10</v>
      </c>
      <c r="H188">
        <f t="shared" si="5"/>
        <v>599.99999999999989</v>
      </c>
    </row>
    <row r="189" spans="1:8" x14ac:dyDescent="0.25">
      <c r="A189">
        <v>193</v>
      </c>
      <c r="B189" s="1">
        <v>45208</v>
      </c>
      <c r="C189">
        <v>75</v>
      </c>
      <c r="D189">
        <v>4</v>
      </c>
      <c r="E189">
        <v>0.743140401170161</v>
      </c>
      <c r="F189">
        <v>0.87928617707929801</v>
      </c>
      <c r="G189" s="2">
        <f t="shared" si="4"/>
        <v>10</v>
      </c>
      <c r="H189">
        <f t="shared" si="5"/>
        <v>300</v>
      </c>
    </row>
    <row r="190" spans="1:8" x14ac:dyDescent="0.25">
      <c r="A190">
        <v>196</v>
      </c>
      <c r="B190" s="1">
        <v>45212</v>
      </c>
      <c r="C190">
        <v>0</v>
      </c>
      <c r="D190">
        <v>1</v>
      </c>
      <c r="E190">
        <v>-1.0588235294117601</v>
      </c>
      <c r="F190">
        <v>-1.26067204246468</v>
      </c>
      <c r="G190" s="2">
        <f t="shared" si="4"/>
        <v>10</v>
      </c>
      <c r="H190">
        <f t="shared" si="5"/>
        <v>0</v>
      </c>
    </row>
    <row r="191" spans="1:8" x14ac:dyDescent="0.25">
      <c r="A191">
        <v>197</v>
      </c>
      <c r="B191" s="1">
        <v>45215</v>
      </c>
      <c r="D191">
        <v>0</v>
      </c>
      <c r="E191">
        <v>0</v>
      </c>
      <c r="F191">
        <v>0</v>
      </c>
      <c r="G191" s="2">
        <f t="shared" si="4"/>
        <v>10</v>
      </c>
      <c r="H191">
        <f t="shared" si="5"/>
        <v>0</v>
      </c>
    </row>
    <row r="192" spans="1:8" x14ac:dyDescent="0.25">
      <c r="A192">
        <v>200</v>
      </c>
      <c r="B192" s="1">
        <v>45218</v>
      </c>
      <c r="C192">
        <v>100</v>
      </c>
      <c r="D192">
        <v>1</v>
      </c>
      <c r="E192">
        <v>0.71428571428571097</v>
      </c>
      <c r="F192">
        <v>0.84289033677005698</v>
      </c>
      <c r="G192" s="2">
        <f t="shared" si="4"/>
        <v>10</v>
      </c>
      <c r="H192">
        <f t="shared" si="5"/>
        <v>100</v>
      </c>
    </row>
    <row r="193" spans="1:8" x14ac:dyDescent="0.25">
      <c r="A193">
        <v>201</v>
      </c>
      <c r="B193" s="1">
        <v>45219</v>
      </c>
      <c r="D193">
        <v>0</v>
      </c>
      <c r="E193">
        <v>0</v>
      </c>
      <c r="F193">
        <v>0</v>
      </c>
      <c r="G193" s="2">
        <f t="shared" si="4"/>
        <v>10</v>
      </c>
      <c r="H193">
        <f t="shared" si="5"/>
        <v>0</v>
      </c>
    </row>
    <row r="194" spans="1:8" x14ac:dyDescent="0.25">
      <c r="A194">
        <v>202</v>
      </c>
      <c r="B194" s="1">
        <v>45222</v>
      </c>
      <c r="C194">
        <v>100</v>
      </c>
      <c r="D194">
        <v>4</v>
      </c>
      <c r="E194">
        <v>3.2604274836306102</v>
      </c>
      <c r="F194">
        <v>3.8707447153086898</v>
      </c>
      <c r="G194" s="2">
        <f t="shared" si="4"/>
        <v>10</v>
      </c>
      <c r="H194">
        <f t="shared" si="5"/>
        <v>400</v>
      </c>
    </row>
    <row r="195" spans="1:8" x14ac:dyDescent="0.25">
      <c r="A195">
        <v>203</v>
      </c>
      <c r="B195" s="1">
        <v>45223</v>
      </c>
      <c r="D195">
        <v>0</v>
      </c>
      <c r="E195">
        <v>0</v>
      </c>
      <c r="F195">
        <v>0</v>
      </c>
      <c r="G195" s="2">
        <f t="shared" ref="G195:G238" si="6">MONTH(B195)</f>
        <v>10</v>
      </c>
      <c r="H195">
        <f t="shared" ref="H195:H238" si="7">C195*D195</f>
        <v>0</v>
      </c>
    </row>
    <row r="196" spans="1:8" x14ac:dyDescent="0.25">
      <c r="A196">
        <v>204</v>
      </c>
      <c r="B196" s="1">
        <v>45224</v>
      </c>
      <c r="C196">
        <v>0</v>
      </c>
      <c r="D196">
        <v>2</v>
      </c>
      <c r="E196">
        <v>-1.19219349529612</v>
      </c>
      <c r="F196">
        <v>-1.4542299996455501</v>
      </c>
      <c r="G196" s="2">
        <f t="shared" si="6"/>
        <v>10</v>
      </c>
      <c r="H196">
        <f t="shared" si="7"/>
        <v>0</v>
      </c>
    </row>
    <row r="197" spans="1:8" x14ac:dyDescent="0.25">
      <c r="A197">
        <v>205</v>
      </c>
      <c r="B197" s="1">
        <v>45225</v>
      </c>
      <c r="D197">
        <v>0</v>
      </c>
      <c r="E197">
        <v>0</v>
      </c>
      <c r="F197">
        <v>0</v>
      </c>
      <c r="G197" s="2">
        <f t="shared" si="6"/>
        <v>10</v>
      </c>
      <c r="H197">
        <f t="shared" si="7"/>
        <v>0</v>
      </c>
    </row>
    <row r="198" spans="1:8" x14ac:dyDescent="0.25">
      <c r="A198">
        <v>206</v>
      </c>
      <c r="B198" s="1">
        <v>45226</v>
      </c>
      <c r="D198">
        <v>0</v>
      </c>
      <c r="E198">
        <v>0</v>
      </c>
      <c r="F198">
        <v>0</v>
      </c>
      <c r="G198" s="2">
        <f t="shared" si="6"/>
        <v>10</v>
      </c>
      <c r="H198">
        <f t="shared" si="7"/>
        <v>0</v>
      </c>
    </row>
    <row r="199" spans="1:8" x14ac:dyDescent="0.25">
      <c r="A199">
        <v>207</v>
      </c>
      <c r="B199" s="1">
        <v>45229</v>
      </c>
      <c r="D199">
        <v>0</v>
      </c>
      <c r="E199">
        <v>0</v>
      </c>
      <c r="F199">
        <v>0</v>
      </c>
      <c r="G199" s="2">
        <f t="shared" si="6"/>
        <v>10</v>
      </c>
      <c r="H199">
        <f t="shared" si="7"/>
        <v>0</v>
      </c>
    </row>
    <row r="200" spans="1:8" x14ac:dyDescent="0.25">
      <c r="A200">
        <v>208</v>
      </c>
      <c r="B200" s="1">
        <v>45230</v>
      </c>
      <c r="C200">
        <v>0</v>
      </c>
      <c r="D200">
        <v>1</v>
      </c>
      <c r="E200">
        <v>0.35885167464115802</v>
      </c>
      <c r="F200">
        <v>0.43344677099437301</v>
      </c>
      <c r="G200" s="2">
        <f t="shared" si="6"/>
        <v>10</v>
      </c>
      <c r="H200">
        <f t="shared" si="7"/>
        <v>0</v>
      </c>
    </row>
    <row r="201" spans="1:8" x14ac:dyDescent="0.25">
      <c r="A201">
        <v>209</v>
      </c>
      <c r="B201" s="1">
        <v>45231</v>
      </c>
      <c r="C201">
        <v>100</v>
      </c>
      <c r="D201">
        <v>3</v>
      </c>
      <c r="E201">
        <v>0.73605382575488598</v>
      </c>
      <c r="F201">
        <v>0.89169990410349897</v>
      </c>
      <c r="G201" s="2">
        <f t="shared" si="6"/>
        <v>11</v>
      </c>
      <c r="H201">
        <f t="shared" si="7"/>
        <v>300</v>
      </c>
    </row>
    <row r="202" spans="1:8" x14ac:dyDescent="0.25">
      <c r="A202">
        <v>210</v>
      </c>
      <c r="B202" s="1">
        <v>45233</v>
      </c>
      <c r="D202">
        <v>0</v>
      </c>
      <c r="E202">
        <v>0</v>
      </c>
      <c r="F202">
        <v>0</v>
      </c>
      <c r="G202" s="2">
        <f t="shared" si="6"/>
        <v>11</v>
      </c>
      <c r="H202">
        <f t="shared" si="7"/>
        <v>0</v>
      </c>
    </row>
    <row r="203" spans="1:8" x14ac:dyDescent="0.25">
      <c r="A203">
        <v>211</v>
      </c>
      <c r="B203" s="1">
        <v>45236</v>
      </c>
      <c r="C203">
        <v>100</v>
      </c>
      <c r="D203">
        <v>1</v>
      </c>
      <c r="E203">
        <v>0.220588235294116</v>
      </c>
      <c r="F203">
        <v>0.26885751253858198</v>
      </c>
      <c r="G203" s="2">
        <f t="shared" si="6"/>
        <v>11</v>
      </c>
      <c r="H203">
        <f t="shared" si="7"/>
        <v>100</v>
      </c>
    </row>
    <row r="204" spans="1:8" x14ac:dyDescent="0.25">
      <c r="A204">
        <v>212</v>
      </c>
      <c r="B204" s="1">
        <v>45237</v>
      </c>
      <c r="C204">
        <v>100</v>
      </c>
      <c r="D204">
        <v>3</v>
      </c>
      <c r="E204">
        <v>1.98784751632198</v>
      </c>
      <c r="F204">
        <v>2.4272147058242202</v>
      </c>
      <c r="G204" s="2">
        <f t="shared" si="6"/>
        <v>11</v>
      </c>
      <c r="H204">
        <f t="shared" si="7"/>
        <v>300</v>
      </c>
    </row>
    <row r="205" spans="1:8" x14ac:dyDescent="0.25">
      <c r="A205">
        <v>213</v>
      </c>
      <c r="B205" s="1">
        <v>45238</v>
      </c>
      <c r="D205">
        <v>0</v>
      </c>
      <c r="E205">
        <v>0</v>
      </c>
      <c r="F205">
        <v>0</v>
      </c>
      <c r="G205" s="2">
        <f t="shared" si="6"/>
        <v>11</v>
      </c>
      <c r="H205">
        <f t="shared" si="7"/>
        <v>0</v>
      </c>
    </row>
    <row r="206" spans="1:8" x14ac:dyDescent="0.25">
      <c r="A206">
        <v>214</v>
      </c>
      <c r="B206" s="1">
        <v>45239</v>
      </c>
      <c r="D206">
        <v>0</v>
      </c>
      <c r="E206">
        <v>0</v>
      </c>
      <c r="F206">
        <v>0</v>
      </c>
      <c r="G206" s="2">
        <f t="shared" si="6"/>
        <v>11</v>
      </c>
      <c r="H206">
        <f t="shared" si="7"/>
        <v>0</v>
      </c>
    </row>
    <row r="207" spans="1:8" x14ac:dyDescent="0.25">
      <c r="A207">
        <v>215</v>
      </c>
      <c r="B207" s="1">
        <v>45240</v>
      </c>
      <c r="C207">
        <v>0</v>
      </c>
      <c r="D207">
        <v>1</v>
      </c>
      <c r="E207">
        <v>0.75700227100681206</v>
      </c>
      <c r="F207">
        <v>0.93936796443936899</v>
      </c>
      <c r="G207" s="2">
        <f t="shared" si="6"/>
        <v>11</v>
      </c>
      <c r="H207">
        <f t="shared" si="7"/>
        <v>0</v>
      </c>
    </row>
    <row r="208" spans="1:8" x14ac:dyDescent="0.25">
      <c r="A208">
        <v>216</v>
      </c>
      <c r="B208" s="1">
        <v>45243</v>
      </c>
      <c r="D208">
        <v>0</v>
      </c>
      <c r="E208">
        <v>0</v>
      </c>
      <c r="F208">
        <v>0</v>
      </c>
      <c r="G208" s="2">
        <f t="shared" si="6"/>
        <v>11</v>
      </c>
      <c r="H208">
        <f t="shared" si="7"/>
        <v>0</v>
      </c>
    </row>
    <row r="209" spans="1:8" x14ac:dyDescent="0.25">
      <c r="A209">
        <v>217</v>
      </c>
      <c r="B209" s="1">
        <v>45244</v>
      </c>
      <c r="D209">
        <v>0</v>
      </c>
      <c r="E209">
        <v>0</v>
      </c>
      <c r="F209">
        <v>0</v>
      </c>
      <c r="G209" s="2">
        <f t="shared" si="6"/>
        <v>11</v>
      </c>
      <c r="H209">
        <f t="shared" si="7"/>
        <v>0</v>
      </c>
    </row>
    <row r="210" spans="1:8" x14ac:dyDescent="0.25">
      <c r="A210">
        <v>220</v>
      </c>
      <c r="B210" s="1">
        <v>45247</v>
      </c>
      <c r="D210">
        <v>0</v>
      </c>
      <c r="E210">
        <v>0</v>
      </c>
      <c r="F210">
        <v>0</v>
      </c>
      <c r="G210" s="2">
        <f t="shared" si="6"/>
        <v>11</v>
      </c>
      <c r="H210">
        <f t="shared" si="7"/>
        <v>0</v>
      </c>
    </row>
    <row r="211" spans="1:8" x14ac:dyDescent="0.25">
      <c r="A211">
        <v>221</v>
      </c>
      <c r="B211" s="1">
        <v>45250</v>
      </c>
      <c r="D211">
        <v>0</v>
      </c>
      <c r="E211">
        <v>0</v>
      </c>
      <c r="F211">
        <v>0</v>
      </c>
      <c r="G211" s="2">
        <f t="shared" si="6"/>
        <v>11</v>
      </c>
      <c r="H211">
        <f t="shared" si="7"/>
        <v>0</v>
      </c>
    </row>
    <row r="212" spans="1:8" x14ac:dyDescent="0.25">
      <c r="A212">
        <v>222</v>
      </c>
      <c r="B212" s="1">
        <v>45251</v>
      </c>
      <c r="C212">
        <v>100</v>
      </c>
      <c r="D212">
        <v>1</v>
      </c>
      <c r="E212">
        <v>0.41176470588235498</v>
      </c>
      <c r="F212">
        <v>0.51407798389067005</v>
      </c>
      <c r="G212" s="2">
        <f t="shared" si="6"/>
        <v>11</v>
      </c>
      <c r="H212">
        <f t="shared" si="7"/>
        <v>100</v>
      </c>
    </row>
    <row r="213" spans="1:8" x14ac:dyDescent="0.25">
      <c r="A213">
        <v>223</v>
      </c>
      <c r="B213" s="1">
        <v>45252</v>
      </c>
      <c r="D213">
        <v>0</v>
      </c>
      <c r="E213">
        <v>0</v>
      </c>
      <c r="F213">
        <v>0</v>
      </c>
      <c r="G213" s="2">
        <f t="shared" si="6"/>
        <v>11</v>
      </c>
      <c r="H213">
        <f t="shared" si="7"/>
        <v>0</v>
      </c>
    </row>
    <row r="214" spans="1:8" x14ac:dyDescent="0.25">
      <c r="A214">
        <v>224</v>
      </c>
      <c r="B214" s="1">
        <v>45253</v>
      </c>
      <c r="C214">
        <v>100</v>
      </c>
      <c r="D214">
        <v>1</v>
      </c>
      <c r="E214">
        <v>1.0310841546626199</v>
      </c>
      <c r="F214">
        <v>1.2915285375882299</v>
      </c>
      <c r="G214" s="2">
        <f t="shared" si="6"/>
        <v>11</v>
      </c>
      <c r="H214">
        <f t="shared" si="7"/>
        <v>100</v>
      </c>
    </row>
    <row r="215" spans="1:8" x14ac:dyDescent="0.25">
      <c r="A215">
        <v>225</v>
      </c>
      <c r="B215" s="1">
        <v>45254</v>
      </c>
      <c r="C215">
        <v>100</v>
      </c>
      <c r="D215">
        <v>1</v>
      </c>
      <c r="E215">
        <v>1.11405835543765</v>
      </c>
      <c r="F215">
        <v>1.40694829915852</v>
      </c>
      <c r="G215" s="2">
        <f t="shared" si="6"/>
        <v>11</v>
      </c>
      <c r="H215">
        <f t="shared" si="7"/>
        <v>100</v>
      </c>
    </row>
    <row r="216" spans="1:8" x14ac:dyDescent="0.25">
      <c r="A216">
        <v>226</v>
      </c>
      <c r="B216" s="1">
        <v>45257</v>
      </c>
      <c r="C216">
        <v>0</v>
      </c>
      <c r="D216">
        <v>1</v>
      </c>
      <c r="E216">
        <v>-5.3304904051176799E-2</v>
      </c>
      <c r="F216">
        <v>-6.7912802553006399E-2</v>
      </c>
      <c r="G216" s="2">
        <f t="shared" si="6"/>
        <v>11</v>
      </c>
      <c r="H216">
        <f t="shared" si="7"/>
        <v>0</v>
      </c>
    </row>
    <row r="217" spans="1:8" x14ac:dyDescent="0.25">
      <c r="A217">
        <v>227</v>
      </c>
      <c r="B217" s="1">
        <v>45258</v>
      </c>
      <c r="D217">
        <v>0</v>
      </c>
      <c r="E217">
        <v>0</v>
      </c>
      <c r="F217">
        <v>0</v>
      </c>
      <c r="G217" s="2">
        <f t="shared" si="6"/>
        <v>11</v>
      </c>
      <c r="H217">
        <f t="shared" si="7"/>
        <v>0</v>
      </c>
    </row>
    <row r="218" spans="1:8" x14ac:dyDescent="0.25">
      <c r="A218">
        <v>228</v>
      </c>
      <c r="B218" s="1">
        <v>45259</v>
      </c>
      <c r="D218">
        <v>0</v>
      </c>
      <c r="E218">
        <v>0</v>
      </c>
      <c r="F218">
        <v>0</v>
      </c>
      <c r="G218" s="2">
        <f t="shared" si="6"/>
        <v>11</v>
      </c>
      <c r="H218">
        <f t="shared" si="7"/>
        <v>0</v>
      </c>
    </row>
    <row r="219" spans="1:8" x14ac:dyDescent="0.25">
      <c r="A219">
        <v>229</v>
      </c>
      <c r="B219" s="1">
        <v>45260</v>
      </c>
      <c r="D219">
        <v>0</v>
      </c>
      <c r="E219">
        <v>0</v>
      </c>
      <c r="F219">
        <v>0</v>
      </c>
      <c r="G219" s="2">
        <f t="shared" si="6"/>
        <v>11</v>
      </c>
      <c r="H219">
        <f t="shared" si="7"/>
        <v>0</v>
      </c>
    </row>
    <row r="220" spans="1:8" x14ac:dyDescent="0.25">
      <c r="A220">
        <v>230</v>
      </c>
      <c r="B220" s="1">
        <v>45261</v>
      </c>
      <c r="C220">
        <v>50</v>
      </c>
      <c r="D220">
        <v>2</v>
      </c>
      <c r="E220">
        <v>-1.1253703674315201</v>
      </c>
      <c r="F220">
        <v>-1.43317168475558</v>
      </c>
      <c r="G220" s="2">
        <f t="shared" si="6"/>
        <v>12</v>
      </c>
      <c r="H220">
        <f t="shared" si="7"/>
        <v>100</v>
      </c>
    </row>
    <row r="221" spans="1:8" x14ac:dyDescent="0.25">
      <c r="A221">
        <v>231</v>
      </c>
      <c r="B221" s="1">
        <v>45264</v>
      </c>
      <c r="C221">
        <v>40</v>
      </c>
      <c r="D221">
        <v>5</v>
      </c>
      <c r="E221">
        <v>-0.68986401953040799</v>
      </c>
      <c r="F221">
        <v>-0.87078597963668802</v>
      </c>
      <c r="G221" s="2">
        <f t="shared" si="6"/>
        <v>12</v>
      </c>
      <c r="H221">
        <f t="shared" si="7"/>
        <v>200</v>
      </c>
    </row>
    <row r="222" spans="1:8" x14ac:dyDescent="0.25">
      <c r="A222">
        <v>232</v>
      </c>
      <c r="B222" s="1">
        <v>45265</v>
      </c>
      <c r="C222">
        <v>0</v>
      </c>
      <c r="D222">
        <v>1</v>
      </c>
      <c r="E222">
        <v>0</v>
      </c>
      <c r="F222">
        <v>0</v>
      </c>
      <c r="G222" s="2">
        <f t="shared" si="6"/>
        <v>12</v>
      </c>
      <c r="H222">
        <f t="shared" si="7"/>
        <v>0</v>
      </c>
    </row>
    <row r="223" spans="1:8" x14ac:dyDescent="0.25">
      <c r="A223">
        <v>233</v>
      </c>
      <c r="B223" s="1">
        <v>45266</v>
      </c>
      <c r="D223">
        <v>0</v>
      </c>
      <c r="E223">
        <v>0</v>
      </c>
      <c r="F223">
        <v>0</v>
      </c>
      <c r="G223" s="2">
        <f t="shared" si="6"/>
        <v>12</v>
      </c>
      <c r="H223">
        <f t="shared" si="7"/>
        <v>0</v>
      </c>
    </row>
    <row r="224" spans="1:8" x14ac:dyDescent="0.25">
      <c r="A224">
        <v>234</v>
      </c>
      <c r="B224" s="1">
        <v>45267</v>
      </c>
      <c r="D224">
        <v>0</v>
      </c>
      <c r="E224">
        <v>0</v>
      </c>
      <c r="F224">
        <v>0</v>
      </c>
      <c r="G224" s="2">
        <f t="shared" si="6"/>
        <v>12</v>
      </c>
      <c r="H224">
        <f t="shared" si="7"/>
        <v>0</v>
      </c>
    </row>
    <row r="225" spans="1:8" x14ac:dyDescent="0.25">
      <c r="A225">
        <v>235</v>
      </c>
      <c r="B225" s="1">
        <v>45268</v>
      </c>
      <c r="D225">
        <v>0</v>
      </c>
      <c r="E225">
        <v>0</v>
      </c>
      <c r="F225">
        <v>0</v>
      </c>
      <c r="G225" s="2">
        <f t="shared" si="6"/>
        <v>12</v>
      </c>
      <c r="H225">
        <f t="shared" si="7"/>
        <v>0</v>
      </c>
    </row>
    <row r="226" spans="1:8" x14ac:dyDescent="0.25">
      <c r="A226">
        <v>236</v>
      </c>
      <c r="B226" s="1">
        <v>45271</v>
      </c>
      <c r="C226">
        <v>100</v>
      </c>
      <c r="D226">
        <v>2</v>
      </c>
      <c r="E226">
        <v>0.74674219856969404</v>
      </c>
      <c r="F226">
        <v>0.93742937759937495</v>
      </c>
      <c r="G226" s="2">
        <f t="shared" si="6"/>
        <v>12</v>
      </c>
      <c r="H226">
        <f t="shared" si="7"/>
        <v>200</v>
      </c>
    </row>
    <row r="227" spans="1:8" x14ac:dyDescent="0.25">
      <c r="A227">
        <v>237</v>
      </c>
      <c r="B227" s="1">
        <v>45272</v>
      </c>
      <c r="D227">
        <v>0</v>
      </c>
      <c r="E227">
        <v>0</v>
      </c>
      <c r="F227">
        <v>0</v>
      </c>
      <c r="G227" s="2">
        <f t="shared" si="6"/>
        <v>12</v>
      </c>
      <c r="H227">
        <f t="shared" si="7"/>
        <v>0</v>
      </c>
    </row>
    <row r="228" spans="1:8" x14ac:dyDescent="0.25">
      <c r="A228">
        <v>238</v>
      </c>
      <c r="B228" s="1">
        <v>45273</v>
      </c>
      <c r="C228">
        <v>75</v>
      </c>
      <c r="D228">
        <v>4</v>
      </c>
      <c r="E228">
        <v>0.24089926839124201</v>
      </c>
      <c r="F228">
        <v>0.30421390888253003</v>
      </c>
      <c r="G228" s="2">
        <f t="shared" si="6"/>
        <v>12</v>
      </c>
      <c r="H228">
        <f t="shared" si="7"/>
        <v>300</v>
      </c>
    </row>
    <row r="229" spans="1:8" x14ac:dyDescent="0.25">
      <c r="A229">
        <v>239</v>
      </c>
      <c r="B229" s="1">
        <v>45274</v>
      </c>
      <c r="C229">
        <v>0</v>
      </c>
      <c r="D229">
        <v>1</v>
      </c>
      <c r="E229">
        <v>-2.91581108829569</v>
      </c>
      <c r="F229">
        <v>-3.6891868186208798</v>
      </c>
      <c r="G229" s="2">
        <f t="shared" si="6"/>
        <v>12</v>
      </c>
      <c r="H229">
        <f t="shared" si="7"/>
        <v>0</v>
      </c>
    </row>
    <row r="230" spans="1:8" x14ac:dyDescent="0.25">
      <c r="A230">
        <v>240</v>
      </c>
      <c r="B230" s="1">
        <v>45275</v>
      </c>
      <c r="C230">
        <v>0</v>
      </c>
      <c r="D230">
        <v>1</v>
      </c>
      <c r="E230">
        <v>-1.52173913043477</v>
      </c>
      <c r="F230">
        <v>-1.88098687117298</v>
      </c>
      <c r="G230" s="2">
        <f t="shared" si="6"/>
        <v>12</v>
      </c>
      <c r="H230">
        <f t="shared" si="7"/>
        <v>0</v>
      </c>
    </row>
    <row r="231" spans="1:8" x14ac:dyDescent="0.25">
      <c r="A231">
        <v>241</v>
      </c>
      <c r="B231" s="1">
        <v>45278</v>
      </c>
      <c r="C231">
        <v>100</v>
      </c>
      <c r="D231">
        <v>1</v>
      </c>
      <c r="E231">
        <v>2.5826771653543399</v>
      </c>
      <c r="F231">
        <v>3.1530864575827202</v>
      </c>
      <c r="G231" s="2">
        <f t="shared" si="6"/>
        <v>12</v>
      </c>
      <c r="H231">
        <f t="shared" si="7"/>
        <v>100</v>
      </c>
    </row>
    <row r="232" spans="1:8" x14ac:dyDescent="0.25">
      <c r="A232">
        <v>242</v>
      </c>
      <c r="B232" s="1">
        <v>45279</v>
      </c>
      <c r="D232">
        <v>0</v>
      </c>
      <c r="E232">
        <v>0</v>
      </c>
      <c r="F232">
        <v>0</v>
      </c>
      <c r="G232" s="2">
        <f t="shared" si="6"/>
        <v>12</v>
      </c>
      <c r="H232">
        <f t="shared" si="7"/>
        <v>0</v>
      </c>
    </row>
    <row r="233" spans="1:8" x14ac:dyDescent="0.25">
      <c r="A233">
        <v>243</v>
      </c>
      <c r="B233" s="1">
        <v>45280</v>
      </c>
      <c r="C233">
        <v>0</v>
      </c>
      <c r="D233">
        <v>3</v>
      </c>
      <c r="E233">
        <v>-1.1242483776949499</v>
      </c>
      <c r="F233">
        <v>-1.40158523815394</v>
      </c>
      <c r="G233" s="2">
        <f t="shared" si="6"/>
        <v>12</v>
      </c>
      <c r="H233">
        <f t="shared" si="7"/>
        <v>0</v>
      </c>
    </row>
    <row r="234" spans="1:8" x14ac:dyDescent="0.25">
      <c r="A234">
        <v>244</v>
      </c>
      <c r="B234" s="1">
        <v>45281</v>
      </c>
      <c r="C234">
        <v>0</v>
      </c>
      <c r="D234">
        <v>1</v>
      </c>
      <c r="E234">
        <v>2.8061224489795902</v>
      </c>
      <c r="F234">
        <v>3.46680709611576</v>
      </c>
      <c r="G234" s="2">
        <f t="shared" si="6"/>
        <v>12</v>
      </c>
      <c r="H234">
        <f t="shared" si="7"/>
        <v>0</v>
      </c>
    </row>
    <row r="235" spans="1:8" x14ac:dyDescent="0.25">
      <c r="A235">
        <v>245</v>
      </c>
      <c r="B235" s="1">
        <v>45282</v>
      </c>
      <c r="C235">
        <v>100</v>
      </c>
      <c r="D235">
        <v>1</v>
      </c>
      <c r="E235">
        <v>0.49650892164467803</v>
      </c>
      <c r="F235">
        <v>0.62734160823353102</v>
      </c>
      <c r="G235" s="2">
        <f t="shared" si="6"/>
        <v>12</v>
      </c>
      <c r="H235">
        <f t="shared" si="7"/>
        <v>100</v>
      </c>
    </row>
    <row r="236" spans="1:8" x14ac:dyDescent="0.25">
      <c r="A236">
        <v>246</v>
      </c>
      <c r="B236" s="1">
        <v>45286</v>
      </c>
      <c r="C236">
        <v>100</v>
      </c>
      <c r="D236">
        <v>1</v>
      </c>
      <c r="E236">
        <v>1.61290322580645</v>
      </c>
      <c r="F236">
        <v>2.0459198339504998</v>
      </c>
      <c r="G236" s="2">
        <f t="shared" si="6"/>
        <v>12</v>
      </c>
      <c r="H236">
        <f t="shared" si="7"/>
        <v>100</v>
      </c>
    </row>
    <row r="237" spans="1:8" x14ac:dyDescent="0.25">
      <c r="A237">
        <v>247</v>
      </c>
      <c r="B237" s="1">
        <v>45287</v>
      </c>
      <c r="C237">
        <v>0</v>
      </c>
      <c r="D237">
        <v>1</v>
      </c>
      <c r="E237">
        <v>-1.4563106796116601</v>
      </c>
      <c r="F237">
        <v>-1.8707757222923</v>
      </c>
      <c r="G237" s="2">
        <f t="shared" si="6"/>
        <v>12</v>
      </c>
      <c r="H237">
        <f t="shared" si="7"/>
        <v>0</v>
      </c>
    </row>
    <row r="238" spans="1:8" x14ac:dyDescent="0.25">
      <c r="A238">
        <v>248</v>
      </c>
      <c r="B238" s="1">
        <v>45288</v>
      </c>
      <c r="C238">
        <v>100</v>
      </c>
      <c r="D238">
        <v>1</v>
      </c>
      <c r="E238">
        <v>0.29294274300932699</v>
      </c>
      <c r="F238">
        <v>0.37204789474365302</v>
      </c>
      <c r="G238" s="2">
        <f t="shared" si="6"/>
        <v>12</v>
      </c>
      <c r="H238">
        <f t="shared" si="7"/>
        <v>100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2795-6AE4-4A65-94F7-8A11F9915406}">
  <dimension ref="A1:H238"/>
  <sheetViews>
    <sheetView topLeftCell="A238" workbookViewId="0">
      <selection activeCell="C2" sqref="C2:C238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.42578125" bestFit="1" customWidth="1"/>
    <col min="5" max="5" width="12.7109375" bestFit="1" customWidth="1"/>
    <col min="6" max="6" width="16.28515625" bestFit="1" customWidth="1"/>
    <col min="7" max="7" width="4.7109375" bestFit="1" customWidth="1"/>
    <col min="8" max="8" width="19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25">
      <c r="A2">
        <v>1</v>
      </c>
      <c r="B2" s="1">
        <v>44929</v>
      </c>
      <c r="C2">
        <v>33.3333333333333</v>
      </c>
      <c r="D2">
        <v>6</v>
      </c>
      <c r="E2">
        <v>-0.72875490320033598</v>
      </c>
      <c r="F2">
        <v>-0.72875490320033598</v>
      </c>
      <c r="G2" s="2">
        <f>MONTH(B2)</f>
        <v>1</v>
      </c>
      <c r="H2">
        <f>C2*D2</f>
        <v>199.9999999999998</v>
      </c>
    </row>
    <row r="3" spans="1:8" x14ac:dyDescent="0.25">
      <c r="A3">
        <v>2</v>
      </c>
      <c r="B3" s="1">
        <v>44930</v>
      </c>
      <c r="C3">
        <v>100</v>
      </c>
      <c r="D3">
        <v>3</v>
      </c>
      <c r="E3">
        <v>1.5383220527739101</v>
      </c>
      <c r="F3">
        <v>1.5271114553873</v>
      </c>
      <c r="G3" s="2">
        <f>MONTH(B3)</f>
        <v>1</v>
      </c>
      <c r="H3">
        <f t="shared" ref="H3:H66" si="0">C3*D3</f>
        <v>300</v>
      </c>
    </row>
    <row r="4" spans="1:8" x14ac:dyDescent="0.25">
      <c r="A4">
        <v>3</v>
      </c>
      <c r="B4" s="1">
        <v>44931</v>
      </c>
      <c r="C4">
        <v>100</v>
      </c>
      <c r="D4">
        <v>2</v>
      </c>
      <c r="E4">
        <v>1.03616123031975</v>
      </c>
      <c r="F4">
        <v>1.04454965125704</v>
      </c>
      <c r="G4" s="2">
        <f>MONTH(B4)</f>
        <v>1</v>
      </c>
      <c r="H4">
        <f t="shared" si="0"/>
        <v>200</v>
      </c>
    </row>
    <row r="5" spans="1:8" x14ac:dyDescent="0.25">
      <c r="A5">
        <v>4</v>
      </c>
      <c r="B5" s="1">
        <v>44932</v>
      </c>
      <c r="C5">
        <v>100</v>
      </c>
      <c r="D5">
        <v>3</v>
      </c>
      <c r="E5">
        <v>2.18570770621869</v>
      </c>
      <c r="F5">
        <v>2.2260499336538802</v>
      </c>
      <c r="G5" s="2">
        <f>MONTH(B5)</f>
        <v>1</v>
      </c>
      <c r="H5">
        <f t="shared" si="0"/>
        <v>300</v>
      </c>
    </row>
    <row r="6" spans="1:8" x14ac:dyDescent="0.25">
      <c r="A6">
        <v>5</v>
      </c>
      <c r="B6" s="1">
        <v>44935</v>
      </c>
      <c r="C6">
        <v>80</v>
      </c>
      <c r="D6">
        <v>5</v>
      </c>
      <c r="E6">
        <v>1.23801268068806</v>
      </c>
      <c r="F6">
        <v>1.2879223706479599</v>
      </c>
      <c r="G6" s="2">
        <f>MONTH(B6)</f>
        <v>1</v>
      </c>
      <c r="H6">
        <f t="shared" si="0"/>
        <v>400</v>
      </c>
    </row>
    <row r="7" spans="1:8" x14ac:dyDescent="0.25">
      <c r="A7">
        <v>6</v>
      </c>
      <c r="B7" s="1">
        <v>44936</v>
      </c>
      <c r="C7">
        <v>66.6666666666666</v>
      </c>
      <c r="D7">
        <v>9</v>
      </c>
      <c r="E7">
        <v>0.41485851124641798</v>
      </c>
      <c r="F7">
        <v>0.43671926795125798</v>
      </c>
      <c r="G7" s="2">
        <f>MONTH(B7)</f>
        <v>1</v>
      </c>
      <c r="H7">
        <f t="shared" si="0"/>
        <v>599.99999999999943</v>
      </c>
    </row>
    <row r="8" spans="1:8" x14ac:dyDescent="0.25">
      <c r="A8">
        <v>7</v>
      </c>
      <c r="B8" s="1">
        <v>44937</v>
      </c>
      <c r="C8">
        <v>70</v>
      </c>
      <c r="D8">
        <v>10</v>
      </c>
      <c r="E8">
        <v>8.4884645999921904E-2</v>
      </c>
      <c r="F8">
        <v>8.9709750110439496E-2</v>
      </c>
      <c r="G8" s="2">
        <f>MONTH(B8)</f>
        <v>1</v>
      </c>
      <c r="H8">
        <f t="shared" si="0"/>
        <v>700</v>
      </c>
    </row>
    <row r="9" spans="1:8" x14ac:dyDescent="0.25">
      <c r="A9">
        <v>8</v>
      </c>
      <c r="B9" s="1">
        <v>44938</v>
      </c>
      <c r="C9">
        <v>75</v>
      </c>
      <c r="D9">
        <v>12</v>
      </c>
      <c r="E9">
        <v>0.817386216409694</v>
      </c>
      <c r="F9">
        <v>0.864542795995071</v>
      </c>
      <c r="G9" s="2">
        <f>MONTH(B9)</f>
        <v>1</v>
      </c>
      <c r="H9">
        <f t="shared" si="0"/>
        <v>900</v>
      </c>
    </row>
    <row r="10" spans="1:8" x14ac:dyDescent="0.25">
      <c r="A10">
        <v>9</v>
      </c>
      <c r="B10" s="1">
        <v>44939</v>
      </c>
      <c r="C10">
        <v>18.181818181818102</v>
      </c>
      <c r="D10">
        <v>11</v>
      </c>
      <c r="E10">
        <v>-0.48387301848197301</v>
      </c>
      <c r="F10">
        <v>-0.51574369294487199</v>
      </c>
      <c r="G10" s="2">
        <f>MONTH(B10)</f>
        <v>1</v>
      </c>
      <c r="H10">
        <f t="shared" si="0"/>
        <v>199.99999999999912</v>
      </c>
    </row>
    <row r="11" spans="1:8" x14ac:dyDescent="0.25">
      <c r="A11">
        <v>10</v>
      </c>
      <c r="B11" s="1">
        <v>44942</v>
      </c>
      <c r="C11">
        <v>33.3333333333333</v>
      </c>
      <c r="D11">
        <v>12</v>
      </c>
      <c r="E11">
        <v>-0.596878846097045</v>
      </c>
      <c r="F11">
        <v>-0.63330460200979</v>
      </c>
      <c r="G11" s="2">
        <f>MONTH(B11)</f>
        <v>1</v>
      </c>
      <c r="H11">
        <f t="shared" si="0"/>
        <v>399.9999999999996</v>
      </c>
    </row>
    <row r="12" spans="1:8" x14ac:dyDescent="0.25">
      <c r="A12">
        <v>11</v>
      </c>
      <c r="B12" s="1">
        <v>44943</v>
      </c>
      <c r="D12">
        <v>0</v>
      </c>
      <c r="E12">
        <v>0</v>
      </c>
      <c r="F12">
        <v>0</v>
      </c>
      <c r="G12" s="2">
        <f>MONTH(B12)</f>
        <v>1</v>
      </c>
      <c r="H12">
        <f t="shared" si="0"/>
        <v>0</v>
      </c>
    </row>
    <row r="13" spans="1:8" x14ac:dyDescent="0.25">
      <c r="A13">
        <v>12</v>
      </c>
      <c r="B13" s="1">
        <v>44944</v>
      </c>
      <c r="D13">
        <v>0</v>
      </c>
      <c r="E13">
        <v>0</v>
      </c>
      <c r="F13">
        <v>0</v>
      </c>
      <c r="G13" s="2">
        <f>MONTH(B13)</f>
        <v>1</v>
      </c>
      <c r="H13">
        <f t="shared" si="0"/>
        <v>0</v>
      </c>
    </row>
    <row r="14" spans="1:8" x14ac:dyDescent="0.25">
      <c r="A14">
        <v>13</v>
      </c>
      <c r="B14" s="1">
        <v>44945</v>
      </c>
      <c r="C14">
        <v>58.3333333333333</v>
      </c>
      <c r="D14">
        <v>12</v>
      </c>
      <c r="E14">
        <v>0.54907541769427104</v>
      </c>
      <c r="F14">
        <v>0.57930655631606398</v>
      </c>
      <c r="G14" s="2">
        <f>MONTH(B14)</f>
        <v>1</v>
      </c>
      <c r="H14">
        <f t="shared" si="0"/>
        <v>699.99999999999955</v>
      </c>
    </row>
    <row r="15" spans="1:8" x14ac:dyDescent="0.25">
      <c r="A15">
        <v>14</v>
      </c>
      <c r="B15" s="1">
        <v>44946</v>
      </c>
      <c r="C15">
        <v>10</v>
      </c>
      <c r="D15">
        <v>10</v>
      </c>
      <c r="E15">
        <v>-1.59452705843809</v>
      </c>
      <c r="F15">
        <v>-1.6910741043039099</v>
      </c>
      <c r="G15" s="2">
        <f>MONTH(B15)</f>
        <v>1</v>
      </c>
      <c r="H15">
        <f t="shared" si="0"/>
        <v>100</v>
      </c>
    </row>
    <row r="16" spans="1:8" x14ac:dyDescent="0.25">
      <c r="A16">
        <v>15</v>
      </c>
      <c r="B16" s="1">
        <v>44949</v>
      </c>
      <c r="C16">
        <v>50</v>
      </c>
      <c r="D16">
        <v>6</v>
      </c>
      <c r="E16">
        <v>0.43769629017408501</v>
      </c>
      <c r="F16">
        <v>0.45721918447992899</v>
      </c>
      <c r="G16" s="2">
        <f>MONTH(B16)</f>
        <v>1</v>
      </c>
      <c r="H16">
        <f t="shared" si="0"/>
        <v>300</v>
      </c>
    </row>
    <row r="17" spans="1:8" x14ac:dyDescent="0.25">
      <c r="A17">
        <v>16</v>
      </c>
      <c r="B17" s="1">
        <v>44950</v>
      </c>
      <c r="C17">
        <v>75</v>
      </c>
      <c r="D17">
        <v>4</v>
      </c>
      <c r="E17">
        <v>0.53511904695868695</v>
      </c>
      <c r="F17">
        <v>0.56132955741355195</v>
      </c>
      <c r="G17" s="2">
        <f>MONTH(B17)</f>
        <v>1</v>
      </c>
      <c r="H17">
        <f t="shared" si="0"/>
        <v>300</v>
      </c>
    </row>
    <row r="18" spans="1:8" x14ac:dyDescent="0.25">
      <c r="A18">
        <v>17</v>
      </c>
      <c r="B18" s="1">
        <v>44951</v>
      </c>
      <c r="C18">
        <v>90.909090909090907</v>
      </c>
      <c r="D18">
        <v>11</v>
      </c>
      <c r="E18">
        <v>-0.58104590273830803</v>
      </c>
      <c r="F18">
        <v>-0.61261523046014899</v>
      </c>
      <c r="G18" s="2">
        <f>MONTH(B18)</f>
        <v>1</v>
      </c>
      <c r="H18">
        <f t="shared" si="0"/>
        <v>1000</v>
      </c>
    </row>
    <row r="19" spans="1:8" x14ac:dyDescent="0.25">
      <c r="A19">
        <v>18</v>
      </c>
      <c r="B19" s="1">
        <v>44952</v>
      </c>
      <c r="C19">
        <v>25</v>
      </c>
      <c r="D19">
        <v>4</v>
      </c>
      <c r="E19">
        <v>-1.1406624332428701</v>
      </c>
      <c r="F19">
        <v>-1.1960090178508</v>
      </c>
      <c r="G19" s="2">
        <f>MONTH(B19)</f>
        <v>1</v>
      </c>
      <c r="H19">
        <f t="shared" si="0"/>
        <v>100</v>
      </c>
    </row>
    <row r="20" spans="1:8" x14ac:dyDescent="0.25">
      <c r="A20">
        <v>19</v>
      </c>
      <c r="B20" s="1">
        <v>44953</v>
      </c>
      <c r="C20">
        <v>47.058823529411697</v>
      </c>
      <c r="D20">
        <v>17</v>
      </c>
      <c r="E20">
        <v>-0.75191576726860299</v>
      </c>
      <c r="F20">
        <v>-0.77982298289110796</v>
      </c>
      <c r="G20" s="2">
        <f>MONTH(B20)</f>
        <v>1</v>
      </c>
      <c r="H20">
        <f t="shared" si="0"/>
        <v>799.99999999999886</v>
      </c>
    </row>
    <row r="21" spans="1:8" x14ac:dyDescent="0.25">
      <c r="A21">
        <v>20</v>
      </c>
      <c r="B21" s="1">
        <v>44956</v>
      </c>
      <c r="C21">
        <v>33.3333333333333</v>
      </c>
      <c r="D21">
        <v>3</v>
      </c>
      <c r="E21">
        <v>1.53722123662522</v>
      </c>
      <c r="F21">
        <v>1.58271631167565</v>
      </c>
      <c r="G21" s="2">
        <f>MONTH(B21)</f>
        <v>1</v>
      </c>
      <c r="H21">
        <f t="shared" si="0"/>
        <v>99.999999999999901</v>
      </c>
    </row>
    <row r="22" spans="1:8" x14ac:dyDescent="0.25">
      <c r="A22">
        <v>21</v>
      </c>
      <c r="B22" s="1">
        <v>44957</v>
      </c>
      <c r="C22">
        <v>80</v>
      </c>
      <c r="D22">
        <v>5</v>
      </c>
      <c r="E22">
        <v>0.64793547276024299</v>
      </c>
      <c r="F22">
        <v>0.677071751552203</v>
      </c>
      <c r="G22" s="2">
        <f>MONTH(B22)</f>
        <v>1</v>
      </c>
      <c r="H22">
        <f t="shared" si="0"/>
        <v>400</v>
      </c>
    </row>
    <row r="23" spans="1:8" x14ac:dyDescent="0.25">
      <c r="A23">
        <v>22</v>
      </c>
      <c r="B23" s="1">
        <v>44958</v>
      </c>
      <c r="C23">
        <v>9.0909090909090899</v>
      </c>
      <c r="D23">
        <v>11</v>
      </c>
      <c r="E23">
        <v>-0.77302758709450603</v>
      </c>
      <c r="F23">
        <v>-0.81279771190503103</v>
      </c>
      <c r="G23" s="2">
        <f>MONTH(B23)</f>
        <v>2</v>
      </c>
      <c r="H23">
        <f t="shared" si="0"/>
        <v>99.999999999999986</v>
      </c>
    </row>
    <row r="24" spans="1:8" x14ac:dyDescent="0.25">
      <c r="A24">
        <v>23</v>
      </c>
      <c r="B24" s="1">
        <v>44959</v>
      </c>
      <c r="C24">
        <v>72</v>
      </c>
      <c r="D24">
        <v>25</v>
      </c>
      <c r="E24">
        <v>1.62916554636816</v>
      </c>
      <c r="F24">
        <v>1.7003876949588299</v>
      </c>
      <c r="G24" s="2">
        <f>MONTH(B24)</f>
        <v>2</v>
      </c>
      <c r="H24">
        <f t="shared" si="0"/>
        <v>1800</v>
      </c>
    </row>
    <row r="25" spans="1:8" x14ac:dyDescent="0.25">
      <c r="A25">
        <v>24</v>
      </c>
      <c r="B25" s="1">
        <v>44960</v>
      </c>
      <c r="C25">
        <v>50</v>
      </c>
      <c r="D25">
        <v>12</v>
      </c>
      <c r="E25">
        <v>0.12372549768194301</v>
      </c>
      <c r="F25">
        <v>0.131150092247381</v>
      </c>
      <c r="G25" s="2">
        <f>MONTH(B25)</f>
        <v>2</v>
      </c>
      <c r="H25">
        <f t="shared" si="0"/>
        <v>600</v>
      </c>
    </row>
    <row r="26" spans="1:8" x14ac:dyDescent="0.25">
      <c r="A26">
        <v>25</v>
      </c>
      <c r="B26" s="1">
        <v>44963</v>
      </c>
      <c r="C26">
        <v>33.3333333333333</v>
      </c>
      <c r="D26">
        <v>6</v>
      </c>
      <c r="E26">
        <v>-0.62130517870816804</v>
      </c>
      <c r="F26">
        <v>-0.65935754892027998</v>
      </c>
      <c r="G26" s="2">
        <f>MONTH(B26)</f>
        <v>2</v>
      </c>
      <c r="H26">
        <f t="shared" si="0"/>
        <v>199.9999999999998</v>
      </c>
    </row>
    <row r="27" spans="1:8" x14ac:dyDescent="0.25">
      <c r="A27">
        <v>26</v>
      </c>
      <c r="B27" s="1">
        <v>44964</v>
      </c>
      <c r="C27">
        <v>100</v>
      </c>
      <c r="D27">
        <v>4</v>
      </c>
      <c r="E27">
        <v>1.49904380446124</v>
      </c>
      <c r="F27">
        <v>1.5815403951849401</v>
      </c>
      <c r="G27" s="2">
        <f>MONTH(B27)</f>
        <v>2</v>
      </c>
      <c r="H27">
        <f t="shared" si="0"/>
        <v>400</v>
      </c>
    </row>
    <row r="28" spans="1:8" x14ac:dyDescent="0.25">
      <c r="A28">
        <v>27</v>
      </c>
      <c r="B28" s="1">
        <v>44965</v>
      </c>
      <c r="C28">
        <v>100</v>
      </c>
      <c r="D28">
        <v>2</v>
      </c>
      <c r="E28">
        <v>1.1586085081922399</v>
      </c>
      <c r="F28">
        <v>1.2397380374871101</v>
      </c>
      <c r="G28" s="2">
        <f>MONTH(B28)</f>
        <v>2</v>
      </c>
      <c r="H28">
        <f t="shared" si="0"/>
        <v>200</v>
      </c>
    </row>
    <row r="29" spans="1:8" x14ac:dyDescent="0.25">
      <c r="A29">
        <v>28</v>
      </c>
      <c r="B29" s="1">
        <v>44966</v>
      </c>
      <c r="C29">
        <v>40</v>
      </c>
      <c r="D29">
        <v>10</v>
      </c>
      <c r="E29">
        <v>-0.89509196831731197</v>
      </c>
      <c r="F29">
        <v>-0.96813982565548296</v>
      </c>
      <c r="G29" s="2">
        <f>MONTH(B29)</f>
        <v>2</v>
      </c>
      <c r="H29">
        <f t="shared" si="0"/>
        <v>400</v>
      </c>
    </row>
    <row r="30" spans="1:8" x14ac:dyDescent="0.25">
      <c r="A30">
        <v>29</v>
      </c>
      <c r="B30" s="1">
        <v>44967</v>
      </c>
      <c r="C30">
        <v>64.705882352941103</v>
      </c>
      <c r="D30">
        <v>17</v>
      </c>
      <c r="E30">
        <v>0.92525338254194001</v>
      </c>
      <c r="F30">
        <v>0.99248082402418203</v>
      </c>
      <c r="G30" s="2">
        <f>MONTH(B30)</f>
        <v>2</v>
      </c>
      <c r="H30">
        <f t="shared" si="0"/>
        <v>1099.9999999999986</v>
      </c>
    </row>
    <row r="31" spans="1:8" x14ac:dyDescent="0.25">
      <c r="A31">
        <v>30</v>
      </c>
      <c r="B31" s="1">
        <v>44970</v>
      </c>
      <c r="C31">
        <v>84.615384615384599</v>
      </c>
      <c r="D31">
        <v>13</v>
      </c>
      <c r="E31">
        <v>0.49128780013196799</v>
      </c>
      <c r="F31">
        <v>0.53152964851810802</v>
      </c>
      <c r="G31" s="2">
        <f>MONTH(B31)</f>
        <v>2</v>
      </c>
      <c r="H31">
        <f t="shared" si="0"/>
        <v>1099.9999999999998</v>
      </c>
    </row>
    <row r="32" spans="1:8" x14ac:dyDescent="0.25">
      <c r="A32">
        <v>31</v>
      </c>
      <c r="B32" s="1">
        <v>44971</v>
      </c>
      <c r="C32">
        <v>33.3333333333333</v>
      </c>
      <c r="D32">
        <v>3</v>
      </c>
      <c r="E32">
        <v>6.0075288256866699E-2</v>
      </c>
      <c r="F32">
        <v>6.5291254501413307E-2</v>
      </c>
      <c r="G32" s="2">
        <f>MONTH(B32)</f>
        <v>2</v>
      </c>
      <c r="H32">
        <f t="shared" si="0"/>
        <v>99.999999999999901</v>
      </c>
    </row>
    <row r="33" spans="1:8" x14ac:dyDescent="0.25">
      <c r="A33">
        <v>32</v>
      </c>
      <c r="B33" s="1">
        <v>44972</v>
      </c>
      <c r="C33">
        <v>87.5</v>
      </c>
      <c r="D33">
        <v>8</v>
      </c>
      <c r="E33">
        <v>0.79057895275136902</v>
      </c>
      <c r="F33">
        <v>0.85969498305873504</v>
      </c>
      <c r="G33" s="2">
        <f>MONTH(B33)</f>
        <v>2</v>
      </c>
      <c r="H33">
        <f t="shared" si="0"/>
        <v>700</v>
      </c>
    </row>
    <row r="34" spans="1:8" x14ac:dyDescent="0.25">
      <c r="A34">
        <v>33</v>
      </c>
      <c r="B34" s="1">
        <v>44973</v>
      </c>
      <c r="C34">
        <v>70</v>
      </c>
      <c r="D34">
        <v>20</v>
      </c>
      <c r="E34">
        <v>2.88791397882792E-3</v>
      </c>
      <c r="F34">
        <v>3.1632198761185602E-3</v>
      </c>
      <c r="G34" s="2">
        <f>MONTH(B34)</f>
        <v>2</v>
      </c>
      <c r="H34">
        <f t="shared" si="0"/>
        <v>1400</v>
      </c>
    </row>
    <row r="35" spans="1:8" x14ac:dyDescent="0.25">
      <c r="A35">
        <v>34</v>
      </c>
      <c r="B35" s="1">
        <v>44974</v>
      </c>
      <c r="C35">
        <v>65</v>
      </c>
      <c r="D35">
        <v>20</v>
      </c>
      <c r="E35">
        <v>0.35849542332420298</v>
      </c>
      <c r="F35">
        <v>0.39268127636689998</v>
      </c>
      <c r="G35" s="2">
        <f>MONTH(B35)</f>
        <v>2</v>
      </c>
      <c r="H35">
        <f t="shared" si="0"/>
        <v>1300</v>
      </c>
    </row>
    <row r="36" spans="1:8" x14ac:dyDescent="0.25">
      <c r="A36">
        <v>35</v>
      </c>
      <c r="B36" s="1">
        <v>44979</v>
      </c>
      <c r="C36">
        <v>11.1111111111111</v>
      </c>
      <c r="D36">
        <v>9</v>
      </c>
      <c r="E36">
        <v>-1.3023498191516001</v>
      </c>
      <c r="F36">
        <v>-1.4312097796324199</v>
      </c>
      <c r="G36" s="2">
        <f>MONTH(B36)</f>
        <v>2</v>
      </c>
      <c r="H36">
        <f t="shared" si="0"/>
        <v>99.999999999999901</v>
      </c>
    </row>
    <row r="37" spans="1:8" x14ac:dyDescent="0.25">
      <c r="A37">
        <v>36</v>
      </c>
      <c r="B37" s="1">
        <v>44980</v>
      </c>
      <c r="C37">
        <v>100</v>
      </c>
      <c r="D37">
        <v>5</v>
      </c>
      <c r="E37">
        <v>2.12339251434015</v>
      </c>
      <c r="F37">
        <v>2.30583588857963</v>
      </c>
      <c r="G37" s="2">
        <f>MONTH(B37)</f>
        <v>2</v>
      </c>
      <c r="H37">
        <f t="shared" si="0"/>
        <v>500</v>
      </c>
    </row>
    <row r="38" spans="1:8" x14ac:dyDescent="0.25">
      <c r="A38">
        <v>37</v>
      </c>
      <c r="B38" s="1">
        <v>44981</v>
      </c>
      <c r="C38">
        <v>20</v>
      </c>
      <c r="D38">
        <v>10</v>
      </c>
      <c r="E38">
        <v>-0.25373617123447101</v>
      </c>
      <c r="F38">
        <v>-0.28092517591080601</v>
      </c>
      <c r="G38" s="2">
        <f>MONTH(B38)</f>
        <v>2</v>
      </c>
      <c r="H38">
        <f t="shared" si="0"/>
        <v>200</v>
      </c>
    </row>
    <row r="39" spans="1:8" x14ac:dyDescent="0.25">
      <c r="A39">
        <v>38</v>
      </c>
      <c r="B39" s="1">
        <v>44984</v>
      </c>
      <c r="C39">
        <v>33.3333333333333</v>
      </c>
      <c r="D39">
        <v>3</v>
      </c>
      <c r="E39">
        <v>-0.87811041693312697</v>
      </c>
      <c r="F39">
        <v>-0.96997592699708302</v>
      </c>
      <c r="G39" s="2">
        <f>MONTH(B39)</f>
        <v>2</v>
      </c>
      <c r="H39">
        <f t="shared" si="0"/>
        <v>99.999999999999901</v>
      </c>
    </row>
    <row r="40" spans="1:8" x14ac:dyDescent="0.25">
      <c r="A40">
        <v>39</v>
      </c>
      <c r="B40" s="1">
        <v>44985</v>
      </c>
      <c r="C40">
        <v>93.3333333333333</v>
      </c>
      <c r="D40">
        <v>15</v>
      </c>
      <c r="E40">
        <v>1.1833862955866099</v>
      </c>
      <c r="F40">
        <v>1.2967974947687</v>
      </c>
      <c r="G40" s="2">
        <f>MONTH(B40)</f>
        <v>2</v>
      </c>
      <c r="H40">
        <f t="shared" si="0"/>
        <v>1399.9999999999995</v>
      </c>
    </row>
    <row r="41" spans="1:8" x14ac:dyDescent="0.25">
      <c r="A41">
        <v>40</v>
      </c>
      <c r="B41" s="1">
        <v>44986</v>
      </c>
      <c r="C41">
        <v>28.571428571428498</v>
      </c>
      <c r="D41">
        <v>7</v>
      </c>
      <c r="E41">
        <v>0.58653912199276803</v>
      </c>
      <c r="F41">
        <v>0.649691803126905</v>
      </c>
      <c r="G41" s="2">
        <f>MONTH(B41)</f>
        <v>3</v>
      </c>
      <c r="H41">
        <f t="shared" si="0"/>
        <v>199.99999999999949</v>
      </c>
    </row>
    <row r="42" spans="1:8" x14ac:dyDescent="0.25">
      <c r="A42">
        <v>41</v>
      </c>
      <c r="B42" s="1">
        <v>44987</v>
      </c>
      <c r="C42">
        <v>100</v>
      </c>
      <c r="D42">
        <v>9</v>
      </c>
      <c r="E42">
        <v>1.4543778572163</v>
      </c>
      <c r="F42">
        <v>1.61950125060685</v>
      </c>
      <c r="G42" s="2">
        <f>MONTH(B42)</f>
        <v>3</v>
      </c>
      <c r="H42">
        <f t="shared" si="0"/>
        <v>900</v>
      </c>
    </row>
    <row r="43" spans="1:8" x14ac:dyDescent="0.25">
      <c r="A43">
        <v>42</v>
      </c>
      <c r="B43" s="1">
        <v>44988</v>
      </c>
      <c r="C43">
        <v>80</v>
      </c>
      <c r="D43">
        <v>5</v>
      </c>
      <c r="E43">
        <v>0.49966317205295702</v>
      </c>
      <c r="F43">
        <v>0.56365962812010795</v>
      </c>
      <c r="G43" s="2">
        <f>MONTH(B43)</f>
        <v>3</v>
      </c>
      <c r="H43">
        <f t="shared" si="0"/>
        <v>400</v>
      </c>
    </row>
    <row r="44" spans="1:8" x14ac:dyDescent="0.25">
      <c r="A44">
        <v>43</v>
      </c>
      <c r="B44" s="1">
        <v>44991</v>
      </c>
      <c r="C44">
        <v>33.3333333333333</v>
      </c>
      <c r="D44">
        <v>3</v>
      </c>
      <c r="E44">
        <v>-1.6336943230614001</v>
      </c>
      <c r="F44">
        <v>-1.85109954315939</v>
      </c>
      <c r="G44" s="2">
        <f>MONTH(B44)</f>
        <v>3</v>
      </c>
      <c r="H44">
        <f t="shared" si="0"/>
        <v>99.999999999999901</v>
      </c>
    </row>
    <row r="45" spans="1:8" x14ac:dyDescent="0.25">
      <c r="A45">
        <v>44</v>
      </c>
      <c r="B45" s="1">
        <v>44992</v>
      </c>
      <c r="C45">
        <v>40</v>
      </c>
      <c r="D45">
        <v>5</v>
      </c>
      <c r="E45">
        <v>-0.55268017521726298</v>
      </c>
      <c r="F45">
        <v>-0.61719944093578005</v>
      </c>
      <c r="G45" s="2">
        <f>MONTH(B45)</f>
        <v>3</v>
      </c>
      <c r="H45">
        <f t="shared" si="0"/>
        <v>200</v>
      </c>
    </row>
    <row r="46" spans="1:8" x14ac:dyDescent="0.25">
      <c r="A46">
        <v>45</v>
      </c>
      <c r="B46" s="1">
        <v>44993</v>
      </c>
      <c r="C46">
        <v>75</v>
      </c>
      <c r="D46">
        <v>4</v>
      </c>
      <c r="E46">
        <v>4.0341681572286701E-2</v>
      </c>
      <c r="F46">
        <v>4.4828163897722803E-2</v>
      </c>
      <c r="G46" s="2">
        <f>MONTH(B46)</f>
        <v>3</v>
      </c>
      <c r="H46">
        <f t="shared" si="0"/>
        <v>300</v>
      </c>
    </row>
    <row r="47" spans="1:8" x14ac:dyDescent="0.25">
      <c r="A47">
        <v>46</v>
      </c>
      <c r="B47" s="1">
        <v>44994</v>
      </c>
      <c r="C47">
        <v>50</v>
      </c>
      <c r="D47">
        <v>20</v>
      </c>
      <c r="E47">
        <v>-0.15099005522394501</v>
      </c>
      <c r="F47">
        <v>-0.16784288527851501</v>
      </c>
      <c r="G47" s="2">
        <f>MONTH(B47)</f>
        <v>3</v>
      </c>
      <c r="H47">
        <f t="shared" si="0"/>
        <v>1000</v>
      </c>
    </row>
    <row r="48" spans="1:8" x14ac:dyDescent="0.25">
      <c r="A48">
        <v>47</v>
      </c>
      <c r="B48" s="1">
        <v>44995</v>
      </c>
      <c r="C48">
        <v>29.411764705882302</v>
      </c>
      <c r="D48">
        <v>17</v>
      </c>
      <c r="E48">
        <v>-1.55415705449451</v>
      </c>
      <c r="F48">
        <v>-1.72527844393966</v>
      </c>
      <c r="G48" s="2">
        <f>MONTH(B48)</f>
        <v>3</v>
      </c>
      <c r="H48">
        <f t="shared" si="0"/>
        <v>499.99999999999915</v>
      </c>
    </row>
    <row r="49" spans="1:8" x14ac:dyDescent="0.25">
      <c r="A49">
        <v>48</v>
      </c>
      <c r="B49" s="1">
        <v>44998</v>
      </c>
      <c r="C49">
        <v>66.6666666666666</v>
      </c>
      <c r="D49">
        <v>15</v>
      </c>
      <c r="E49">
        <v>1.12176198706434</v>
      </c>
      <c r="F49">
        <v>1.22784031665617</v>
      </c>
      <c r="G49" s="2">
        <f>MONTH(B49)</f>
        <v>3</v>
      </c>
      <c r="H49">
        <f t="shared" si="0"/>
        <v>999.99999999999898</v>
      </c>
    </row>
    <row r="50" spans="1:8" x14ac:dyDescent="0.25">
      <c r="A50">
        <v>49</v>
      </c>
      <c r="B50" s="1">
        <v>44999</v>
      </c>
      <c r="C50">
        <v>66.6666666666666</v>
      </c>
      <c r="D50">
        <v>9</v>
      </c>
      <c r="E50">
        <v>7.1565719621115104E-2</v>
      </c>
      <c r="F50">
        <v>7.9136059222978505E-2</v>
      </c>
      <c r="G50" s="2">
        <f>MONTH(B50)</f>
        <v>3</v>
      </c>
      <c r="H50">
        <f t="shared" si="0"/>
        <v>599.99999999999943</v>
      </c>
    </row>
    <row r="51" spans="1:8" x14ac:dyDescent="0.25">
      <c r="A51">
        <v>50</v>
      </c>
      <c r="B51" s="1">
        <v>45000</v>
      </c>
      <c r="C51">
        <v>65</v>
      </c>
      <c r="D51">
        <v>20</v>
      </c>
      <c r="E51">
        <v>0.52928400764700601</v>
      </c>
      <c r="F51">
        <v>0.585651326961805</v>
      </c>
      <c r="G51" s="2">
        <f>MONTH(B51)</f>
        <v>3</v>
      </c>
      <c r="H51">
        <f t="shared" si="0"/>
        <v>1300</v>
      </c>
    </row>
    <row r="52" spans="1:8" x14ac:dyDescent="0.25">
      <c r="A52">
        <v>51</v>
      </c>
      <c r="B52" s="1">
        <v>45001</v>
      </c>
      <c r="C52">
        <v>77.7777777777777</v>
      </c>
      <c r="D52">
        <v>9</v>
      </c>
      <c r="E52">
        <v>0.96385125473823696</v>
      </c>
      <c r="F52">
        <v>1.07160032437227</v>
      </c>
      <c r="G52" s="2">
        <f>MONTH(B52)</f>
        <v>3</v>
      </c>
      <c r="H52">
        <f t="shared" si="0"/>
        <v>699.99999999999932</v>
      </c>
    </row>
    <row r="53" spans="1:8" x14ac:dyDescent="0.25">
      <c r="A53">
        <v>52</v>
      </c>
      <c r="B53" s="1">
        <v>45002</v>
      </c>
      <c r="C53">
        <v>15.789473684210501</v>
      </c>
      <c r="D53">
        <v>19</v>
      </c>
      <c r="E53">
        <v>-2.1817280371097598</v>
      </c>
      <c r="F53">
        <v>-2.4466523395077999</v>
      </c>
      <c r="G53" s="2">
        <f>MONTH(B53)</f>
        <v>3</v>
      </c>
      <c r="H53">
        <f t="shared" si="0"/>
        <v>299.99999999999949</v>
      </c>
    </row>
    <row r="54" spans="1:8" x14ac:dyDescent="0.25">
      <c r="A54">
        <v>53</v>
      </c>
      <c r="B54" s="1">
        <v>45005</v>
      </c>
      <c r="C54">
        <v>50</v>
      </c>
      <c r="D54">
        <v>2</v>
      </c>
      <c r="E54">
        <v>-1.15728322956963</v>
      </c>
      <c r="F54">
        <v>-1.2725618035788899</v>
      </c>
      <c r="G54" s="2">
        <f>MONTH(B54)</f>
        <v>3</v>
      </c>
      <c r="H54">
        <f t="shared" si="0"/>
        <v>100</v>
      </c>
    </row>
    <row r="55" spans="1:8" x14ac:dyDescent="0.25">
      <c r="A55">
        <v>54</v>
      </c>
      <c r="B55" s="1">
        <v>45006</v>
      </c>
      <c r="C55">
        <v>50</v>
      </c>
      <c r="D55">
        <v>4</v>
      </c>
      <c r="E55">
        <v>-0.18683385545923401</v>
      </c>
      <c r="F55">
        <v>-0.203282435861629</v>
      </c>
      <c r="G55" s="2">
        <f>MONTH(B55)</f>
        <v>3</v>
      </c>
      <c r="H55">
        <f t="shared" si="0"/>
        <v>200</v>
      </c>
    </row>
    <row r="56" spans="1:8" x14ac:dyDescent="0.25">
      <c r="A56">
        <v>55</v>
      </c>
      <c r="B56" s="1">
        <v>45007</v>
      </c>
      <c r="C56">
        <v>57.142857142857103</v>
      </c>
      <c r="D56">
        <v>7</v>
      </c>
      <c r="E56">
        <v>-0.72724191245080705</v>
      </c>
      <c r="F56">
        <v>-0.78990849666837704</v>
      </c>
      <c r="G56" s="2">
        <f>MONTH(B56)</f>
        <v>3</v>
      </c>
      <c r="H56">
        <f t="shared" si="0"/>
        <v>399.99999999999972</v>
      </c>
    </row>
    <row r="57" spans="1:8" x14ac:dyDescent="0.25">
      <c r="A57">
        <v>56</v>
      </c>
      <c r="B57" s="1">
        <v>45008</v>
      </c>
      <c r="C57">
        <v>66.6666666666666</v>
      </c>
      <c r="D57">
        <v>3</v>
      </c>
      <c r="E57">
        <v>8.0250325852863402E-2</v>
      </c>
      <c r="F57">
        <v>8.6581898827359602E-2</v>
      </c>
      <c r="G57" s="2">
        <f>MONTH(B57)</f>
        <v>3</v>
      </c>
      <c r="H57">
        <f t="shared" si="0"/>
        <v>199.9999999999998</v>
      </c>
    </row>
    <row r="58" spans="1:8" x14ac:dyDescent="0.25">
      <c r="A58">
        <v>57</v>
      </c>
      <c r="B58" s="1">
        <v>45009</v>
      </c>
      <c r="C58">
        <v>100</v>
      </c>
      <c r="D58">
        <v>4</v>
      </c>
      <c r="E58">
        <v>2.2847778054257999</v>
      </c>
      <c r="F58">
        <v>2.4668752556709101</v>
      </c>
      <c r="G58" s="2">
        <f>MONTH(B58)</f>
        <v>3</v>
      </c>
      <c r="H58">
        <f t="shared" si="0"/>
        <v>400</v>
      </c>
    </row>
    <row r="59" spans="1:8" x14ac:dyDescent="0.25">
      <c r="A59">
        <v>58</v>
      </c>
      <c r="B59" s="1">
        <v>45012</v>
      </c>
      <c r="D59">
        <v>0</v>
      </c>
      <c r="E59">
        <v>0</v>
      </c>
      <c r="F59">
        <v>0</v>
      </c>
      <c r="G59" s="2">
        <f>MONTH(B59)</f>
        <v>3</v>
      </c>
      <c r="H59">
        <f t="shared" si="0"/>
        <v>0</v>
      </c>
    </row>
    <row r="60" spans="1:8" x14ac:dyDescent="0.25">
      <c r="A60">
        <v>59</v>
      </c>
      <c r="B60" s="1">
        <v>45013</v>
      </c>
      <c r="C60">
        <v>100</v>
      </c>
      <c r="D60">
        <v>6</v>
      </c>
      <c r="E60">
        <v>2.5876375414229198</v>
      </c>
      <c r="F60">
        <v>2.8529947682325698</v>
      </c>
      <c r="G60" s="2">
        <f>MONTH(B60)</f>
        <v>3</v>
      </c>
      <c r="H60">
        <f t="shared" si="0"/>
        <v>600</v>
      </c>
    </row>
    <row r="61" spans="1:8" x14ac:dyDescent="0.25">
      <c r="A61">
        <v>60</v>
      </c>
      <c r="B61" s="1">
        <v>45014</v>
      </c>
      <c r="C61">
        <v>0</v>
      </c>
      <c r="D61">
        <v>1</v>
      </c>
      <c r="E61">
        <v>-1.6182048040454999</v>
      </c>
      <c r="F61">
        <v>-1.82602185299172</v>
      </c>
      <c r="G61" s="2">
        <f>MONTH(B61)</f>
        <v>3</v>
      </c>
      <c r="H61">
        <f t="shared" si="0"/>
        <v>0</v>
      </c>
    </row>
    <row r="62" spans="1:8" x14ac:dyDescent="0.25">
      <c r="A62">
        <v>61</v>
      </c>
      <c r="B62" s="1">
        <v>45015</v>
      </c>
      <c r="D62">
        <v>0</v>
      </c>
      <c r="E62">
        <v>0</v>
      </c>
      <c r="F62">
        <v>0</v>
      </c>
      <c r="G62" s="2">
        <f>MONTH(B62)</f>
        <v>3</v>
      </c>
      <c r="H62">
        <f t="shared" si="0"/>
        <v>0</v>
      </c>
    </row>
    <row r="63" spans="1:8" x14ac:dyDescent="0.25">
      <c r="A63">
        <v>62</v>
      </c>
      <c r="B63" s="1">
        <v>45016</v>
      </c>
      <c r="C63">
        <v>20</v>
      </c>
      <c r="D63">
        <v>5</v>
      </c>
      <c r="E63">
        <v>-1.29323392371799</v>
      </c>
      <c r="F63">
        <v>-1.4383895952218</v>
      </c>
      <c r="G63" s="2">
        <f>MONTH(B63)</f>
        <v>3</v>
      </c>
      <c r="H63">
        <f t="shared" si="0"/>
        <v>100</v>
      </c>
    </row>
    <row r="64" spans="1:8" x14ac:dyDescent="0.25">
      <c r="A64">
        <v>63</v>
      </c>
      <c r="B64" s="1">
        <v>45019</v>
      </c>
      <c r="C64">
        <v>14.285714285714199</v>
      </c>
      <c r="D64">
        <v>7</v>
      </c>
      <c r="E64">
        <v>-1.9226892386165899</v>
      </c>
      <c r="F64">
        <v>-2.1136316120523002</v>
      </c>
      <c r="G64" s="2">
        <f>MONTH(B64)</f>
        <v>4</v>
      </c>
      <c r="H64">
        <f t="shared" si="0"/>
        <v>99.999999999999403</v>
      </c>
    </row>
    <row r="65" spans="1:8" x14ac:dyDescent="0.25">
      <c r="A65">
        <v>64</v>
      </c>
      <c r="B65" s="1">
        <v>45020</v>
      </c>
      <c r="C65">
        <v>25</v>
      </c>
      <c r="D65">
        <v>4</v>
      </c>
      <c r="E65">
        <v>-1.1227667736194</v>
      </c>
      <c r="F65">
        <v>-1.21268148737866</v>
      </c>
      <c r="G65" s="2">
        <f>MONTH(B65)</f>
        <v>4</v>
      </c>
      <c r="H65">
        <f t="shared" si="0"/>
        <v>100</v>
      </c>
    </row>
    <row r="66" spans="1:8" x14ac:dyDescent="0.25">
      <c r="A66">
        <v>65</v>
      </c>
      <c r="B66" s="1">
        <v>45021</v>
      </c>
      <c r="C66">
        <v>37.5</v>
      </c>
      <c r="D66">
        <v>8</v>
      </c>
      <c r="E66">
        <v>-0.91067196844601095</v>
      </c>
      <c r="F66">
        <v>-0.97337673722074103</v>
      </c>
      <c r="G66" s="2">
        <f>MONTH(B66)</f>
        <v>4</v>
      </c>
      <c r="H66">
        <f t="shared" si="0"/>
        <v>300</v>
      </c>
    </row>
    <row r="67" spans="1:8" x14ac:dyDescent="0.25">
      <c r="A67">
        <v>66</v>
      </c>
      <c r="B67" s="1">
        <v>45022</v>
      </c>
      <c r="C67">
        <v>50</v>
      </c>
      <c r="D67">
        <v>8</v>
      </c>
      <c r="E67">
        <v>2.9426057911994999E-2</v>
      </c>
      <c r="F67">
        <v>3.1184228821829599E-2</v>
      </c>
      <c r="G67" s="2">
        <f>MONTH(B67)</f>
        <v>4</v>
      </c>
      <c r="H67">
        <f t="shared" ref="H67:H130" si="1">C67*D67</f>
        <v>400</v>
      </c>
    </row>
    <row r="68" spans="1:8" x14ac:dyDescent="0.25">
      <c r="A68">
        <v>67</v>
      </c>
      <c r="B68" s="1">
        <v>45026</v>
      </c>
      <c r="C68">
        <v>50</v>
      </c>
      <c r="D68">
        <v>2</v>
      </c>
      <c r="E68">
        <v>-1.2588862240493199</v>
      </c>
      <c r="F68">
        <v>-1.33447357424083</v>
      </c>
      <c r="G68" s="2">
        <f>MONTH(B68)</f>
        <v>4</v>
      </c>
      <c r="H68">
        <f t="shared" si="1"/>
        <v>100</v>
      </c>
    </row>
    <row r="69" spans="1:8" x14ac:dyDescent="0.25">
      <c r="A69">
        <v>68</v>
      </c>
      <c r="B69" s="1">
        <v>45027</v>
      </c>
      <c r="D69">
        <v>0</v>
      </c>
      <c r="E69">
        <v>0</v>
      </c>
      <c r="F69">
        <v>0</v>
      </c>
      <c r="G69" s="2">
        <f>MONTH(B69)</f>
        <v>4</v>
      </c>
      <c r="H69">
        <f t="shared" si="1"/>
        <v>0</v>
      </c>
    </row>
    <row r="70" spans="1:8" x14ac:dyDescent="0.25">
      <c r="A70">
        <v>69</v>
      </c>
      <c r="B70" s="1">
        <v>45028</v>
      </c>
      <c r="D70">
        <v>0</v>
      </c>
      <c r="E70">
        <v>0</v>
      </c>
      <c r="F70">
        <v>0</v>
      </c>
      <c r="G70" s="2">
        <f>MONTH(B70)</f>
        <v>4</v>
      </c>
      <c r="H70">
        <f t="shared" si="1"/>
        <v>0</v>
      </c>
    </row>
    <row r="71" spans="1:8" x14ac:dyDescent="0.25">
      <c r="A71">
        <v>70</v>
      </c>
      <c r="B71" s="1">
        <v>45029</v>
      </c>
      <c r="C71">
        <v>42.857142857142797</v>
      </c>
      <c r="D71">
        <v>7</v>
      </c>
      <c r="E71">
        <v>-0.75085722446661496</v>
      </c>
      <c r="F71">
        <v>-0.78648853326005697</v>
      </c>
      <c r="G71" s="2">
        <f>MONTH(B71)</f>
        <v>4</v>
      </c>
      <c r="H71">
        <f t="shared" si="1"/>
        <v>299.9999999999996</v>
      </c>
    </row>
    <row r="72" spans="1:8" x14ac:dyDescent="0.25">
      <c r="A72">
        <v>71</v>
      </c>
      <c r="B72" s="1">
        <v>45030</v>
      </c>
      <c r="C72">
        <v>54.545454545454497</v>
      </c>
      <c r="D72">
        <v>22</v>
      </c>
      <c r="E72">
        <v>-3.3751634247301703E-2</v>
      </c>
      <c r="F72">
        <v>-3.5099863561215E-2</v>
      </c>
      <c r="G72" s="2">
        <f>MONTH(B72)</f>
        <v>4</v>
      </c>
      <c r="H72">
        <f t="shared" si="1"/>
        <v>1199.9999999999989</v>
      </c>
    </row>
    <row r="73" spans="1:8" x14ac:dyDescent="0.25">
      <c r="A73">
        <v>72</v>
      </c>
      <c r="B73" s="1">
        <v>45033</v>
      </c>
      <c r="C73">
        <v>57.142857142857103</v>
      </c>
      <c r="D73">
        <v>7</v>
      </c>
      <c r="E73">
        <v>-0.100884910307871</v>
      </c>
      <c r="F73">
        <v>-0.104880768373539</v>
      </c>
      <c r="G73" s="2">
        <f>MONTH(B73)</f>
        <v>4</v>
      </c>
      <c r="H73">
        <f t="shared" si="1"/>
        <v>399.99999999999972</v>
      </c>
    </row>
    <row r="74" spans="1:8" x14ac:dyDescent="0.25">
      <c r="A74">
        <v>73</v>
      </c>
      <c r="B74" s="1">
        <v>45034</v>
      </c>
      <c r="D74">
        <v>0</v>
      </c>
      <c r="E74">
        <v>0</v>
      </c>
      <c r="F74">
        <v>0</v>
      </c>
      <c r="G74" s="2">
        <f>MONTH(B74)</f>
        <v>4</v>
      </c>
      <c r="H74">
        <f t="shared" si="1"/>
        <v>0</v>
      </c>
    </row>
    <row r="75" spans="1:8" x14ac:dyDescent="0.25">
      <c r="A75">
        <v>74</v>
      </c>
      <c r="B75" s="1">
        <v>45035</v>
      </c>
      <c r="C75">
        <v>32</v>
      </c>
      <c r="D75">
        <v>25</v>
      </c>
      <c r="E75">
        <v>-0.698634581297915</v>
      </c>
      <c r="F75">
        <v>-0.72560134205079097</v>
      </c>
      <c r="G75" s="2">
        <f>MONTH(B75)</f>
        <v>4</v>
      </c>
      <c r="H75">
        <f t="shared" si="1"/>
        <v>800</v>
      </c>
    </row>
    <row r="76" spans="1:8" x14ac:dyDescent="0.25">
      <c r="A76">
        <v>75</v>
      </c>
      <c r="B76" s="1">
        <v>45036</v>
      </c>
      <c r="C76">
        <v>75</v>
      </c>
      <c r="D76">
        <v>8</v>
      </c>
      <c r="E76">
        <v>0.81124452195618602</v>
      </c>
      <c r="F76">
        <v>0.83689030556227195</v>
      </c>
      <c r="G76" s="2">
        <f>MONTH(B76)</f>
        <v>4</v>
      </c>
      <c r="H76">
        <f t="shared" si="1"/>
        <v>600</v>
      </c>
    </row>
    <row r="77" spans="1:8" x14ac:dyDescent="0.25">
      <c r="A77">
        <v>76</v>
      </c>
      <c r="B77" s="1">
        <v>45040</v>
      </c>
      <c r="C77">
        <v>68.75</v>
      </c>
      <c r="D77">
        <v>16</v>
      </c>
      <c r="E77">
        <v>1.3570305092552299</v>
      </c>
      <c r="F77">
        <v>1.41093900075446</v>
      </c>
      <c r="G77" s="2">
        <f>MONTH(B77)</f>
        <v>4</v>
      </c>
      <c r="H77">
        <f t="shared" si="1"/>
        <v>1100</v>
      </c>
    </row>
    <row r="78" spans="1:8" x14ac:dyDescent="0.25">
      <c r="A78">
        <v>77</v>
      </c>
      <c r="B78" s="1">
        <v>45041</v>
      </c>
      <c r="C78">
        <v>33.3333333333333</v>
      </c>
      <c r="D78">
        <v>24</v>
      </c>
      <c r="E78">
        <v>-0.30283397589809202</v>
      </c>
      <c r="F78">
        <v>-0.31897370646612899</v>
      </c>
      <c r="G78" s="2">
        <f>MONTH(B78)</f>
        <v>4</v>
      </c>
      <c r="H78">
        <f t="shared" si="1"/>
        <v>799.9999999999992</v>
      </c>
    </row>
    <row r="79" spans="1:8" x14ac:dyDescent="0.25">
      <c r="A79">
        <v>78</v>
      </c>
      <c r="B79" s="1">
        <v>45042</v>
      </c>
      <c r="C79">
        <v>50</v>
      </c>
      <c r="D79">
        <v>16</v>
      </c>
      <c r="E79">
        <v>0.109165789006655</v>
      </c>
      <c r="F79">
        <v>0.11465325850187399</v>
      </c>
      <c r="G79" s="2">
        <f>MONTH(B79)</f>
        <v>4</v>
      </c>
      <c r="H79">
        <f t="shared" si="1"/>
        <v>800</v>
      </c>
    </row>
    <row r="80" spans="1:8" x14ac:dyDescent="0.25">
      <c r="A80">
        <v>79</v>
      </c>
      <c r="B80" s="1">
        <v>45043</v>
      </c>
      <c r="C80">
        <v>66.6666666666666</v>
      </c>
      <c r="D80">
        <v>12</v>
      </c>
      <c r="E80">
        <v>0.65381483261332496</v>
      </c>
      <c r="F80">
        <v>0.68739408124600199</v>
      </c>
      <c r="G80" s="2">
        <f>MONTH(B80)</f>
        <v>4</v>
      </c>
      <c r="H80">
        <f t="shared" si="1"/>
        <v>799.9999999999992</v>
      </c>
    </row>
    <row r="81" spans="1:8" x14ac:dyDescent="0.25">
      <c r="A81">
        <v>80</v>
      </c>
      <c r="B81" s="1">
        <v>45044</v>
      </c>
      <c r="C81">
        <v>50</v>
      </c>
      <c r="D81">
        <v>12</v>
      </c>
      <c r="E81">
        <v>0.46417133703066699</v>
      </c>
      <c r="F81">
        <v>0.49104551435861499</v>
      </c>
      <c r="G81" s="2">
        <f>MONTH(B81)</f>
        <v>4</v>
      </c>
      <c r="H81">
        <f t="shared" si="1"/>
        <v>600</v>
      </c>
    </row>
    <row r="82" spans="1:8" x14ac:dyDescent="0.25">
      <c r="A82">
        <v>81</v>
      </c>
      <c r="B82" s="1">
        <v>45048</v>
      </c>
      <c r="C82">
        <v>13.636363636363599</v>
      </c>
      <c r="D82">
        <v>22</v>
      </c>
      <c r="E82">
        <v>-1.74453664881843</v>
      </c>
      <c r="F82">
        <v>-1.85363791203211</v>
      </c>
      <c r="G82" s="2">
        <f>MONTH(B82)</f>
        <v>5</v>
      </c>
      <c r="H82">
        <f t="shared" si="1"/>
        <v>299.9999999999992</v>
      </c>
    </row>
    <row r="83" spans="1:8" x14ac:dyDescent="0.25">
      <c r="A83">
        <v>82</v>
      </c>
      <c r="B83" s="1">
        <v>45049</v>
      </c>
      <c r="C83">
        <v>50</v>
      </c>
      <c r="D83">
        <v>16</v>
      </c>
      <c r="E83">
        <v>-0.54526142410214395</v>
      </c>
      <c r="F83">
        <v>-0.56984914470348702</v>
      </c>
      <c r="G83" s="2">
        <f>MONTH(B83)</f>
        <v>5</v>
      </c>
      <c r="H83">
        <f t="shared" si="1"/>
        <v>800</v>
      </c>
    </row>
    <row r="84" spans="1:8" x14ac:dyDescent="0.25">
      <c r="A84">
        <v>83</v>
      </c>
      <c r="B84" s="1">
        <v>45050</v>
      </c>
      <c r="C84">
        <v>25</v>
      </c>
      <c r="D84">
        <v>4</v>
      </c>
      <c r="E84">
        <v>-2.1591614869727098</v>
      </c>
      <c r="F84">
        <v>-2.2447524601278501</v>
      </c>
      <c r="G84" s="2">
        <f>MONTH(B84)</f>
        <v>5</v>
      </c>
      <c r="H84">
        <f t="shared" si="1"/>
        <v>100</v>
      </c>
    </row>
    <row r="85" spans="1:8" x14ac:dyDescent="0.25">
      <c r="A85">
        <v>84</v>
      </c>
      <c r="B85" s="1">
        <v>45051</v>
      </c>
      <c r="C85">
        <v>83.3333333333333</v>
      </c>
      <c r="D85">
        <v>6</v>
      </c>
      <c r="E85">
        <v>2.1995365499142498</v>
      </c>
      <c r="F85">
        <v>2.2392364783665801</v>
      </c>
      <c r="G85" s="2">
        <f>MONTH(B85)</f>
        <v>5</v>
      </c>
      <c r="H85">
        <f t="shared" si="1"/>
        <v>499.99999999999977</v>
      </c>
    </row>
    <row r="86" spans="1:8" x14ac:dyDescent="0.25">
      <c r="A86">
        <v>85</v>
      </c>
      <c r="B86" s="1">
        <v>45054</v>
      </c>
      <c r="C86">
        <v>0</v>
      </c>
      <c r="D86">
        <v>1</v>
      </c>
      <c r="E86">
        <v>2.5499231950844901</v>
      </c>
      <c r="F86">
        <v>2.6520338233430101</v>
      </c>
      <c r="G86" s="2">
        <f>MONTH(B86)</f>
        <v>5</v>
      </c>
      <c r="H86">
        <f t="shared" si="1"/>
        <v>0</v>
      </c>
    </row>
    <row r="87" spans="1:8" x14ac:dyDescent="0.25">
      <c r="A87">
        <v>86</v>
      </c>
      <c r="B87" s="1">
        <v>45055</v>
      </c>
      <c r="C87">
        <v>87.5</v>
      </c>
      <c r="D87">
        <v>24</v>
      </c>
      <c r="E87">
        <v>1.2509957066494199</v>
      </c>
      <c r="F87">
        <v>1.3329907462030901</v>
      </c>
      <c r="G87" s="2">
        <f>MONTH(B87)</f>
        <v>5</v>
      </c>
      <c r="H87">
        <f t="shared" si="1"/>
        <v>2100</v>
      </c>
    </row>
    <row r="88" spans="1:8" x14ac:dyDescent="0.25">
      <c r="A88">
        <v>87</v>
      </c>
      <c r="B88" s="1">
        <v>45056</v>
      </c>
      <c r="C88">
        <v>90.909090909090907</v>
      </c>
      <c r="D88">
        <v>11</v>
      </c>
      <c r="E88">
        <v>1.3195184832348601</v>
      </c>
      <c r="F88">
        <v>1.4225118870136699</v>
      </c>
      <c r="G88" s="2">
        <f>MONTH(B88)</f>
        <v>5</v>
      </c>
      <c r="H88">
        <f t="shared" si="1"/>
        <v>1000</v>
      </c>
    </row>
    <row r="89" spans="1:8" x14ac:dyDescent="0.25">
      <c r="A89">
        <v>88</v>
      </c>
      <c r="B89" s="1">
        <v>45057</v>
      </c>
      <c r="C89">
        <v>77.419354838709594</v>
      </c>
      <c r="D89">
        <v>31</v>
      </c>
      <c r="E89">
        <v>0.77698416511461099</v>
      </c>
      <c r="F89">
        <v>0.84788316491997595</v>
      </c>
      <c r="G89" s="2">
        <f>MONTH(B89)</f>
        <v>5</v>
      </c>
      <c r="H89">
        <f t="shared" si="1"/>
        <v>2399.9999999999973</v>
      </c>
    </row>
    <row r="90" spans="1:8" x14ac:dyDescent="0.25">
      <c r="A90">
        <v>89</v>
      </c>
      <c r="B90" s="1">
        <v>45058</v>
      </c>
      <c r="C90">
        <v>60</v>
      </c>
      <c r="D90">
        <v>25</v>
      </c>
      <c r="E90">
        <v>0.317006291581722</v>
      </c>
      <c r="F90">
        <v>0.34839587583329801</v>
      </c>
      <c r="G90" s="2">
        <f>MONTH(B90)</f>
        <v>5</v>
      </c>
      <c r="H90">
        <f t="shared" si="1"/>
        <v>1500</v>
      </c>
    </row>
    <row r="91" spans="1:8" x14ac:dyDescent="0.25">
      <c r="A91">
        <v>90</v>
      </c>
      <c r="B91" s="1">
        <v>45061</v>
      </c>
      <c r="C91">
        <v>37.5</v>
      </c>
      <c r="D91">
        <v>8</v>
      </c>
      <c r="E91">
        <v>-2.10713172022299</v>
      </c>
      <c r="F91">
        <v>-2.32245712580497</v>
      </c>
      <c r="G91" s="2">
        <f>MONTH(B91)</f>
        <v>5</v>
      </c>
      <c r="H91">
        <f t="shared" si="1"/>
        <v>300</v>
      </c>
    </row>
    <row r="92" spans="1:8" x14ac:dyDescent="0.25">
      <c r="A92">
        <v>91</v>
      </c>
      <c r="B92" s="1">
        <v>45062</v>
      </c>
      <c r="C92">
        <v>58.823529411764703</v>
      </c>
      <c r="D92">
        <v>17</v>
      </c>
      <c r="E92">
        <v>0.29143473659750202</v>
      </c>
      <c r="F92">
        <v>0.31507520869823602</v>
      </c>
      <c r="G92" s="2">
        <f>MONTH(B92)</f>
        <v>5</v>
      </c>
      <c r="H92">
        <f t="shared" si="1"/>
        <v>1000</v>
      </c>
    </row>
    <row r="93" spans="1:8" x14ac:dyDescent="0.25">
      <c r="A93">
        <v>92</v>
      </c>
      <c r="B93" s="1">
        <v>45063</v>
      </c>
      <c r="C93">
        <v>0</v>
      </c>
      <c r="D93">
        <v>1</v>
      </c>
      <c r="E93">
        <v>0.12795905310301001</v>
      </c>
      <c r="F93">
        <v>0.13871169524468699</v>
      </c>
      <c r="G93" s="2">
        <f>MONTH(B93)</f>
        <v>5</v>
      </c>
      <c r="H93">
        <f t="shared" si="1"/>
        <v>0</v>
      </c>
    </row>
    <row r="94" spans="1:8" x14ac:dyDescent="0.25">
      <c r="A94">
        <v>93</v>
      </c>
      <c r="B94" s="1">
        <v>45064</v>
      </c>
      <c r="C94">
        <v>82.142857142857096</v>
      </c>
      <c r="D94">
        <v>28</v>
      </c>
      <c r="E94">
        <v>1.0148975276101999</v>
      </c>
      <c r="F94">
        <v>1.1014799467393099</v>
      </c>
      <c r="G94" s="2">
        <f>MONTH(B94)</f>
        <v>5</v>
      </c>
      <c r="H94">
        <f t="shared" si="1"/>
        <v>2299.9999999999986</v>
      </c>
    </row>
    <row r="95" spans="1:8" x14ac:dyDescent="0.25">
      <c r="A95">
        <v>94</v>
      </c>
      <c r="B95" s="1">
        <v>45065</v>
      </c>
      <c r="C95">
        <v>62.5</v>
      </c>
      <c r="D95">
        <v>8</v>
      </c>
      <c r="E95">
        <v>0.40265495169163101</v>
      </c>
      <c r="F95">
        <v>0.44109258027012899</v>
      </c>
      <c r="G95" s="2">
        <f>MONTH(B95)</f>
        <v>5</v>
      </c>
      <c r="H95">
        <f t="shared" si="1"/>
        <v>500</v>
      </c>
    </row>
    <row r="96" spans="1:8" x14ac:dyDescent="0.25">
      <c r="A96">
        <v>95</v>
      </c>
      <c r="B96" s="1">
        <v>45068</v>
      </c>
      <c r="C96">
        <v>42.857142857142797</v>
      </c>
      <c r="D96">
        <v>7</v>
      </c>
      <c r="E96">
        <v>-7.9401794705841994E-2</v>
      </c>
      <c r="F96">
        <v>-8.7301242140469804E-2</v>
      </c>
      <c r="G96" s="2">
        <f>MONTH(B96)</f>
        <v>5</v>
      </c>
      <c r="H96">
        <f t="shared" si="1"/>
        <v>299.9999999999996</v>
      </c>
    </row>
    <row r="97" spans="1:8" x14ac:dyDescent="0.25">
      <c r="A97">
        <v>96</v>
      </c>
      <c r="B97" s="1">
        <v>45069</v>
      </c>
      <c r="C97">
        <v>61.538461538461497</v>
      </c>
      <c r="D97">
        <v>13</v>
      </c>
      <c r="E97">
        <v>9.2303344878731097E-2</v>
      </c>
      <c r="F97">
        <v>0.101413038499253</v>
      </c>
      <c r="G97" s="2">
        <f>MONTH(B97)</f>
        <v>5</v>
      </c>
      <c r="H97">
        <f t="shared" si="1"/>
        <v>799.99999999999943</v>
      </c>
    </row>
    <row r="98" spans="1:8" x14ac:dyDescent="0.25">
      <c r="A98">
        <v>97</v>
      </c>
      <c r="B98" s="1">
        <v>45070</v>
      </c>
      <c r="C98">
        <v>35.714285714285701</v>
      </c>
      <c r="D98">
        <v>28</v>
      </c>
      <c r="E98">
        <v>-0.49410669507200999</v>
      </c>
      <c r="F98">
        <v>-0.54332764201792605</v>
      </c>
      <c r="G98" s="2">
        <f>MONTH(B98)</f>
        <v>5</v>
      </c>
      <c r="H98">
        <f t="shared" si="1"/>
        <v>999.99999999999966</v>
      </c>
    </row>
    <row r="99" spans="1:8" x14ac:dyDescent="0.25">
      <c r="A99">
        <v>98</v>
      </c>
      <c r="B99" s="1">
        <v>45071</v>
      </c>
      <c r="C99">
        <v>0</v>
      </c>
      <c r="D99">
        <v>1</v>
      </c>
      <c r="E99">
        <v>-1.4285714285714199</v>
      </c>
      <c r="F99">
        <v>-1.56382137458893</v>
      </c>
      <c r="G99" s="2">
        <f>MONTH(B99)</f>
        <v>5</v>
      </c>
      <c r="H99">
        <f t="shared" si="1"/>
        <v>0</v>
      </c>
    </row>
    <row r="100" spans="1:8" x14ac:dyDescent="0.25">
      <c r="A100">
        <v>99</v>
      </c>
      <c r="B100" s="1">
        <v>45072</v>
      </c>
      <c r="C100">
        <v>100</v>
      </c>
      <c r="D100">
        <v>1</v>
      </c>
      <c r="E100">
        <v>2.0544142143253499</v>
      </c>
      <c r="F100">
        <v>2.2195670279445601</v>
      </c>
      <c r="G100" s="2">
        <f>MONTH(B100)</f>
        <v>5</v>
      </c>
      <c r="H100">
        <f t="shared" si="1"/>
        <v>100</v>
      </c>
    </row>
    <row r="101" spans="1:8" x14ac:dyDescent="0.25">
      <c r="A101">
        <v>100</v>
      </c>
      <c r="B101" s="1">
        <v>45075</v>
      </c>
      <c r="C101">
        <v>50</v>
      </c>
      <c r="D101">
        <v>8</v>
      </c>
      <c r="E101">
        <v>-0.101426693550119</v>
      </c>
      <c r="F101">
        <v>-0.111664033573703</v>
      </c>
      <c r="G101" s="2">
        <f>MONTH(B101)</f>
        <v>5</v>
      </c>
      <c r="H101">
        <f t="shared" si="1"/>
        <v>400</v>
      </c>
    </row>
    <row r="102" spans="1:8" x14ac:dyDescent="0.25">
      <c r="A102">
        <v>101</v>
      </c>
      <c r="B102" s="1">
        <v>45076</v>
      </c>
      <c r="C102">
        <v>0</v>
      </c>
      <c r="D102">
        <v>3</v>
      </c>
      <c r="E102">
        <v>-1.72813701222238</v>
      </c>
      <c r="F102">
        <v>-1.90081094713957</v>
      </c>
      <c r="G102" s="2">
        <f>MONTH(B102)</f>
        <v>5</v>
      </c>
      <c r="H102">
        <f t="shared" si="1"/>
        <v>0</v>
      </c>
    </row>
    <row r="103" spans="1:8" x14ac:dyDescent="0.25">
      <c r="A103">
        <v>103</v>
      </c>
      <c r="B103" s="1">
        <v>45078</v>
      </c>
      <c r="C103">
        <v>100</v>
      </c>
      <c r="D103">
        <v>3</v>
      </c>
      <c r="E103">
        <v>0.14552143126328401</v>
      </c>
      <c r="F103">
        <v>0.157546995357983</v>
      </c>
      <c r="G103" s="2">
        <f>MONTH(B103)</f>
        <v>6</v>
      </c>
      <c r="H103">
        <f t="shared" si="1"/>
        <v>300</v>
      </c>
    </row>
    <row r="104" spans="1:8" x14ac:dyDescent="0.25">
      <c r="A104">
        <v>104</v>
      </c>
      <c r="B104" s="1">
        <v>45079</v>
      </c>
      <c r="C104">
        <v>0</v>
      </c>
      <c r="D104">
        <v>1</v>
      </c>
      <c r="E104">
        <v>6.7099082979193897E-2</v>
      </c>
      <c r="F104">
        <v>7.2741643971680994E-2</v>
      </c>
      <c r="G104" s="2">
        <f>MONTH(B104)</f>
        <v>6</v>
      </c>
      <c r="H104">
        <f t="shared" si="1"/>
        <v>0</v>
      </c>
    </row>
    <row r="105" spans="1:8" x14ac:dyDescent="0.25">
      <c r="A105">
        <v>105</v>
      </c>
      <c r="B105" s="1">
        <v>45082</v>
      </c>
      <c r="C105">
        <v>62.5</v>
      </c>
      <c r="D105">
        <v>8</v>
      </c>
      <c r="E105">
        <v>-0.246395820343423</v>
      </c>
      <c r="F105">
        <v>-0.26728130534845601</v>
      </c>
      <c r="G105" s="2">
        <f>MONTH(B105)</f>
        <v>6</v>
      </c>
      <c r="H105">
        <f t="shared" si="1"/>
        <v>500</v>
      </c>
    </row>
    <row r="106" spans="1:8" x14ac:dyDescent="0.25">
      <c r="A106">
        <v>106</v>
      </c>
      <c r="B106" s="1">
        <v>45083</v>
      </c>
      <c r="C106">
        <v>62.5</v>
      </c>
      <c r="D106">
        <v>8</v>
      </c>
      <c r="E106">
        <v>-0.44956572777801801</v>
      </c>
      <c r="F106">
        <v>-0.48656498715214902</v>
      </c>
      <c r="G106" s="2">
        <f>MONTH(B106)</f>
        <v>6</v>
      </c>
      <c r="H106">
        <f t="shared" si="1"/>
        <v>500</v>
      </c>
    </row>
    <row r="107" spans="1:8" x14ac:dyDescent="0.25">
      <c r="A107">
        <v>107</v>
      </c>
      <c r="B107" s="1">
        <v>45084</v>
      </c>
      <c r="C107">
        <v>50</v>
      </c>
      <c r="D107">
        <v>2</v>
      </c>
      <c r="E107">
        <v>-0.45184664711949102</v>
      </c>
      <c r="F107">
        <v>-0.48700227848775002</v>
      </c>
      <c r="G107" s="2">
        <f>MONTH(B107)</f>
        <v>6</v>
      </c>
      <c r="H107">
        <f t="shared" si="1"/>
        <v>100</v>
      </c>
    </row>
    <row r="108" spans="1:8" x14ac:dyDescent="0.25">
      <c r="A108">
        <v>108</v>
      </c>
      <c r="B108" s="1">
        <v>45086</v>
      </c>
      <c r="D108">
        <v>0</v>
      </c>
      <c r="E108">
        <v>0</v>
      </c>
      <c r="F108">
        <v>0</v>
      </c>
      <c r="G108" s="2">
        <f>MONTH(B108)</f>
        <v>6</v>
      </c>
      <c r="H108">
        <f t="shared" si="1"/>
        <v>0</v>
      </c>
    </row>
    <row r="109" spans="1:8" x14ac:dyDescent="0.25">
      <c r="A109">
        <v>109</v>
      </c>
      <c r="B109" s="1">
        <v>45089</v>
      </c>
      <c r="C109">
        <v>25</v>
      </c>
      <c r="D109">
        <v>8</v>
      </c>
      <c r="E109">
        <v>-0.782102761055121</v>
      </c>
      <c r="F109">
        <v>-0.83941984717911799</v>
      </c>
      <c r="G109" s="2">
        <f>MONTH(B109)</f>
        <v>6</v>
      </c>
      <c r="H109">
        <f t="shared" si="1"/>
        <v>200</v>
      </c>
    </row>
    <row r="110" spans="1:8" x14ac:dyDescent="0.25">
      <c r="A110">
        <v>110</v>
      </c>
      <c r="B110" s="1">
        <v>45090</v>
      </c>
      <c r="C110">
        <v>33.3333333333333</v>
      </c>
      <c r="D110">
        <v>6</v>
      </c>
      <c r="E110">
        <v>8.1209055357550602E-2</v>
      </c>
      <c r="F110">
        <v>8.6525393870794498E-2</v>
      </c>
      <c r="G110" s="2">
        <f>MONTH(B110)</f>
        <v>6</v>
      </c>
      <c r="H110">
        <f t="shared" si="1"/>
        <v>199.9999999999998</v>
      </c>
    </row>
    <row r="111" spans="1:8" x14ac:dyDescent="0.25">
      <c r="A111">
        <v>111</v>
      </c>
      <c r="B111" s="1">
        <v>45091</v>
      </c>
      <c r="C111">
        <v>50</v>
      </c>
      <c r="D111">
        <v>2</v>
      </c>
      <c r="E111">
        <v>-0.399970594875243</v>
      </c>
      <c r="F111">
        <v>-0.426479421651624</v>
      </c>
      <c r="G111" s="2">
        <f>MONTH(B111)</f>
        <v>6</v>
      </c>
      <c r="H111">
        <f t="shared" si="1"/>
        <v>100</v>
      </c>
    </row>
    <row r="112" spans="1:8" x14ac:dyDescent="0.25">
      <c r="A112">
        <v>112</v>
      </c>
      <c r="B112" s="1">
        <v>45092</v>
      </c>
      <c r="C112">
        <v>80.952380952380906</v>
      </c>
      <c r="D112">
        <v>21</v>
      </c>
      <c r="E112">
        <v>0.76527792026206998</v>
      </c>
      <c r="F112">
        <v>0.81293731176225603</v>
      </c>
      <c r="G112" s="2">
        <f>MONTH(B112)</f>
        <v>6</v>
      </c>
      <c r="H112">
        <f t="shared" si="1"/>
        <v>1699.9999999999991</v>
      </c>
    </row>
    <row r="113" spans="1:8" x14ac:dyDescent="0.25">
      <c r="A113">
        <v>113</v>
      </c>
      <c r="B113" s="1">
        <v>45093</v>
      </c>
      <c r="C113">
        <v>57.894736842105203</v>
      </c>
      <c r="D113">
        <v>38</v>
      </c>
      <c r="E113">
        <v>6.3843013775834803E-2</v>
      </c>
      <c r="F113">
        <v>6.8307556520767296E-2</v>
      </c>
      <c r="G113" s="2">
        <f>MONTH(B113)</f>
        <v>6</v>
      </c>
      <c r="H113">
        <f t="shared" si="1"/>
        <v>2199.9999999999977</v>
      </c>
    </row>
    <row r="114" spans="1:8" x14ac:dyDescent="0.25">
      <c r="A114">
        <v>114</v>
      </c>
      <c r="B114" s="1">
        <v>45096</v>
      </c>
      <c r="C114">
        <v>68.75</v>
      </c>
      <c r="D114">
        <v>16</v>
      </c>
      <c r="E114">
        <v>0.60092613175985199</v>
      </c>
      <c r="F114">
        <v>0.64333255295777203</v>
      </c>
      <c r="G114" s="2">
        <f>MONTH(B114)</f>
        <v>6</v>
      </c>
      <c r="H114">
        <f t="shared" si="1"/>
        <v>1100</v>
      </c>
    </row>
    <row r="115" spans="1:8" x14ac:dyDescent="0.25">
      <c r="A115">
        <v>115</v>
      </c>
      <c r="B115" s="1">
        <v>45097</v>
      </c>
      <c r="C115">
        <v>40.909090909090899</v>
      </c>
      <c r="D115">
        <v>22</v>
      </c>
      <c r="E115">
        <v>-0.52250235649575305</v>
      </c>
      <c r="F115">
        <v>-0.56251438721467795</v>
      </c>
      <c r="G115" s="2">
        <f>MONTH(B115)</f>
        <v>6</v>
      </c>
      <c r="H115">
        <f t="shared" si="1"/>
        <v>899.99999999999977</v>
      </c>
    </row>
    <row r="116" spans="1:8" x14ac:dyDescent="0.25">
      <c r="A116">
        <v>116</v>
      </c>
      <c r="B116" s="1">
        <v>45098</v>
      </c>
      <c r="C116">
        <v>43.75</v>
      </c>
      <c r="D116">
        <v>16</v>
      </c>
      <c r="E116">
        <v>-0.58640707418002402</v>
      </c>
      <c r="F116">
        <v>-0.62824879066342199</v>
      </c>
      <c r="G116" s="2">
        <f>MONTH(B116)</f>
        <v>6</v>
      </c>
      <c r="H116">
        <f t="shared" si="1"/>
        <v>700</v>
      </c>
    </row>
    <row r="117" spans="1:8" x14ac:dyDescent="0.25">
      <c r="A117">
        <v>117</v>
      </c>
      <c r="B117" s="1">
        <v>45099</v>
      </c>
      <c r="C117">
        <v>12.1212121212121</v>
      </c>
      <c r="D117">
        <v>33</v>
      </c>
      <c r="E117">
        <v>-1.35353195758337</v>
      </c>
      <c r="F117">
        <v>-1.44217288346372</v>
      </c>
      <c r="G117" s="2">
        <f>MONTH(B117)</f>
        <v>6</v>
      </c>
      <c r="H117">
        <f t="shared" si="1"/>
        <v>399.99999999999932</v>
      </c>
    </row>
    <row r="118" spans="1:8" x14ac:dyDescent="0.25">
      <c r="A118">
        <v>118</v>
      </c>
      <c r="B118" s="1">
        <v>45100</v>
      </c>
      <c r="C118">
        <v>53.3333333333333</v>
      </c>
      <c r="D118">
        <v>15</v>
      </c>
      <c r="E118">
        <v>0.40217302406649302</v>
      </c>
      <c r="F118">
        <v>0.42306723580463301</v>
      </c>
      <c r="G118" s="2">
        <f>MONTH(B118)</f>
        <v>6</v>
      </c>
      <c r="H118">
        <f t="shared" si="1"/>
        <v>799.99999999999955</v>
      </c>
    </row>
    <row r="119" spans="1:8" x14ac:dyDescent="0.25">
      <c r="A119">
        <v>119</v>
      </c>
      <c r="B119" s="1">
        <v>45103</v>
      </c>
      <c r="C119">
        <v>45.454545454545404</v>
      </c>
      <c r="D119">
        <v>11</v>
      </c>
      <c r="E119">
        <v>-0.49072846719329499</v>
      </c>
      <c r="F119">
        <v>-0.51819700306324501</v>
      </c>
      <c r="G119" s="2">
        <f>MONTH(B119)</f>
        <v>6</v>
      </c>
      <c r="H119">
        <f t="shared" si="1"/>
        <v>499.99999999999943</v>
      </c>
    </row>
    <row r="120" spans="1:8" x14ac:dyDescent="0.25">
      <c r="A120">
        <v>120</v>
      </c>
      <c r="B120" s="1">
        <v>45104</v>
      </c>
      <c r="C120">
        <v>0</v>
      </c>
      <c r="D120">
        <v>4</v>
      </c>
      <c r="E120">
        <v>-1.2177780858009799</v>
      </c>
      <c r="F120">
        <v>-1.2799672550336501</v>
      </c>
      <c r="G120" s="2">
        <f>MONTH(B120)</f>
        <v>6</v>
      </c>
      <c r="H120">
        <f t="shared" si="1"/>
        <v>0</v>
      </c>
    </row>
    <row r="121" spans="1:8" x14ac:dyDescent="0.25">
      <c r="A121">
        <v>121</v>
      </c>
      <c r="B121" s="1">
        <v>45105</v>
      </c>
      <c r="C121">
        <v>50</v>
      </c>
      <c r="D121">
        <v>16</v>
      </c>
      <c r="E121">
        <v>-2.9235221450297999E-2</v>
      </c>
      <c r="F121">
        <v>-3.03721778876321E-2</v>
      </c>
      <c r="G121" s="2">
        <f>MONTH(B121)</f>
        <v>6</v>
      </c>
      <c r="H121">
        <f t="shared" si="1"/>
        <v>800</v>
      </c>
    </row>
    <row r="122" spans="1:8" x14ac:dyDescent="0.25">
      <c r="A122">
        <v>122</v>
      </c>
      <c r="B122" s="1">
        <v>45106</v>
      </c>
      <c r="C122">
        <v>100</v>
      </c>
      <c r="D122">
        <v>3</v>
      </c>
      <c r="E122">
        <v>2.4392091651151002</v>
      </c>
      <c r="F122">
        <v>2.5333567908064301</v>
      </c>
      <c r="G122" s="2">
        <f>MONTH(B122)</f>
        <v>6</v>
      </c>
      <c r="H122">
        <f t="shared" si="1"/>
        <v>300</v>
      </c>
    </row>
    <row r="123" spans="1:8" x14ac:dyDescent="0.25">
      <c r="A123">
        <v>123</v>
      </c>
      <c r="B123" s="1">
        <v>45107</v>
      </c>
      <c r="C123">
        <v>25</v>
      </c>
      <c r="D123">
        <v>4</v>
      </c>
      <c r="E123">
        <v>-0.79151615749511095</v>
      </c>
      <c r="F123">
        <v>-0.84137351814606698</v>
      </c>
      <c r="G123" s="2">
        <f>MONTH(B123)</f>
        <v>6</v>
      </c>
      <c r="H123">
        <f t="shared" si="1"/>
        <v>100</v>
      </c>
    </row>
    <row r="124" spans="1:8" x14ac:dyDescent="0.25">
      <c r="A124">
        <v>124</v>
      </c>
      <c r="B124" s="1">
        <v>45110</v>
      </c>
      <c r="C124">
        <v>66.6666666666666</v>
      </c>
      <c r="D124">
        <v>6</v>
      </c>
      <c r="E124">
        <v>0.53949180446689904</v>
      </c>
      <c r="F124">
        <v>0.56920406340932195</v>
      </c>
      <c r="G124" s="2">
        <f>MONTH(B124)</f>
        <v>7</v>
      </c>
      <c r="H124">
        <f t="shared" si="1"/>
        <v>399.9999999999996</v>
      </c>
    </row>
    <row r="125" spans="1:8" x14ac:dyDescent="0.25">
      <c r="A125">
        <v>125</v>
      </c>
      <c r="B125" s="1">
        <v>45111</v>
      </c>
      <c r="C125">
        <v>47.619047619047599</v>
      </c>
      <c r="D125">
        <v>21</v>
      </c>
      <c r="E125">
        <v>-0.15056846587585801</v>
      </c>
      <c r="F125">
        <v>-0.159673258283375</v>
      </c>
      <c r="G125" s="2">
        <f>MONTH(B125)</f>
        <v>7</v>
      </c>
      <c r="H125">
        <f t="shared" si="1"/>
        <v>999.99999999999955</v>
      </c>
    </row>
    <row r="126" spans="1:8" x14ac:dyDescent="0.25">
      <c r="A126">
        <v>126</v>
      </c>
      <c r="B126" s="1">
        <v>45112</v>
      </c>
      <c r="C126">
        <v>80.645161290322505</v>
      </c>
      <c r="D126">
        <v>31</v>
      </c>
      <c r="E126">
        <v>0.80949737392473498</v>
      </c>
      <c r="F126">
        <v>0.85722838760184406</v>
      </c>
      <c r="G126" s="2">
        <f>MONTH(B126)</f>
        <v>7</v>
      </c>
      <c r="H126">
        <f t="shared" si="1"/>
        <v>2499.9999999999977</v>
      </c>
    </row>
    <row r="127" spans="1:8" x14ac:dyDescent="0.25">
      <c r="A127">
        <v>127</v>
      </c>
      <c r="B127" s="1">
        <v>45113</v>
      </c>
      <c r="C127">
        <v>15.3846153846153</v>
      </c>
      <c r="D127">
        <v>39</v>
      </c>
      <c r="E127">
        <v>-0.97383255381677603</v>
      </c>
      <c r="F127">
        <v>-1.0391365375246799</v>
      </c>
      <c r="G127" s="2">
        <f>MONTH(B127)</f>
        <v>7</v>
      </c>
      <c r="H127">
        <f t="shared" si="1"/>
        <v>599.9999999999967</v>
      </c>
    </row>
    <row r="128" spans="1:8" x14ac:dyDescent="0.25">
      <c r="A128">
        <v>128</v>
      </c>
      <c r="B128" s="1">
        <v>45114</v>
      </c>
      <c r="C128">
        <v>100</v>
      </c>
      <c r="D128">
        <v>5</v>
      </c>
      <c r="E128">
        <v>1.3539586333720599</v>
      </c>
      <c r="F128">
        <v>1.4315681029534</v>
      </c>
      <c r="G128" s="2">
        <f>MONTH(B128)</f>
        <v>7</v>
      </c>
      <c r="H128">
        <f t="shared" si="1"/>
        <v>500</v>
      </c>
    </row>
    <row r="129" spans="1:8" x14ac:dyDescent="0.25">
      <c r="A129">
        <v>129</v>
      </c>
      <c r="B129" s="1">
        <v>45117</v>
      </c>
      <c r="C129">
        <v>42.105263157894697</v>
      </c>
      <c r="D129">
        <v>19</v>
      </c>
      <c r="E129">
        <v>-0.12208890910680301</v>
      </c>
      <c r="F129">
        <v>-0.13074012926286699</v>
      </c>
      <c r="G129" s="2">
        <f>MONTH(B129)</f>
        <v>7</v>
      </c>
      <c r="H129">
        <f t="shared" si="1"/>
        <v>799.9999999999992</v>
      </c>
    </row>
    <row r="130" spans="1:8" x14ac:dyDescent="0.25">
      <c r="A130">
        <v>130</v>
      </c>
      <c r="B130" s="1">
        <v>45118</v>
      </c>
      <c r="C130">
        <v>40</v>
      </c>
      <c r="D130">
        <v>15</v>
      </c>
      <c r="E130">
        <v>-1.49892012816998</v>
      </c>
      <c r="F130">
        <v>-1.60330359391606</v>
      </c>
      <c r="G130" s="2">
        <f>MONTH(B130)</f>
        <v>7</v>
      </c>
      <c r="H130">
        <f t="shared" si="1"/>
        <v>600</v>
      </c>
    </row>
    <row r="131" spans="1:8" x14ac:dyDescent="0.25">
      <c r="A131">
        <v>131</v>
      </c>
      <c r="B131" s="1">
        <v>45119</v>
      </c>
      <c r="D131">
        <v>0</v>
      </c>
      <c r="E131">
        <v>0</v>
      </c>
      <c r="F131">
        <v>0</v>
      </c>
      <c r="G131" s="2">
        <f>MONTH(B131)</f>
        <v>7</v>
      </c>
      <c r="H131">
        <f t="shared" ref="H131:H194" si="2">C131*D131</f>
        <v>0</v>
      </c>
    </row>
    <row r="132" spans="1:8" x14ac:dyDescent="0.25">
      <c r="A132">
        <v>132</v>
      </c>
      <c r="B132" s="1">
        <v>45120</v>
      </c>
      <c r="C132">
        <v>80</v>
      </c>
      <c r="D132">
        <v>10</v>
      </c>
      <c r="E132">
        <v>0.873546720916758</v>
      </c>
      <c r="F132">
        <v>0.92128597067611395</v>
      </c>
      <c r="G132" s="2">
        <f>MONTH(B132)</f>
        <v>7</v>
      </c>
      <c r="H132">
        <f t="shared" si="2"/>
        <v>800</v>
      </c>
    </row>
    <row r="133" spans="1:8" x14ac:dyDescent="0.25">
      <c r="A133">
        <v>133</v>
      </c>
      <c r="B133" s="1">
        <v>45121</v>
      </c>
      <c r="C133">
        <v>11.764705882352899</v>
      </c>
      <c r="D133">
        <v>17</v>
      </c>
      <c r="E133">
        <v>-1.31522416275397</v>
      </c>
      <c r="F133">
        <v>-1.39859014254588</v>
      </c>
      <c r="G133" s="2">
        <f>MONTH(B133)</f>
        <v>7</v>
      </c>
      <c r="H133">
        <f t="shared" si="2"/>
        <v>199.99999999999929</v>
      </c>
    </row>
    <row r="134" spans="1:8" x14ac:dyDescent="0.25">
      <c r="A134">
        <v>134</v>
      </c>
      <c r="B134" s="1">
        <v>45124</v>
      </c>
      <c r="C134">
        <v>68.181818181818102</v>
      </c>
      <c r="D134">
        <v>22</v>
      </c>
      <c r="E134">
        <v>0.86091132604725595</v>
      </c>
      <c r="F134">
        <v>0.90415760149164404</v>
      </c>
      <c r="G134" s="2">
        <f>MONTH(B134)</f>
        <v>7</v>
      </c>
      <c r="H134">
        <f t="shared" si="2"/>
        <v>1499.9999999999982</v>
      </c>
    </row>
    <row r="135" spans="1:8" x14ac:dyDescent="0.25">
      <c r="A135">
        <v>135</v>
      </c>
      <c r="B135" s="1">
        <v>45125</v>
      </c>
      <c r="C135">
        <v>78.947368421052602</v>
      </c>
      <c r="D135">
        <v>19</v>
      </c>
      <c r="E135">
        <v>0.60784740869720899</v>
      </c>
      <c r="F135">
        <v>0.64361451723378404</v>
      </c>
      <c r="G135" s="2">
        <f>MONTH(B135)</f>
        <v>7</v>
      </c>
      <c r="H135">
        <f t="shared" si="2"/>
        <v>1499.9999999999995</v>
      </c>
    </row>
    <row r="136" spans="1:8" x14ac:dyDescent="0.25">
      <c r="A136">
        <v>136</v>
      </c>
      <c r="B136" s="1">
        <v>45126</v>
      </c>
      <c r="C136">
        <v>80</v>
      </c>
      <c r="D136">
        <v>10</v>
      </c>
      <c r="E136">
        <v>0.71741244890640099</v>
      </c>
      <c r="F136">
        <v>0.76398738379380104</v>
      </c>
      <c r="G136" s="2">
        <f>MONTH(B136)</f>
        <v>7</v>
      </c>
      <c r="H136">
        <f t="shared" si="2"/>
        <v>800</v>
      </c>
    </row>
    <row r="137" spans="1:8" x14ac:dyDescent="0.25">
      <c r="A137">
        <v>137</v>
      </c>
      <c r="B137" s="1">
        <v>45127</v>
      </c>
      <c r="C137">
        <v>33.3333333333333</v>
      </c>
      <c r="D137">
        <v>3</v>
      </c>
      <c r="E137">
        <v>-0.153388389754927</v>
      </c>
      <c r="F137">
        <v>-0.16444690232414999</v>
      </c>
      <c r="G137" s="2">
        <f>MONTH(B137)</f>
        <v>7</v>
      </c>
      <c r="H137">
        <f t="shared" si="2"/>
        <v>99.999999999999901</v>
      </c>
    </row>
    <row r="138" spans="1:8" x14ac:dyDescent="0.25">
      <c r="A138">
        <v>138</v>
      </c>
      <c r="B138" s="1">
        <v>45128</v>
      </c>
      <c r="C138">
        <v>90</v>
      </c>
      <c r="D138">
        <v>10</v>
      </c>
      <c r="E138">
        <v>1.2519427444588</v>
      </c>
      <c r="F138">
        <v>1.34028103089574</v>
      </c>
      <c r="G138" s="2">
        <f>MONTH(B138)</f>
        <v>7</v>
      </c>
      <c r="H138">
        <f t="shared" si="2"/>
        <v>900</v>
      </c>
    </row>
    <row r="139" spans="1:8" x14ac:dyDescent="0.25">
      <c r="A139">
        <v>139</v>
      </c>
      <c r="B139" s="1">
        <v>45131</v>
      </c>
      <c r="C139">
        <v>70</v>
      </c>
      <c r="D139">
        <v>10</v>
      </c>
      <c r="E139">
        <v>-0.54173712545405805</v>
      </c>
      <c r="F139">
        <v>-0.58674485768703</v>
      </c>
      <c r="G139" s="2">
        <f>MONTH(B139)</f>
        <v>7</v>
      </c>
      <c r="H139">
        <f t="shared" si="2"/>
        <v>700</v>
      </c>
    </row>
    <row r="140" spans="1:8" x14ac:dyDescent="0.25">
      <c r="A140">
        <v>140</v>
      </c>
      <c r="B140" s="1">
        <v>45132</v>
      </c>
      <c r="C140">
        <v>0</v>
      </c>
      <c r="D140">
        <v>1</v>
      </c>
      <c r="E140">
        <v>-1.6879934658317299</v>
      </c>
      <c r="F140">
        <v>-1.81908813579552</v>
      </c>
      <c r="G140" s="2">
        <f>MONTH(B140)</f>
        <v>7</v>
      </c>
      <c r="H140">
        <f t="shared" si="2"/>
        <v>0</v>
      </c>
    </row>
    <row r="141" spans="1:8" x14ac:dyDescent="0.25">
      <c r="A141">
        <v>141</v>
      </c>
      <c r="B141" s="1">
        <v>45133</v>
      </c>
      <c r="C141">
        <v>75</v>
      </c>
      <c r="D141">
        <v>24</v>
      </c>
      <c r="E141">
        <v>0.71230802694250495</v>
      </c>
      <c r="F141">
        <v>0.75560430639320897</v>
      </c>
      <c r="G141" s="2">
        <f>MONTH(B141)</f>
        <v>7</v>
      </c>
      <c r="H141">
        <f t="shared" si="2"/>
        <v>1800</v>
      </c>
    </row>
    <row r="142" spans="1:8" x14ac:dyDescent="0.25">
      <c r="A142">
        <v>142</v>
      </c>
      <c r="B142" s="1">
        <v>45134</v>
      </c>
      <c r="C142">
        <v>16.6666666666666</v>
      </c>
      <c r="D142">
        <v>12</v>
      </c>
      <c r="E142">
        <v>-0.87380078671655304</v>
      </c>
      <c r="F142">
        <v>-0.93313724747808002</v>
      </c>
      <c r="G142" s="2">
        <f>MONTH(B142)</f>
        <v>7</v>
      </c>
      <c r="H142">
        <f t="shared" si="2"/>
        <v>199.9999999999992</v>
      </c>
    </row>
    <row r="143" spans="1:8" x14ac:dyDescent="0.25">
      <c r="A143">
        <v>143</v>
      </c>
      <c r="B143" s="1">
        <v>45135</v>
      </c>
      <c r="C143">
        <v>33.3333333333333</v>
      </c>
      <c r="D143">
        <v>3</v>
      </c>
      <c r="E143">
        <v>-0.94738995979395302</v>
      </c>
      <c r="F143">
        <v>-1.00344527819319</v>
      </c>
      <c r="G143" s="2">
        <f>MONTH(B143)</f>
        <v>7</v>
      </c>
      <c r="H143">
        <f t="shared" si="2"/>
        <v>99.999999999999901</v>
      </c>
    </row>
    <row r="144" spans="1:8" x14ac:dyDescent="0.25">
      <c r="A144">
        <v>144</v>
      </c>
      <c r="B144" s="1">
        <v>45138</v>
      </c>
      <c r="C144">
        <v>50</v>
      </c>
      <c r="D144">
        <v>2</v>
      </c>
      <c r="E144">
        <v>0.34826348098770898</v>
      </c>
      <c r="F144">
        <v>0.36557017624603999</v>
      </c>
      <c r="G144" s="2">
        <f>MONTH(B144)</f>
        <v>7</v>
      </c>
      <c r="H144">
        <f t="shared" si="2"/>
        <v>100</v>
      </c>
    </row>
    <row r="145" spans="1:8" x14ac:dyDescent="0.25">
      <c r="A145">
        <v>145</v>
      </c>
      <c r="B145" s="1">
        <v>45139</v>
      </c>
      <c r="C145">
        <v>43.243243243243199</v>
      </c>
      <c r="D145">
        <v>37</v>
      </c>
      <c r="E145">
        <v>0.231435233358809</v>
      </c>
      <c r="F145">
        <v>0.24374223994369801</v>
      </c>
      <c r="G145" s="2">
        <f>MONTH(B145)</f>
        <v>8</v>
      </c>
      <c r="H145">
        <f t="shared" si="2"/>
        <v>1599.9999999999984</v>
      </c>
    </row>
    <row r="146" spans="1:8" x14ac:dyDescent="0.25">
      <c r="A146">
        <v>146</v>
      </c>
      <c r="B146" s="1">
        <v>45140</v>
      </c>
      <c r="C146">
        <v>57.142857142857103</v>
      </c>
      <c r="D146">
        <v>28</v>
      </c>
      <c r="E146">
        <v>-0.246025476044335</v>
      </c>
      <c r="F146">
        <v>-0.259677736034439</v>
      </c>
      <c r="G146" s="2">
        <f>MONTH(B146)</f>
        <v>8</v>
      </c>
      <c r="H146">
        <f t="shared" si="2"/>
        <v>1599.9999999999989</v>
      </c>
    </row>
    <row r="147" spans="1:8" x14ac:dyDescent="0.25">
      <c r="A147">
        <v>147</v>
      </c>
      <c r="B147" s="1">
        <v>45141</v>
      </c>
      <c r="C147">
        <v>33.3333333333333</v>
      </c>
      <c r="D147">
        <v>3</v>
      </c>
      <c r="E147">
        <v>-1.2753805703513801</v>
      </c>
      <c r="F147">
        <v>-1.34301526504701</v>
      </c>
      <c r="G147" s="2">
        <f>MONTH(B147)</f>
        <v>8</v>
      </c>
      <c r="H147">
        <f t="shared" si="2"/>
        <v>99.999999999999901</v>
      </c>
    </row>
    <row r="148" spans="1:8" x14ac:dyDescent="0.25">
      <c r="A148">
        <v>148</v>
      </c>
      <c r="B148" s="1">
        <v>45142</v>
      </c>
      <c r="C148">
        <v>65.2173913043478</v>
      </c>
      <c r="D148">
        <v>23</v>
      </c>
      <c r="E148">
        <v>0.449936280454794</v>
      </c>
      <c r="F148">
        <v>0.46805844709362199</v>
      </c>
      <c r="G148" s="2">
        <f>MONTH(B148)</f>
        <v>8</v>
      </c>
      <c r="H148">
        <f t="shared" si="2"/>
        <v>1499.9999999999993</v>
      </c>
    </row>
    <row r="149" spans="1:8" x14ac:dyDescent="0.25">
      <c r="A149">
        <v>149</v>
      </c>
      <c r="B149" s="1">
        <v>45145</v>
      </c>
      <c r="C149">
        <v>50</v>
      </c>
      <c r="D149">
        <v>2</v>
      </c>
      <c r="E149">
        <v>-0.314902916001708</v>
      </c>
      <c r="F149">
        <v>-0.32900318135678602</v>
      </c>
      <c r="G149" s="2">
        <f>MONTH(B149)</f>
        <v>8</v>
      </c>
      <c r="H149">
        <f t="shared" si="2"/>
        <v>100</v>
      </c>
    </row>
    <row r="150" spans="1:8" x14ac:dyDescent="0.25">
      <c r="A150">
        <v>150</v>
      </c>
      <c r="B150" s="1">
        <v>45146</v>
      </c>
      <c r="C150">
        <v>58.9743589743589</v>
      </c>
      <c r="D150">
        <v>39</v>
      </c>
      <c r="E150">
        <v>0.74692136460608904</v>
      </c>
      <c r="F150">
        <v>0.77801384735956103</v>
      </c>
      <c r="G150" s="2">
        <f>MONTH(B150)</f>
        <v>8</v>
      </c>
      <c r="H150">
        <f t="shared" si="2"/>
        <v>2299.9999999999973</v>
      </c>
    </row>
    <row r="151" spans="1:8" x14ac:dyDescent="0.25">
      <c r="A151">
        <v>151</v>
      </c>
      <c r="B151" s="1">
        <v>45147</v>
      </c>
      <c r="C151">
        <v>24</v>
      </c>
      <c r="D151">
        <v>25</v>
      </c>
      <c r="E151">
        <v>-0.88093251346389001</v>
      </c>
      <c r="F151">
        <v>-0.92418342091602101</v>
      </c>
      <c r="G151" s="2">
        <f>MONTH(B151)</f>
        <v>8</v>
      </c>
      <c r="H151">
        <f t="shared" si="2"/>
        <v>600</v>
      </c>
    </row>
    <row r="152" spans="1:8" x14ac:dyDescent="0.25">
      <c r="A152">
        <v>152</v>
      </c>
      <c r="B152" s="1">
        <v>45148</v>
      </c>
      <c r="C152">
        <v>70</v>
      </c>
      <c r="D152">
        <v>10</v>
      </c>
      <c r="E152">
        <v>-8.1079936297118099E-2</v>
      </c>
      <c r="F152">
        <v>-8.4346436672757694E-2</v>
      </c>
      <c r="G152" s="2">
        <f>MONTH(B152)</f>
        <v>8</v>
      </c>
      <c r="H152">
        <f t="shared" si="2"/>
        <v>700</v>
      </c>
    </row>
    <row r="153" spans="1:8" x14ac:dyDescent="0.25">
      <c r="A153">
        <v>153</v>
      </c>
      <c r="B153" s="1">
        <v>45149</v>
      </c>
      <c r="C153">
        <v>60</v>
      </c>
      <c r="D153">
        <v>15</v>
      </c>
      <c r="E153">
        <v>-0.29193281588758802</v>
      </c>
      <c r="F153">
        <v>-0.30345733305375799</v>
      </c>
      <c r="G153" s="2">
        <f>MONTH(B153)</f>
        <v>8</v>
      </c>
      <c r="H153">
        <f t="shared" si="2"/>
        <v>900</v>
      </c>
    </row>
    <row r="154" spans="1:8" x14ac:dyDescent="0.25">
      <c r="A154">
        <v>154</v>
      </c>
      <c r="B154" s="1">
        <v>45152</v>
      </c>
      <c r="C154">
        <v>23.076923076922998</v>
      </c>
      <c r="D154">
        <v>13</v>
      </c>
      <c r="E154">
        <v>-1.01443533681676</v>
      </c>
      <c r="F154">
        <v>-1.05152033271838</v>
      </c>
      <c r="G154" s="2">
        <f>MONTH(B154)</f>
        <v>8</v>
      </c>
      <c r="H154">
        <f t="shared" si="2"/>
        <v>299.99999999999898</v>
      </c>
    </row>
    <row r="155" spans="1:8" x14ac:dyDescent="0.25">
      <c r="A155">
        <v>155</v>
      </c>
      <c r="B155" s="1">
        <v>45153</v>
      </c>
      <c r="C155">
        <v>78.571428571428498</v>
      </c>
      <c r="D155">
        <v>14</v>
      </c>
      <c r="E155">
        <v>1.2603709889700301</v>
      </c>
      <c r="F155">
        <v>1.2936610745008801</v>
      </c>
      <c r="G155" s="2">
        <f>MONTH(B155)</f>
        <v>8</v>
      </c>
      <c r="H155">
        <f t="shared" si="2"/>
        <v>1099.9999999999991</v>
      </c>
    </row>
    <row r="156" spans="1:8" x14ac:dyDescent="0.25">
      <c r="A156">
        <v>156</v>
      </c>
      <c r="B156" s="1">
        <v>45154</v>
      </c>
      <c r="C156">
        <v>45.454545454545404</v>
      </c>
      <c r="D156">
        <v>11</v>
      </c>
      <c r="E156">
        <v>-0.85768303766577902</v>
      </c>
      <c r="F156">
        <v>-0.891146944364407</v>
      </c>
      <c r="G156" s="2">
        <f>MONTH(B156)</f>
        <v>8</v>
      </c>
      <c r="H156">
        <f t="shared" si="2"/>
        <v>499.99999999999943</v>
      </c>
    </row>
    <row r="157" spans="1:8" x14ac:dyDescent="0.25">
      <c r="A157">
        <v>157</v>
      </c>
      <c r="B157" s="1">
        <v>45155</v>
      </c>
      <c r="C157">
        <v>0</v>
      </c>
      <c r="D157">
        <v>1</v>
      </c>
      <c r="E157">
        <v>-2.14355310165638</v>
      </c>
      <c r="F157">
        <v>-2.20880244095087</v>
      </c>
      <c r="G157" s="2">
        <f>MONTH(B157)</f>
        <v>8</v>
      </c>
      <c r="H157">
        <f t="shared" si="2"/>
        <v>0</v>
      </c>
    </row>
    <row r="158" spans="1:8" x14ac:dyDescent="0.25">
      <c r="A158">
        <v>158</v>
      </c>
      <c r="B158" s="1">
        <v>45156</v>
      </c>
      <c r="C158">
        <v>73.3333333333333</v>
      </c>
      <c r="D158">
        <v>15</v>
      </c>
      <c r="E158">
        <v>0.78921942358453501</v>
      </c>
      <c r="F158">
        <v>0.79632577182893705</v>
      </c>
      <c r="G158" s="2">
        <f>MONTH(B158)</f>
        <v>8</v>
      </c>
      <c r="H158">
        <f t="shared" si="2"/>
        <v>1099.9999999999995</v>
      </c>
    </row>
    <row r="159" spans="1:8" x14ac:dyDescent="0.25">
      <c r="A159">
        <v>159</v>
      </c>
      <c r="B159" s="1">
        <v>45159</v>
      </c>
      <c r="C159">
        <v>40</v>
      </c>
      <c r="D159">
        <v>15</v>
      </c>
      <c r="E159">
        <v>-0.71907750514313995</v>
      </c>
      <c r="F159">
        <v>-0.73122737564882401</v>
      </c>
      <c r="G159" s="2">
        <f>MONTH(B159)</f>
        <v>8</v>
      </c>
      <c r="H159">
        <f t="shared" si="2"/>
        <v>600</v>
      </c>
    </row>
    <row r="160" spans="1:8" x14ac:dyDescent="0.25">
      <c r="A160">
        <v>160</v>
      </c>
      <c r="B160" s="1">
        <v>45160</v>
      </c>
      <c r="C160">
        <v>25</v>
      </c>
      <c r="D160">
        <v>4</v>
      </c>
      <c r="E160">
        <v>0.28087684966071302</v>
      </c>
      <c r="F160">
        <v>0.28360295429585503</v>
      </c>
      <c r="G160" s="2">
        <f>MONTH(B160)</f>
        <v>8</v>
      </c>
      <c r="H160">
        <f t="shared" si="2"/>
        <v>100</v>
      </c>
    </row>
    <row r="161" spans="1:8" x14ac:dyDescent="0.25">
      <c r="A161">
        <v>161</v>
      </c>
      <c r="B161" s="1">
        <v>45161</v>
      </c>
      <c r="C161">
        <v>75</v>
      </c>
      <c r="D161">
        <v>8</v>
      </c>
      <c r="E161">
        <v>0.90578799214248096</v>
      </c>
      <c r="F161">
        <v>0.91712344161514203</v>
      </c>
      <c r="G161" s="2">
        <f>MONTH(B161)</f>
        <v>8</v>
      </c>
      <c r="H161">
        <f t="shared" si="2"/>
        <v>600</v>
      </c>
    </row>
    <row r="162" spans="1:8" x14ac:dyDescent="0.25">
      <c r="A162">
        <v>162</v>
      </c>
      <c r="B162" s="1">
        <v>45162</v>
      </c>
      <c r="C162">
        <v>30.769230769230699</v>
      </c>
      <c r="D162">
        <v>13</v>
      </c>
      <c r="E162">
        <v>-0.22635377892101999</v>
      </c>
      <c r="F162">
        <v>-0.231236760051338</v>
      </c>
      <c r="G162" s="2">
        <f>MONTH(B162)</f>
        <v>8</v>
      </c>
      <c r="H162">
        <f t="shared" si="2"/>
        <v>399.99999999999909</v>
      </c>
    </row>
    <row r="163" spans="1:8" x14ac:dyDescent="0.25">
      <c r="A163">
        <v>163</v>
      </c>
      <c r="B163" s="1">
        <v>45163</v>
      </c>
      <c r="C163">
        <v>0</v>
      </c>
      <c r="D163">
        <v>9</v>
      </c>
      <c r="E163">
        <v>-1.38320328306235</v>
      </c>
      <c r="F163">
        <v>-1.4099112844292001</v>
      </c>
      <c r="G163" s="2">
        <f>MONTH(B163)</f>
        <v>8</v>
      </c>
      <c r="H163">
        <f t="shared" si="2"/>
        <v>0</v>
      </c>
    </row>
    <row r="164" spans="1:8" x14ac:dyDescent="0.25">
      <c r="A164">
        <v>164</v>
      </c>
      <c r="B164" s="1">
        <v>45166</v>
      </c>
      <c r="C164">
        <v>75</v>
      </c>
      <c r="D164">
        <v>4</v>
      </c>
      <c r="E164">
        <v>0.94193962770756001</v>
      </c>
      <c r="F164">
        <v>0.94709841569594999</v>
      </c>
      <c r="G164" s="2">
        <f>MONTH(B164)</f>
        <v>8</v>
      </c>
      <c r="H164">
        <f t="shared" si="2"/>
        <v>300</v>
      </c>
    </row>
    <row r="165" spans="1:8" x14ac:dyDescent="0.25">
      <c r="A165">
        <v>165</v>
      </c>
      <c r="B165" s="1">
        <v>45167</v>
      </c>
      <c r="C165">
        <v>33.3333333333333</v>
      </c>
      <c r="D165">
        <v>3</v>
      </c>
      <c r="E165">
        <v>-2.4942402564382999</v>
      </c>
      <c r="F165">
        <v>-2.5313948774584798</v>
      </c>
      <c r="G165" s="2">
        <f>MONTH(B165)</f>
        <v>8</v>
      </c>
      <c r="H165">
        <f t="shared" si="2"/>
        <v>99.999999999999901</v>
      </c>
    </row>
    <row r="166" spans="1:8" x14ac:dyDescent="0.25">
      <c r="A166">
        <v>166</v>
      </c>
      <c r="B166" s="1">
        <v>45168</v>
      </c>
      <c r="C166">
        <v>60</v>
      </c>
      <c r="D166">
        <v>5</v>
      </c>
      <c r="E166">
        <v>-8.6662643149373303E-2</v>
      </c>
      <c r="F166">
        <v>-8.5792009878024295E-2</v>
      </c>
      <c r="G166" s="2">
        <f>MONTH(B166)</f>
        <v>8</v>
      </c>
      <c r="H166">
        <f t="shared" si="2"/>
        <v>300</v>
      </c>
    </row>
    <row r="167" spans="1:8" x14ac:dyDescent="0.25">
      <c r="A167">
        <v>167</v>
      </c>
      <c r="B167" s="1">
        <v>45169</v>
      </c>
      <c r="C167">
        <v>25</v>
      </c>
      <c r="D167">
        <v>12</v>
      </c>
      <c r="E167">
        <v>-1.0203859830580999</v>
      </c>
      <c r="F167">
        <v>-1.00925065230607</v>
      </c>
      <c r="G167" s="2">
        <f>MONTH(B167)</f>
        <v>8</v>
      </c>
      <c r="H167">
        <f t="shared" si="2"/>
        <v>300</v>
      </c>
    </row>
    <row r="168" spans="1:8" x14ac:dyDescent="0.25">
      <c r="A168">
        <v>168</v>
      </c>
      <c r="B168" s="1">
        <v>45170</v>
      </c>
      <c r="C168">
        <v>66.6666666666666</v>
      </c>
      <c r="D168">
        <v>3</v>
      </c>
      <c r="E168">
        <v>9.6815870845949101E-2</v>
      </c>
      <c r="F168">
        <v>9.4771437095873906E-2</v>
      </c>
      <c r="G168" s="2">
        <f>MONTH(B168)</f>
        <v>9</v>
      </c>
      <c r="H168">
        <f t="shared" si="2"/>
        <v>199.9999999999998</v>
      </c>
    </row>
    <row r="169" spans="1:8" x14ac:dyDescent="0.25">
      <c r="A169">
        <v>169</v>
      </c>
      <c r="B169" s="1">
        <v>45173</v>
      </c>
      <c r="C169">
        <v>83.3333333333333</v>
      </c>
      <c r="D169">
        <v>18</v>
      </c>
      <c r="E169">
        <v>0.94309592119530505</v>
      </c>
      <c r="F169">
        <v>0.92409389411412501</v>
      </c>
      <c r="G169" s="2">
        <f>MONTH(B169)</f>
        <v>9</v>
      </c>
      <c r="H169">
        <f t="shared" si="2"/>
        <v>1499.9999999999993</v>
      </c>
    </row>
    <row r="170" spans="1:8" x14ac:dyDescent="0.25">
      <c r="A170">
        <v>170</v>
      </c>
      <c r="B170" s="1">
        <v>45174</v>
      </c>
      <c r="C170">
        <v>34.375</v>
      </c>
      <c r="D170">
        <v>32</v>
      </c>
      <c r="E170">
        <v>-0.38353352155418202</v>
      </c>
      <c r="F170">
        <v>-0.379422961434907</v>
      </c>
      <c r="G170" s="2">
        <f>MONTH(B170)</f>
        <v>9</v>
      </c>
      <c r="H170">
        <f t="shared" si="2"/>
        <v>1100</v>
      </c>
    </row>
    <row r="171" spans="1:8" x14ac:dyDescent="0.25">
      <c r="A171">
        <v>171</v>
      </c>
      <c r="B171" s="1">
        <v>45175</v>
      </c>
      <c r="C171">
        <v>66.6666666666666</v>
      </c>
      <c r="D171">
        <v>18</v>
      </c>
      <c r="E171">
        <v>0.253296613430877</v>
      </c>
      <c r="F171">
        <v>0.249610403400647</v>
      </c>
      <c r="G171" s="2">
        <f>MONTH(B171)</f>
        <v>9</v>
      </c>
      <c r="H171">
        <f t="shared" si="2"/>
        <v>1199.9999999999989</v>
      </c>
    </row>
    <row r="172" spans="1:8" x14ac:dyDescent="0.25">
      <c r="A172">
        <v>172</v>
      </c>
      <c r="B172" s="1">
        <v>45177</v>
      </c>
      <c r="C172">
        <v>43.75</v>
      </c>
      <c r="D172">
        <v>16</v>
      </c>
      <c r="E172">
        <v>-0.124323398676368</v>
      </c>
      <c r="F172">
        <v>-0.122829034863446</v>
      </c>
      <c r="G172" s="2">
        <f>MONTH(B172)</f>
        <v>9</v>
      </c>
      <c r="H172">
        <f t="shared" si="2"/>
        <v>700</v>
      </c>
    </row>
    <row r="173" spans="1:8" x14ac:dyDescent="0.25">
      <c r="A173">
        <v>173</v>
      </c>
      <c r="B173" s="1">
        <v>45180</v>
      </c>
      <c r="C173">
        <v>50</v>
      </c>
      <c r="D173">
        <v>2</v>
      </c>
      <c r="E173">
        <v>0.78787955714498803</v>
      </c>
      <c r="F173">
        <v>0.77742974802036102</v>
      </c>
      <c r="G173" s="2">
        <f>MONTH(B173)</f>
        <v>9</v>
      </c>
      <c r="H173">
        <f t="shared" si="2"/>
        <v>100</v>
      </c>
    </row>
    <row r="174" spans="1:8" x14ac:dyDescent="0.25">
      <c r="A174">
        <v>178</v>
      </c>
      <c r="B174" s="1">
        <v>45187</v>
      </c>
      <c r="C174">
        <v>53.846153846153797</v>
      </c>
      <c r="D174">
        <v>13</v>
      </c>
      <c r="E174">
        <v>-0.65397595917168805</v>
      </c>
      <c r="F174">
        <v>-0.65045468398542206</v>
      </c>
      <c r="G174" s="2">
        <f>MONTH(B174)</f>
        <v>9</v>
      </c>
      <c r="H174">
        <f t="shared" si="2"/>
        <v>699.99999999999932</v>
      </c>
    </row>
    <row r="175" spans="1:8" x14ac:dyDescent="0.25">
      <c r="A175">
        <v>179</v>
      </c>
      <c r="B175" s="1">
        <v>45188</v>
      </c>
      <c r="C175">
        <v>35.714285714285701</v>
      </c>
      <c r="D175">
        <v>14</v>
      </c>
      <c r="E175">
        <v>-0.71462309103888999</v>
      </c>
      <c r="F175">
        <v>-0.70610180356962104</v>
      </c>
      <c r="G175" s="2">
        <f>MONTH(B175)</f>
        <v>9</v>
      </c>
      <c r="H175">
        <f t="shared" si="2"/>
        <v>499.99999999999983</v>
      </c>
    </row>
    <row r="176" spans="1:8" x14ac:dyDescent="0.25">
      <c r="A176">
        <v>180</v>
      </c>
      <c r="B176" s="1">
        <v>45189</v>
      </c>
      <c r="C176">
        <v>60</v>
      </c>
      <c r="D176">
        <v>10</v>
      </c>
      <c r="E176">
        <v>0.120161212056852</v>
      </c>
      <c r="F176">
        <v>0.11786968952772001</v>
      </c>
      <c r="G176" s="2">
        <f>MONTH(B176)</f>
        <v>9</v>
      </c>
      <c r="H176">
        <f t="shared" si="2"/>
        <v>600</v>
      </c>
    </row>
    <row r="177" spans="1:8" x14ac:dyDescent="0.25">
      <c r="A177">
        <v>181</v>
      </c>
      <c r="B177" s="1">
        <v>45190</v>
      </c>
      <c r="C177">
        <v>13.636363636363599</v>
      </c>
      <c r="D177">
        <v>44</v>
      </c>
      <c r="E177">
        <v>-1.1909668243351601</v>
      </c>
      <c r="F177">
        <v>-1.1696856892858001</v>
      </c>
      <c r="G177" s="2">
        <f>MONTH(B177)</f>
        <v>9</v>
      </c>
      <c r="H177">
        <f t="shared" si="2"/>
        <v>599.99999999999841</v>
      </c>
    </row>
    <row r="178" spans="1:8" x14ac:dyDescent="0.25">
      <c r="A178">
        <v>182</v>
      </c>
      <c r="B178" s="1">
        <v>45191</v>
      </c>
      <c r="C178">
        <v>16.6666666666666</v>
      </c>
      <c r="D178">
        <v>6</v>
      </c>
      <c r="E178">
        <v>-0.65844391736950703</v>
      </c>
      <c r="F178">
        <v>-0.63883647324089299</v>
      </c>
      <c r="G178" s="2">
        <f>MONTH(B178)</f>
        <v>9</v>
      </c>
      <c r="H178">
        <f t="shared" si="2"/>
        <v>99.999999999999602</v>
      </c>
    </row>
    <row r="179" spans="1:8" x14ac:dyDescent="0.25">
      <c r="A179">
        <v>183</v>
      </c>
      <c r="B179" s="1">
        <v>45194</v>
      </c>
      <c r="C179">
        <v>52.941176470588204</v>
      </c>
      <c r="D179">
        <v>17</v>
      </c>
      <c r="E179">
        <v>0.113476957057141</v>
      </c>
      <c r="F179">
        <v>0.10935060620677101</v>
      </c>
      <c r="G179" s="2">
        <f>MONTH(B179)</f>
        <v>9</v>
      </c>
      <c r="H179">
        <f t="shared" si="2"/>
        <v>899.99999999999943</v>
      </c>
    </row>
    <row r="180" spans="1:8" x14ac:dyDescent="0.25">
      <c r="A180">
        <v>184</v>
      </c>
      <c r="B180" s="1">
        <v>45195</v>
      </c>
      <c r="C180">
        <v>34.375</v>
      </c>
      <c r="D180">
        <v>32</v>
      </c>
      <c r="E180">
        <v>3.38021204698793E-2</v>
      </c>
      <c r="F180">
        <v>3.2611335077764703E-2</v>
      </c>
      <c r="G180" s="2">
        <f>MONTH(B180)</f>
        <v>9</v>
      </c>
      <c r="H180">
        <f t="shared" si="2"/>
        <v>1100</v>
      </c>
    </row>
    <row r="181" spans="1:8" x14ac:dyDescent="0.25">
      <c r="A181">
        <v>185</v>
      </c>
      <c r="B181" s="1">
        <v>45196</v>
      </c>
      <c r="C181">
        <v>0</v>
      </c>
      <c r="D181">
        <v>1</v>
      </c>
      <c r="E181">
        <v>-1.46179401993356</v>
      </c>
      <c r="F181">
        <v>-1.41079187195601</v>
      </c>
      <c r="G181" s="2">
        <f>MONTH(B181)</f>
        <v>9</v>
      </c>
      <c r="H181">
        <f t="shared" si="2"/>
        <v>0</v>
      </c>
    </row>
    <row r="182" spans="1:8" x14ac:dyDescent="0.25">
      <c r="A182">
        <v>186</v>
      </c>
      <c r="B182" s="1">
        <v>45197</v>
      </c>
      <c r="C182">
        <v>86.956521739130395</v>
      </c>
      <c r="D182">
        <v>23</v>
      </c>
      <c r="E182">
        <v>0.87784633977795401</v>
      </c>
      <c r="F182">
        <v>0.83438588282934401</v>
      </c>
      <c r="G182" s="2">
        <f>MONTH(B182)</f>
        <v>9</v>
      </c>
      <c r="H182">
        <f t="shared" si="2"/>
        <v>1999.9999999999991</v>
      </c>
    </row>
    <row r="183" spans="1:8" x14ac:dyDescent="0.25">
      <c r="A183">
        <v>187</v>
      </c>
      <c r="B183" s="1">
        <v>45198</v>
      </c>
      <c r="D183">
        <v>0</v>
      </c>
      <c r="E183">
        <v>0</v>
      </c>
      <c r="F183">
        <v>0</v>
      </c>
      <c r="G183" s="2">
        <f>MONTH(B183)</f>
        <v>9</v>
      </c>
      <c r="H183">
        <f t="shared" si="2"/>
        <v>0</v>
      </c>
    </row>
    <row r="184" spans="1:8" x14ac:dyDescent="0.25">
      <c r="A184">
        <v>188</v>
      </c>
      <c r="B184" s="1">
        <v>45201</v>
      </c>
      <c r="C184">
        <v>36.842105263157798</v>
      </c>
      <c r="D184">
        <v>19</v>
      </c>
      <c r="E184">
        <v>-0.69656822915331695</v>
      </c>
      <c r="F184">
        <v>-0.66819729594343003</v>
      </c>
      <c r="G184" s="2">
        <f>MONTH(B184)</f>
        <v>10</v>
      </c>
      <c r="H184">
        <f t="shared" si="2"/>
        <v>699.99999999999818</v>
      </c>
    </row>
    <row r="185" spans="1:8" x14ac:dyDescent="0.25">
      <c r="A185">
        <v>189</v>
      </c>
      <c r="B185" s="1">
        <v>45202</v>
      </c>
      <c r="C185">
        <v>38.636363636363598</v>
      </c>
      <c r="D185">
        <v>44</v>
      </c>
      <c r="E185">
        <v>-8.3351793427946297E-2</v>
      </c>
      <c r="F185">
        <v>-7.9376307563124401E-2</v>
      </c>
      <c r="G185" s="2">
        <f>MONTH(B185)</f>
        <v>10</v>
      </c>
      <c r="H185">
        <f t="shared" si="2"/>
        <v>1699.9999999999982</v>
      </c>
    </row>
    <row r="186" spans="1:8" x14ac:dyDescent="0.25">
      <c r="A186">
        <v>190</v>
      </c>
      <c r="B186" s="1">
        <v>45203</v>
      </c>
      <c r="C186">
        <v>44.4444444444444</v>
      </c>
      <c r="D186">
        <v>9</v>
      </c>
      <c r="E186">
        <v>-0.26299130961641098</v>
      </c>
      <c r="F186">
        <v>-0.25022866147298201</v>
      </c>
      <c r="G186" s="2">
        <f>MONTH(B186)</f>
        <v>10</v>
      </c>
      <c r="H186">
        <f t="shared" si="2"/>
        <v>399.9999999999996</v>
      </c>
    </row>
    <row r="187" spans="1:8" x14ac:dyDescent="0.25">
      <c r="A187">
        <v>191</v>
      </c>
      <c r="B187" s="1">
        <v>45204</v>
      </c>
      <c r="C187">
        <v>70.370370370370296</v>
      </c>
      <c r="D187">
        <v>27</v>
      </c>
      <c r="E187">
        <v>0.51811395903193003</v>
      </c>
      <c r="F187">
        <v>0.49160792456074698</v>
      </c>
      <c r="G187" s="2">
        <f>MONTH(B187)</f>
        <v>10</v>
      </c>
      <c r="H187">
        <f t="shared" si="2"/>
        <v>1899.999999999998</v>
      </c>
    </row>
    <row r="188" spans="1:8" x14ac:dyDescent="0.25">
      <c r="A188">
        <v>192</v>
      </c>
      <c r="B188" s="1">
        <v>45205</v>
      </c>
      <c r="C188">
        <v>58.823529411764703</v>
      </c>
      <c r="D188">
        <v>51</v>
      </c>
      <c r="E188">
        <v>-0.50972475442718701</v>
      </c>
      <c r="F188">
        <v>-0.48628885582854198</v>
      </c>
      <c r="G188" s="2">
        <f>MONTH(B188)</f>
        <v>10</v>
      </c>
      <c r="H188">
        <f t="shared" si="2"/>
        <v>3000</v>
      </c>
    </row>
    <row r="189" spans="1:8" x14ac:dyDescent="0.25">
      <c r="A189">
        <v>193</v>
      </c>
      <c r="B189" s="1">
        <v>45208</v>
      </c>
      <c r="C189">
        <v>62.962962962962898</v>
      </c>
      <c r="D189">
        <v>27</v>
      </c>
      <c r="E189">
        <v>0.13793893250289299</v>
      </c>
      <c r="F189">
        <v>0.13089372858161</v>
      </c>
      <c r="G189" s="2">
        <f>MONTH(B189)</f>
        <v>10</v>
      </c>
      <c r="H189">
        <f t="shared" si="2"/>
        <v>1699.9999999999982</v>
      </c>
    </row>
    <row r="190" spans="1:8" x14ac:dyDescent="0.25">
      <c r="A190">
        <v>196</v>
      </c>
      <c r="B190" s="1">
        <v>45212</v>
      </c>
      <c r="C190">
        <v>15</v>
      </c>
      <c r="D190">
        <v>20</v>
      </c>
      <c r="E190">
        <v>-1.10189910045624</v>
      </c>
      <c r="F190">
        <v>-1.0471397678910299</v>
      </c>
      <c r="G190" s="2">
        <f>MONTH(B190)</f>
        <v>10</v>
      </c>
      <c r="H190">
        <f t="shared" si="2"/>
        <v>300</v>
      </c>
    </row>
    <row r="191" spans="1:8" x14ac:dyDescent="0.25">
      <c r="A191">
        <v>197</v>
      </c>
      <c r="B191" s="1">
        <v>45215</v>
      </c>
      <c r="D191">
        <v>0</v>
      </c>
      <c r="E191">
        <v>0</v>
      </c>
      <c r="F191">
        <v>0</v>
      </c>
      <c r="G191" s="2">
        <f>MONTH(B191)</f>
        <v>10</v>
      </c>
      <c r="H191">
        <f t="shared" si="2"/>
        <v>0</v>
      </c>
    </row>
    <row r="192" spans="1:8" x14ac:dyDescent="0.25">
      <c r="A192">
        <v>200</v>
      </c>
      <c r="B192" s="1">
        <v>45218</v>
      </c>
      <c r="C192">
        <v>76</v>
      </c>
      <c r="D192">
        <v>25</v>
      </c>
      <c r="E192">
        <v>0.65714133123844998</v>
      </c>
      <c r="F192">
        <v>0.61724338596142803</v>
      </c>
      <c r="G192" s="2">
        <f>MONTH(B192)</f>
        <v>10</v>
      </c>
      <c r="H192">
        <f t="shared" si="2"/>
        <v>1900</v>
      </c>
    </row>
    <row r="193" spans="1:8" x14ac:dyDescent="0.25">
      <c r="A193">
        <v>201</v>
      </c>
      <c r="B193" s="1">
        <v>45219</v>
      </c>
      <c r="C193">
        <v>56.097560975609703</v>
      </c>
      <c r="D193">
        <v>41</v>
      </c>
      <c r="E193">
        <v>0.207643832551066</v>
      </c>
      <c r="F193">
        <v>0.19640137414068501</v>
      </c>
      <c r="G193" s="2">
        <f>MONTH(B193)</f>
        <v>10</v>
      </c>
      <c r="H193">
        <f t="shared" si="2"/>
        <v>2299.9999999999977</v>
      </c>
    </row>
    <row r="194" spans="1:8" x14ac:dyDescent="0.25">
      <c r="A194">
        <v>202</v>
      </c>
      <c r="B194" s="1">
        <v>45222</v>
      </c>
      <c r="C194">
        <v>82.758620689655103</v>
      </c>
      <c r="D194">
        <v>29</v>
      </c>
      <c r="E194">
        <v>1.1633775341772301</v>
      </c>
      <c r="F194">
        <v>1.1028044750941399</v>
      </c>
      <c r="G194" s="2">
        <f>MONTH(B194)</f>
        <v>10</v>
      </c>
      <c r="H194">
        <f t="shared" si="2"/>
        <v>2399.9999999999982</v>
      </c>
    </row>
    <row r="195" spans="1:8" x14ac:dyDescent="0.25">
      <c r="A195">
        <v>203</v>
      </c>
      <c r="B195" s="1">
        <v>45223</v>
      </c>
      <c r="C195">
        <v>0</v>
      </c>
      <c r="D195">
        <v>1</v>
      </c>
      <c r="E195">
        <v>-1.4727815063385401</v>
      </c>
      <c r="F195">
        <v>-1.4132328578359501</v>
      </c>
      <c r="G195" s="2">
        <f>MONTH(B195)</f>
        <v>10</v>
      </c>
      <c r="H195">
        <f t="shared" ref="H195:H238" si="3">C195*D195</f>
        <v>0</v>
      </c>
    </row>
    <row r="196" spans="1:8" x14ac:dyDescent="0.25">
      <c r="A196">
        <v>204</v>
      </c>
      <c r="B196" s="1">
        <v>45224</v>
      </c>
      <c r="C196">
        <v>36.363636363636303</v>
      </c>
      <c r="D196">
        <v>11</v>
      </c>
      <c r="E196">
        <v>-0.69025346528692</v>
      </c>
      <c r="F196">
        <v>-0.65217867439599597</v>
      </c>
      <c r="G196" s="2">
        <f>MONTH(B196)</f>
        <v>10</v>
      </c>
      <c r="H196">
        <f t="shared" si="3"/>
        <v>399.99999999999932</v>
      </c>
    </row>
    <row r="197" spans="1:8" x14ac:dyDescent="0.25">
      <c r="A197">
        <v>205</v>
      </c>
      <c r="B197" s="1">
        <v>45225</v>
      </c>
      <c r="C197">
        <v>33.3333333333333</v>
      </c>
      <c r="D197">
        <v>6</v>
      </c>
      <c r="E197">
        <v>-0.56222546362509296</v>
      </c>
      <c r="F197">
        <v>-0.52733199255994401</v>
      </c>
      <c r="G197" s="2">
        <f>MONTH(B197)</f>
        <v>10</v>
      </c>
      <c r="H197">
        <f t="shared" si="3"/>
        <v>199.9999999999998</v>
      </c>
    </row>
    <row r="198" spans="1:8" x14ac:dyDescent="0.25">
      <c r="A198">
        <v>206</v>
      </c>
      <c r="B198" s="1">
        <v>45226</v>
      </c>
      <c r="C198">
        <v>40</v>
      </c>
      <c r="D198">
        <v>20</v>
      </c>
      <c r="E198">
        <v>-0.68369946431997497</v>
      </c>
      <c r="F198">
        <v>-0.637423004285258</v>
      </c>
      <c r="G198" s="2">
        <f>MONTH(B198)</f>
        <v>10</v>
      </c>
      <c r="H198">
        <f t="shared" si="3"/>
        <v>800</v>
      </c>
    </row>
    <row r="199" spans="1:8" x14ac:dyDescent="0.25">
      <c r="A199">
        <v>207</v>
      </c>
      <c r="B199" s="1">
        <v>45229</v>
      </c>
      <c r="C199">
        <v>50</v>
      </c>
      <c r="D199">
        <v>2</v>
      </c>
      <c r="E199">
        <v>9.7359911878630495E-2</v>
      </c>
      <c r="F199">
        <v>9.0104419767512295E-2</v>
      </c>
      <c r="G199" s="2">
        <f>MONTH(B199)</f>
        <v>10</v>
      </c>
      <c r="H199">
        <f t="shared" si="3"/>
        <v>100</v>
      </c>
    </row>
    <row r="200" spans="1:8" x14ac:dyDescent="0.25">
      <c r="A200">
        <v>208</v>
      </c>
      <c r="B200" s="1">
        <v>45230</v>
      </c>
      <c r="C200">
        <v>57.142857142857103</v>
      </c>
      <c r="D200">
        <v>7</v>
      </c>
      <c r="E200">
        <v>0.42958278970240898</v>
      </c>
      <c r="F200">
        <v>0.39798750028532298</v>
      </c>
      <c r="G200" s="2">
        <f>MONTH(B200)</f>
        <v>10</v>
      </c>
      <c r="H200">
        <f t="shared" si="3"/>
        <v>399.99999999999972</v>
      </c>
    </row>
    <row r="201" spans="1:8" x14ac:dyDescent="0.25">
      <c r="A201">
        <v>209</v>
      </c>
      <c r="B201" s="1">
        <v>45231</v>
      </c>
      <c r="C201">
        <v>88.8888888888888</v>
      </c>
      <c r="D201">
        <v>9</v>
      </c>
      <c r="E201">
        <v>0.668654947471646</v>
      </c>
      <c r="F201">
        <v>0.62234861947088405</v>
      </c>
      <c r="G201" s="2">
        <f>MONTH(B201)</f>
        <v>11</v>
      </c>
      <c r="H201">
        <f t="shared" si="3"/>
        <v>799.9999999999992</v>
      </c>
    </row>
    <row r="202" spans="1:8" x14ac:dyDescent="0.25">
      <c r="A202">
        <v>210</v>
      </c>
      <c r="B202" s="1">
        <v>45233</v>
      </c>
      <c r="C202">
        <v>100</v>
      </c>
      <c r="D202">
        <v>1</v>
      </c>
      <c r="E202">
        <v>0.33138401559453801</v>
      </c>
      <c r="F202">
        <v>0.31065051037061298</v>
      </c>
      <c r="G202" s="2">
        <f>MONTH(B202)</f>
        <v>11</v>
      </c>
      <c r="H202">
        <f t="shared" si="3"/>
        <v>100</v>
      </c>
    </row>
    <row r="203" spans="1:8" x14ac:dyDescent="0.25">
      <c r="A203">
        <v>211</v>
      </c>
      <c r="B203" s="1">
        <v>45236</v>
      </c>
      <c r="C203">
        <v>50</v>
      </c>
      <c r="D203">
        <v>4</v>
      </c>
      <c r="E203">
        <v>-0.41061558463627301</v>
      </c>
      <c r="F203">
        <v>-0.38628555970024703</v>
      </c>
      <c r="G203" s="2">
        <f>MONTH(B203)</f>
        <v>11</v>
      </c>
      <c r="H203">
        <f t="shared" si="3"/>
        <v>200</v>
      </c>
    </row>
    <row r="204" spans="1:8" x14ac:dyDescent="0.25">
      <c r="A204">
        <v>212</v>
      </c>
      <c r="B204" s="1">
        <v>45237</v>
      </c>
      <c r="C204">
        <v>85.185185185185105</v>
      </c>
      <c r="D204">
        <v>27</v>
      </c>
      <c r="E204">
        <v>1.3434444416493501</v>
      </c>
      <c r="F204">
        <v>1.2583255258035499</v>
      </c>
      <c r="G204" s="2">
        <f>MONTH(B204)</f>
        <v>11</v>
      </c>
      <c r="H204">
        <f t="shared" si="3"/>
        <v>2299.9999999999977</v>
      </c>
    </row>
    <row r="205" spans="1:8" x14ac:dyDescent="0.25">
      <c r="A205">
        <v>213</v>
      </c>
      <c r="B205" s="1">
        <v>45238</v>
      </c>
      <c r="C205">
        <v>58.823529411764703</v>
      </c>
      <c r="D205">
        <v>17</v>
      </c>
      <c r="E205">
        <v>0.62460058618800296</v>
      </c>
      <c r="F205">
        <v>0.59341785642442502</v>
      </c>
      <c r="G205" s="2">
        <f>MONTH(B205)</f>
        <v>11</v>
      </c>
      <c r="H205">
        <f t="shared" si="3"/>
        <v>1000</v>
      </c>
    </row>
    <row r="206" spans="1:8" x14ac:dyDescent="0.25">
      <c r="A206">
        <v>214</v>
      </c>
      <c r="B206" s="1">
        <v>45239</v>
      </c>
      <c r="C206">
        <v>58.3333333333333</v>
      </c>
      <c r="D206">
        <v>12</v>
      </c>
      <c r="E206">
        <v>-0.40573824279700199</v>
      </c>
      <c r="F206">
        <v>-0.38801629971099599</v>
      </c>
      <c r="G206" s="2">
        <f>MONTH(B206)</f>
        <v>11</v>
      </c>
      <c r="H206">
        <f t="shared" si="3"/>
        <v>699.99999999999955</v>
      </c>
    </row>
    <row r="207" spans="1:8" x14ac:dyDescent="0.25">
      <c r="A207">
        <v>215</v>
      </c>
      <c r="B207" s="1">
        <v>45240</v>
      </c>
      <c r="C207">
        <v>50</v>
      </c>
      <c r="D207">
        <v>8</v>
      </c>
      <c r="E207">
        <v>0.41224556271866403</v>
      </c>
      <c r="F207">
        <v>0.39256675327693002</v>
      </c>
      <c r="G207" s="2">
        <f>MONTH(B207)</f>
        <v>11</v>
      </c>
      <c r="H207">
        <f t="shared" si="3"/>
        <v>400</v>
      </c>
    </row>
    <row r="208" spans="1:8" x14ac:dyDescent="0.25">
      <c r="A208">
        <v>216</v>
      </c>
      <c r="B208" s="1">
        <v>45243</v>
      </c>
      <c r="C208">
        <v>47.619047619047599</v>
      </c>
      <c r="D208">
        <v>21</v>
      </c>
      <c r="E208">
        <v>-0.25489546823488701</v>
      </c>
      <c r="F208">
        <v>-0.24377866291488101</v>
      </c>
      <c r="G208" s="2">
        <f>MONTH(B208)</f>
        <v>11</v>
      </c>
      <c r="H208">
        <f t="shared" si="3"/>
        <v>999.99999999999955</v>
      </c>
    </row>
    <row r="209" spans="1:8" x14ac:dyDescent="0.25">
      <c r="A209">
        <v>217</v>
      </c>
      <c r="B209" s="1">
        <v>45244</v>
      </c>
      <c r="C209">
        <v>87.5</v>
      </c>
      <c r="D209">
        <v>8</v>
      </c>
      <c r="E209">
        <v>2.8834862065034002</v>
      </c>
      <c r="F209">
        <v>2.7503782896176201</v>
      </c>
      <c r="G209" s="2">
        <f>MONTH(B209)</f>
        <v>11</v>
      </c>
      <c r="H209">
        <f t="shared" si="3"/>
        <v>700</v>
      </c>
    </row>
    <row r="210" spans="1:8" x14ac:dyDescent="0.25">
      <c r="A210">
        <v>220</v>
      </c>
      <c r="B210" s="1">
        <v>45247</v>
      </c>
      <c r="C210">
        <v>25</v>
      </c>
      <c r="D210">
        <v>4</v>
      </c>
      <c r="E210">
        <v>-1.1447492158180601</v>
      </c>
      <c r="F210">
        <v>-1.1249138188852601</v>
      </c>
      <c r="G210" s="2">
        <f>MONTH(B210)</f>
        <v>11</v>
      </c>
      <c r="H210">
        <f t="shared" si="3"/>
        <v>100</v>
      </c>
    </row>
    <row r="211" spans="1:8" x14ac:dyDescent="0.25">
      <c r="A211">
        <v>221</v>
      </c>
      <c r="B211" s="1">
        <v>45250</v>
      </c>
      <c r="C211">
        <v>40</v>
      </c>
      <c r="D211">
        <v>5</v>
      </c>
      <c r="E211">
        <v>-0.36417158353978701</v>
      </c>
      <c r="F211">
        <v>-0.353692627052623</v>
      </c>
      <c r="G211" s="2">
        <f>MONTH(B211)</f>
        <v>11</v>
      </c>
      <c r="H211">
        <f t="shared" si="3"/>
        <v>200</v>
      </c>
    </row>
    <row r="212" spans="1:8" x14ac:dyDescent="0.25">
      <c r="A212">
        <v>222</v>
      </c>
      <c r="B212" s="1">
        <v>45251</v>
      </c>
      <c r="C212">
        <v>29.0322580645161</v>
      </c>
      <c r="D212">
        <v>31</v>
      </c>
      <c r="E212">
        <v>-0.23739597643539101</v>
      </c>
      <c r="F212">
        <v>-0.22970043121771</v>
      </c>
      <c r="G212" s="2">
        <f>MONTH(B212)</f>
        <v>11</v>
      </c>
      <c r="H212">
        <f t="shared" si="3"/>
        <v>899.99999999999909</v>
      </c>
    </row>
    <row r="213" spans="1:8" x14ac:dyDescent="0.25">
      <c r="A213">
        <v>223</v>
      </c>
      <c r="B213" s="1">
        <v>45252</v>
      </c>
      <c r="C213">
        <v>30</v>
      </c>
      <c r="D213">
        <v>10</v>
      </c>
      <c r="E213">
        <v>-7.9640333533070803E-2</v>
      </c>
      <c r="F213">
        <v>-7.6869610200924393E-2</v>
      </c>
      <c r="G213" s="2">
        <f>MONTH(B213)</f>
        <v>11</v>
      </c>
      <c r="H213">
        <f t="shared" si="3"/>
        <v>300</v>
      </c>
    </row>
    <row r="214" spans="1:8" x14ac:dyDescent="0.25">
      <c r="A214">
        <v>224</v>
      </c>
      <c r="B214" s="1">
        <v>45253</v>
      </c>
      <c r="C214">
        <v>73.3333333333333</v>
      </c>
      <c r="D214">
        <v>15</v>
      </c>
      <c r="E214">
        <v>0.37657488070751299</v>
      </c>
      <c r="F214">
        <v>0.36317376428495601</v>
      </c>
      <c r="G214" s="2">
        <f>MONTH(B214)</f>
        <v>11</v>
      </c>
      <c r="H214">
        <f t="shared" si="3"/>
        <v>1099.9999999999995</v>
      </c>
    </row>
    <row r="215" spans="1:8" x14ac:dyDescent="0.25">
      <c r="A215">
        <v>225</v>
      </c>
      <c r="B215" s="1">
        <v>45254</v>
      </c>
      <c r="C215">
        <v>47.058823529411697</v>
      </c>
      <c r="D215">
        <v>17</v>
      </c>
      <c r="E215">
        <v>-0.20372237081008601</v>
      </c>
      <c r="F215">
        <v>-0.19723969921099199</v>
      </c>
      <c r="G215" s="2">
        <f>MONTH(B215)</f>
        <v>11</v>
      </c>
      <c r="H215">
        <f t="shared" si="3"/>
        <v>799.99999999999886</v>
      </c>
    </row>
    <row r="216" spans="1:8" x14ac:dyDescent="0.25">
      <c r="A216">
        <v>226</v>
      </c>
      <c r="B216" s="1">
        <v>45257</v>
      </c>
      <c r="C216">
        <v>12.5</v>
      </c>
      <c r="D216">
        <v>8</v>
      </c>
      <c r="E216">
        <v>-0.70345557872531295</v>
      </c>
      <c r="F216">
        <v>-0.67963774627622997</v>
      </c>
      <c r="G216" s="2">
        <f>MONTH(B216)</f>
        <v>11</v>
      </c>
      <c r="H216">
        <f t="shared" si="3"/>
        <v>100</v>
      </c>
    </row>
    <row r="217" spans="1:8" x14ac:dyDescent="0.25">
      <c r="A217">
        <v>227</v>
      </c>
      <c r="B217" s="1">
        <v>45258</v>
      </c>
      <c r="C217">
        <v>89.473684210526301</v>
      </c>
      <c r="D217">
        <v>19</v>
      </c>
      <c r="E217">
        <v>0.798958815248617</v>
      </c>
      <c r="F217">
        <v>0.76628708216388897</v>
      </c>
      <c r="G217" s="2">
        <f>MONTH(B217)</f>
        <v>11</v>
      </c>
      <c r="H217">
        <f t="shared" si="3"/>
        <v>1699.9999999999998</v>
      </c>
    </row>
    <row r="218" spans="1:8" x14ac:dyDescent="0.25">
      <c r="A218">
        <v>228</v>
      </c>
      <c r="B218" s="1">
        <v>45259</v>
      </c>
      <c r="C218">
        <v>75</v>
      </c>
      <c r="D218">
        <v>4</v>
      </c>
      <c r="E218">
        <v>0.338863280076523</v>
      </c>
      <c r="F218">
        <v>0.327713560076759</v>
      </c>
      <c r="G218" s="2">
        <f>MONTH(B218)</f>
        <v>11</v>
      </c>
      <c r="H218">
        <f t="shared" si="3"/>
        <v>300</v>
      </c>
    </row>
    <row r="219" spans="1:8" x14ac:dyDescent="0.25">
      <c r="A219">
        <v>229</v>
      </c>
      <c r="B219" s="1">
        <v>45260</v>
      </c>
      <c r="C219">
        <v>50</v>
      </c>
      <c r="D219">
        <v>6</v>
      </c>
      <c r="E219">
        <v>-0.18315394166805299</v>
      </c>
      <c r="F219">
        <v>-0.177748214121905</v>
      </c>
      <c r="G219" s="2">
        <f>MONTH(B219)</f>
        <v>11</v>
      </c>
      <c r="H219">
        <f t="shared" si="3"/>
        <v>300</v>
      </c>
    </row>
    <row r="220" spans="1:8" x14ac:dyDescent="0.25">
      <c r="A220">
        <v>230</v>
      </c>
      <c r="B220" s="1">
        <v>45261</v>
      </c>
      <c r="C220">
        <v>40</v>
      </c>
      <c r="D220">
        <v>20</v>
      </c>
      <c r="E220">
        <v>-0.59374767970227604</v>
      </c>
      <c r="F220">
        <v>-0.57513594254322498</v>
      </c>
      <c r="G220" s="2">
        <f>MONTH(B220)</f>
        <v>12</v>
      </c>
      <c r="H220">
        <f t="shared" si="3"/>
        <v>800</v>
      </c>
    </row>
    <row r="221" spans="1:8" x14ac:dyDescent="0.25">
      <c r="A221">
        <v>231</v>
      </c>
      <c r="B221" s="1">
        <v>45264</v>
      </c>
      <c r="C221">
        <v>41.379310344827502</v>
      </c>
      <c r="D221">
        <v>29</v>
      </c>
      <c r="E221">
        <v>-0.570677024445986</v>
      </c>
      <c r="F221">
        <v>-0.54940008321098499</v>
      </c>
      <c r="G221" s="2">
        <f>MONTH(B221)</f>
        <v>12</v>
      </c>
      <c r="H221">
        <f t="shared" si="3"/>
        <v>1199.9999999999975</v>
      </c>
    </row>
    <row r="222" spans="1:8" x14ac:dyDescent="0.25">
      <c r="A222">
        <v>232</v>
      </c>
      <c r="B222" s="1">
        <v>45265</v>
      </c>
      <c r="C222">
        <v>40</v>
      </c>
      <c r="D222">
        <v>10</v>
      </c>
      <c r="E222">
        <v>0.42418006485840298</v>
      </c>
      <c r="F222">
        <v>0.40594437164247799</v>
      </c>
      <c r="G222" s="2">
        <f>MONTH(B222)</f>
        <v>12</v>
      </c>
      <c r="H222">
        <f t="shared" si="3"/>
        <v>400</v>
      </c>
    </row>
    <row r="223" spans="1:8" x14ac:dyDescent="0.25">
      <c r="A223">
        <v>233</v>
      </c>
      <c r="B223" s="1">
        <v>45266</v>
      </c>
      <c r="C223">
        <v>50</v>
      </c>
      <c r="D223">
        <v>10</v>
      </c>
      <c r="E223">
        <v>-0.31017812805602502</v>
      </c>
      <c r="F223">
        <v>-0.29815914355078899</v>
      </c>
      <c r="G223" s="2">
        <f>MONTH(B223)</f>
        <v>12</v>
      </c>
      <c r="H223">
        <f t="shared" si="3"/>
        <v>500</v>
      </c>
    </row>
    <row r="224" spans="1:8" x14ac:dyDescent="0.25">
      <c r="A224">
        <v>234</v>
      </c>
      <c r="B224" s="1">
        <v>45267</v>
      </c>
      <c r="C224">
        <v>60</v>
      </c>
      <c r="D224">
        <v>10</v>
      </c>
      <c r="E224">
        <v>0.50009808383085397</v>
      </c>
      <c r="F224">
        <v>0.47916876207665798</v>
      </c>
      <c r="G224" s="2">
        <f>MONTH(B224)</f>
        <v>12</v>
      </c>
      <c r="H224">
        <f t="shared" si="3"/>
        <v>600</v>
      </c>
    </row>
    <row r="225" spans="1:8" x14ac:dyDescent="0.25">
      <c r="A225">
        <v>235</v>
      </c>
      <c r="B225" s="1">
        <v>45268</v>
      </c>
      <c r="C225">
        <v>70</v>
      </c>
      <c r="D225">
        <v>10</v>
      </c>
      <c r="E225">
        <v>0.71822104474508397</v>
      </c>
      <c r="F225">
        <v>0.69175499213587699</v>
      </c>
      <c r="G225" s="2">
        <f>MONTH(B225)</f>
        <v>12</v>
      </c>
      <c r="H225">
        <f t="shared" si="3"/>
        <v>700</v>
      </c>
    </row>
    <row r="226" spans="1:8" x14ac:dyDescent="0.25">
      <c r="A226">
        <v>236</v>
      </c>
      <c r="B226" s="1">
        <v>45271</v>
      </c>
      <c r="C226">
        <v>71.428571428571402</v>
      </c>
      <c r="D226">
        <v>28</v>
      </c>
      <c r="E226">
        <v>0.58465202665578198</v>
      </c>
      <c r="F226">
        <v>0.56730701319065502</v>
      </c>
      <c r="G226" s="2">
        <f>MONTH(B226)</f>
        <v>12</v>
      </c>
      <c r="H226">
        <f t="shared" si="3"/>
        <v>1999.9999999999993</v>
      </c>
    </row>
    <row r="227" spans="1:8" x14ac:dyDescent="0.25">
      <c r="A227">
        <v>237</v>
      </c>
      <c r="B227" s="1">
        <v>45272</v>
      </c>
      <c r="C227">
        <v>21.428571428571399</v>
      </c>
      <c r="D227">
        <v>14</v>
      </c>
      <c r="E227">
        <v>-0.189587464922018</v>
      </c>
      <c r="F227">
        <v>-0.185071354577207</v>
      </c>
      <c r="G227" s="2">
        <f>MONTH(B227)</f>
        <v>12</v>
      </c>
      <c r="H227">
        <f t="shared" si="3"/>
        <v>299.9999999999996</v>
      </c>
    </row>
    <row r="228" spans="1:8" x14ac:dyDescent="0.25">
      <c r="A228">
        <v>238</v>
      </c>
      <c r="B228" s="1">
        <v>45273</v>
      </c>
      <c r="C228">
        <v>66.6666666666666</v>
      </c>
      <c r="D228">
        <v>15</v>
      </c>
      <c r="E228">
        <v>0.274084906857542</v>
      </c>
      <c r="F228">
        <v>0.26703637579053802</v>
      </c>
      <c r="G228" s="2">
        <f>MONTH(B228)</f>
        <v>12</v>
      </c>
      <c r="H228">
        <f t="shared" si="3"/>
        <v>999.99999999999898</v>
      </c>
    </row>
    <row r="229" spans="1:8" x14ac:dyDescent="0.25">
      <c r="A229">
        <v>239</v>
      </c>
      <c r="B229" s="1">
        <v>45274</v>
      </c>
      <c r="C229">
        <v>50</v>
      </c>
      <c r="D229">
        <v>2</v>
      </c>
      <c r="E229">
        <v>-1.03930089298505</v>
      </c>
      <c r="F229">
        <v>-1.01542217774316</v>
      </c>
      <c r="G229" s="2">
        <f>MONTH(B229)</f>
        <v>12</v>
      </c>
      <c r="H229">
        <f t="shared" si="3"/>
        <v>100</v>
      </c>
    </row>
    <row r="230" spans="1:8" x14ac:dyDescent="0.25">
      <c r="A230">
        <v>240</v>
      </c>
      <c r="B230" s="1">
        <v>45275</v>
      </c>
      <c r="C230">
        <v>64.705882352941103</v>
      </c>
      <c r="D230">
        <v>17</v>
      </c>
      <c r="E230">
        <v>-6.5378411261492395E-2</v>
      </c>
      <c r="F230">
        <v>-6.3196814958436806E-2</v>
      </c>
      <c r="G230" s="2">
        <f>MONTH(B230)</f>
        <v>12</v>
      </c>
      <c r="H230">
        <f t="shared" si="3"/>
        <v>1099.9999999999986</v>
      </c>
    </row>
    <row r="231" spans="1:8" x14ac:dyDescent="0.25">
      <c r="A231">
        <v>241</v>
      </c>
      <c r="B231" s="1">
        <v>45278</v>
      </c>
      <c r="C231">
        <v>57.142857142857103</v>
      </c>
      <c r="D231">
        <v>7</v>
      </c>
      <c r="E231">
        <v>0.14982556329727101</v>
      </c>
      <c r="F231">
        <v>0.144728116945503</v>
      </c>
      <c r="G231" s="2">
        <f>MONTH(B231)</f>
        <v>12</v>
      </c>
      <c r="H231">
        <f t="shared" si="3"/>
        <v>399.99999999999972</v>
      </c>
    </row>
    <row r="232" spans="1:8" x14ac:dyDescent="0.25">
      <c r="A232">
        <v>242</v>
      </c>
      <c r="B232" s="1">
        <v>45279</v>
      </c>
      <c r="C232">
        <v>60</v>
      </c>
      <c r="D232">
        <v>10</v>
      </c>
      <c r="E232">
        <v>0.13413557863985701</v>
      </c>
      <c r="F232">
        <v>0.12977291481874301</v>
      </c>
      <c r="G232" s="2">
        <f>MONTH(B232)</f>
        <v>12</v>
      </c>
      <c r="H232">
        <f t="shared" si="3"/>
        <v>600</v>
      </c>
    </row>
    <row r="233" spans="1:8" x14ac:dyDescent="0.25">
      <c r="A233">
        <v>243</v>
      </c>
      <c r="B233" s="1">
        <v>45280</v>
      </c>
      <c r="C233">
        <v>62.5</v>
      </c>
      <c r="D233">
        <v>24</v>
      </c>
      <c r="E233">
        <v>9.0749375986331496E-2</v>
      </c>
      <c r="F233">
        <v>8.7919544596585797E-2</v>
      </c>
      <c r="G233" s="2">
        <f>MONTH(B233)</f>
        <v>12</v>
      </c>
      <c r="H233">
        <f t="shared" si="3"/>
        <v>1500</v>
      </c>
    </row>
    <row r="234" spans="1:8" x14ac:dyDescent="0.25">
      <c r="A234">
        <v>244</v>
      </c>
      <c r="B234" s="1">
        <v>45281</v>
      </c>
      <c r="C234">
        <v>50</v>
      </c>
      <c r="D234">
        <v>2</v>
      </c>
      <c r="E234">
        <v>1.7078231292517001</v>
      </c>
      <c r="F234">
        <v>1.6561180399181299</v>
      </c>
      <c r="G234" s="2">
        <f>MONTH(B234)</f>
        <v>12</v>
      </c>
      <c r="H234">
        <f t="shared" si="3"/>
        <v>100</v>
      </c>
    </row>
    <row r="235" spans="1:8" x14ac:dyDescent="0.25">
      <c r="A235">
        <v>245</v>
      </c>
      <c r="B235" s="1">
        <v>45282</v>
      </c>
      <c r="C235">
        <v>69.230769230769198</v>
      </c>
      <c r="D235">
        <v>13</v>
      </c>
      <c r="E235">
        <v>0.41180555408865199</v>
      </c>
      <c r="F235">
        <v>0.40637087201594502</v>
      </c>
      <c r="G235" s="2">
        <f>MONTH(B235)</f>
        <v>12</v>
      </c>
      <c r="H235">
        <f t="shared" si="3"/>
        <v>899.99999999999955</v>
      </c>
    </row>
    <row r="236" spans="1:8" x14ac:dyDescent="0.25">
      <c r="A236">
        <v>246</v>
      </c>
      <c r="B236" s="1">
        <v>45286</v>
      </c>
      <c r="C236">
        <v>42.857142857142797</v>
      </c>
      <c r="D236">
        <v>7</v>
      </c>
      <c r="E236">
        <v>-4.7227607715903397E-2</v>
      </c>
      <c r="F236">
        <v>-4.67988212349221E-2</v>
      </c>
      <c r="G236" s="2">
        <f>MONTH(B236)</f>
        <v>12</v>
      </c>
      <c r="H236">
        <f t="shared" si="3"/>
        <v>299.9999999999996</v>
      </c>
    </row>
    <row r="237" spans="1:8" x14ac:dyDescent="0.25">
      <c r="A237">
        <v>247</v>
      </c>
      <c r="B237" s="1">
        <v>45287</v>
      </c>
      <c r="C237">
        <v>84</v>
      </c>
      <c r="D237">
        <v>25</v>
      </c>
      <c r="E237">
        <v>0.34857354653708</v>
      </c>
      <c r="F237">
        <v>0.34524417247057698</v>
      </c>
      <c r="G237" s="2">
        <f>MONTH(B237)</f>
        <v>12</v>
      </c>
      <c r="H237">
        <f t="shared" si="3"/>
        <v>2100</v>
      </c>
    </row>
    <row r="238" spans="1:8" x14ac:dyDescent="0.25">
      <c r="A238">
        <v>248</v>
      </c>
      <c r="B238" s="1">
        <v>45288</v>
      </c>
      <c r="C238">
        <v>37.931034482758598</v>
      </c>
      <c r="D238">
        <v>29</v>
      </c>
      <c r="E238">
        <v>-0.67496469119166802</v>
      </c>
      <c r="F238">
        <v>-0.67087056496723596</v>
      </c>
      <c r="G238" s="2">
        <f>MONTH(B238)</f>
        <v>12</v>
      </c>
      <c r="H238">
        <f t="shared" si="3"/>
        <v>1099.9999999999993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4145-9432-4C28-9C69-47F8E1AAC526}">
  <dimension ref="B1:R18"/>
  <sheetViews>
    <sheetView showGridLines="0" tabSelected="1" zoomScaleNormal="100" workbookViewId="0">
      <selection activeCell="F21" sqref="F21"/>
    </sheetView>
  </sheetViews>
  <sheetFormatPr defaultRowHeight="15" x14ac:dyDescent="0.25"/>
  <cols>
    <col min="1" max="1" width="1.42578125" customWidth="1"/>
    <col min="2" max="4" width="12.7109375" customWidth="1"/>
    <col min="5" max="5" width="12.7109375" hidden="1" customWidth="1"/>
    <col min="6" max="8" width="12.7109375" customWidth="1"/>
    <col min="9" max="9" width="12.7109375" hidden="1" customWidth="1"/>
    <col min="10" max="12" width="12.7109375" customWidth="1"/>
    <col min="13" max="13" width="12.7109375" hidden="1" customWidth="1"/>
    <col min="14" max="16" width="12.7109375" customWidth="1"/>
    <col min="17" max="17" width="12.7109375" hidden="1" customWidth="1"/>
    <col min="18" max="18" width="12.7109375" customWidth="1"/>
  </cols>
  <sheetData>
    <row r="1" spans="2:18" ht="8.25" customHeight="1" thickBot="1" x14ac:dyDescent="0.3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2:18" ht="16.5" thickTop="1" thickBot="1" x14ac:dyDescent="0.3">
      <c r="B2" s="18" t="s">
        <v>12</v>
      </c>
      <c r="C2" s="39" t="s">
        <v>9</v>
      </c>
      <c r="D2" s="19"/>
      <c r="E2" s="19"/>
      <c r="F2" s="20"/>
      <c r="G2" s="21" t="s">
        <v>6</v>
      </c>
      <c r="H2" s="22"/>
      <c r="I2" s="22"/>
      <c r="J2" s="23"/>
      <c r="K2" s="21" t="s">
        <v>8</v>
      </c>
      <c r="L2" s="22"/>
      <c r="M2" s="22"/>
      <c r="N2" s="23"/>
      <c r="O2" s="21" t="s">
        <v>7</v>
      </c>
      <c r="P2" s="22"/>
      <c r="Q2" s="22"/>
      <c r="R2" s="23"/>
    </row>
    <row r="3" spans="2:18" ht="16.5" thickTop="1" thickBot="1" x14ac:dyDescent="0.3">
      <c r="B3" s="17" t="s">
        <v>5</v>
      </c>
      <c r="C3" s="24" t="s">
        <v>13</v>
      </c>
      <c r="D3" s="25" t="s">
        <v>2</v>
      </c>
      <c r="E3" s="25" t="s">
        <v>14</v>
      </c>
      <c r="F3" s="26" t="s">
        <v>15</v>
      </c>
      <c r="G3" s="24" t="s">
        <v>13</v>
      </c>
      <c r="H3" s="25" t="s">
        <v>2</v>
      </c>
      <c r="I3" s="25" t="s">
        <v>14</v>
      </c>
      <c r="J3" s="26" t="s">
        <v>15</v>
      </c>
      <c r="K3" s="24" t="s">
        <v>13</v>
      </c>
      <c r="L3" s="25" t="s">
        <v>2</v>
      </c>
      <c r="M3" s="25" t="s">
        <v>14</v>
      </c>
      <c r="N3" s="26" t="s">
        <v>15</v>
      </c>
      <c r="O3" s="24" t="s">
        <v>13</v>
      </c>
      <c r="P3" s="25" t="s">
        <v>2</v>
      </c>
      <c r="Q3" s="25" t="s">
        <v>14</v>
      </c>
      <c r="R3" s="26" t="s">
        <v>15</v>
      </c>
    </row>
    <row r="4" spans="2:18" ht="15.75" thickTop="1" x14ac:dyDescent="0.25">
      <c r="B4" s="27">
        <v>1</v>
      </c>
      <c r="C4" s="14">
        <f>SUMIF(GAP!$G:$G,MENSAL!$B4,GAP!$H:$H)/SUMIF(GAP!$G:$G,MENSAL!$B4,GAP!$D:$D)</f>
        <v>55.172413793103431</v>
      </c>
      <c r="D4" s="33">
        <f>SUMIF(GAP!$G:$G,$B4,GAP!$D:$D)</f>
        <v>145</v>
      </c>
      <c r="E4" s="6">
        <f>SUMIF(GAP!$G:$G,$B4,GAP!$E:$E)</f>
        <v>5.1447225784017254</v>
      </c>
      <c r="F4" s="7">
        <f>SUMIF(GAP!$G:$G,$B4,GAP!$F:$F)</f>
        <v>5.1769240527793823</v>
      </c>
      <c r="G4" s="14">
        <f>SUMIF(LEIA!$G:$G,MENSAL!$B4,LEIA!$H:$H)/SUMIF(LEIA!$G:$G,MENSAL!$B4,LEIA!$D:$D)</f>
        <v>49.999999999999979</v>
      </c>
      <c r="H4" s="33">
        <f>SUMIF(LEIA!$G:$G,$B4,LEIA!$D:$D)</f>
        <v>22</v>
      </c>
      <c r="I4" s="6">
        <f>SUMIF(LEIA!$G:$G,$B4,LEIA!$E:$E)</f>
        <v>-0.83279955978292186</v>
      </c>
      <c r="J4" s="7">
        <f>SUMIF(LEIA!$G:$G,$B4,LEIA!$F:$F)</f>
        <v>-0.94953434340726828</v>
      </c>
      <c r="K4" s="14">
        <f>SUMIF(NB!$G:$G,MENSAL!$B4,NB!$H:$H)/SUMIF(NB!$G:$G,MENSAL!$B4,NB!$D:$D)</f>
        <v>65</v>
      </c>
      <c r="L4" s="33">
        <f>SUMIF(NB!$G:$G,$B4,NB!$D:$D)</f>
        <v>20</v>
      </c>
      <c r="M4" s="6">
        <f>SUMIF(NB!$G:$G,$B4,NB!$E:$E)</f>
        <v>5.9863588580866498</v>
      </c>
      <c r="N4" s="7">
        <f>SUMIF(NB!$G:$G,$B4,NB!$F:$F)</f>
        <v>6.0268465851883217</v>
      </c>
      <c r="O4" s="14">
        <f>SUMIF(RF!$G:$G,MENSAL!$B4,RF!$H:$H)/SUMIF(RF!$G:$G,MENSAL!$B4,RF!$D:$D)</f>
        <v>50</v>
      </c>
      <c r="P4" s="33">
        <f>SUMIF(RF!$G:$G,$B4,RF!$D:$D)</f>
        <v>10</v>
      </c>
      <c r="Q4" s="6">
        <f>SUMIF(RF!$G:$G,$B4,RF!$E:$E)</f>
        <v>-6.6886691858251766</v>
      </c>
      <c r="R4" s="7">
        <f>SUMIF(RF!$G:$G,$B4,RF!$F:$F)</f>
        <v>-6.6871763706801746</v>
      </c>
    </row>
    <row r="5" spans="2:18" x14ac:dyDescent="0.25">
      <c r="B5" s="28">
        <v>2</v>
      </c>
      <c r="C5" s="30">
        <f>SUMIF(GAP!$G:$G,MENSAL!$B5,GAP!$H:$H)/SUMIF(GAP!$G:$G,MENSAL!$B5,GAP!$D:$D)</f>
        <v>60.621761658031076</v>
      </c>
      <c r="D5" s="34">
        <f>SUMIF(GAP!G:G,$B5,GAP!D:D)</f>
        <v>193</v>
      </c>
      <c r="E5" s="11">
        <f>SUMIF(GAP!$G:$G,$B5,GAP!$E:$E)</f>
        <v>5.6222797861763336</v>
      </c>
      <c r="F5" s="12">
        <f>SUMIF(GAP!$G:$G,$B5,GAP!$F:$F)</f>
        <v>5.9778848405509457</v>
      </c>
      <c r="G5" s="30">
        <f>SUMIF(LEIA!$G:$G,MENSAL!$B5,LEIA!$H:$H)/SUMIF(LEIA!$G:$G,MENSAL!$B5,LEIA!$D:$D)</f>
        <v>67.567567567567565</v>
      </c>
      <c r="H5" s="34">
        <f>SUMIF(LEIA!$G:$G,$B5,LEIA!$D:$D)</f>
        <v>37</v>
      </c>
      <c r="I5" s="11">
        <f>SUMIF(LEIA!$G:$G,$B5,LEIA!$E:$E)</f>
        <v>6.3214833109238748</v>
      </c>
      <c r="J5" s="12">
        <f>SUMIF(LEIA!$G:$G,$B5,LEIA!$F:$F)</f>
        <v>6.3724516365448842</v>
      </c>
      <c r="K5" s="30">
        <f>SUMIF(NB!$G:$G,MENSAL!$B5,NB!$H:$H)/SUMIF(NB!$G:$G,MENSAL!$B5,NB!$D:$D)</f>
        <v>55.999999999999993</v>
      </c>
      <c r="L5" s="34">
        <f>SUMIF(NB!$G:$G,$B5,NB!$D:$D)</f>
        <v>25</v>
      </c>
      <c r="M5" s="11">
        <f>SUMIF(NB!$G:$G,$B5,NB!$E:$E)</f>
        <v>7.5098281820840818</v>
      </c>
      <c r="N5" s="12">
        <f>SUMIF(NB!$G:$G,$B5,NB!$F:$F)</f>
        <v>8.1438361281779947</v>
      </c>
      <c r="O5" s="30">
        <f>SUMIF(RF!$G:$G,MENSAL!$B5,RF!$H:$H)/SUMIF(RF!$G:$G,MENSAL!$B5,RF!$D:$D)</f>
        <v>80</v>
      </c>
      <c r="P5" s="34">
        <f>SUMIF(RF!$G:$G,$B5,RF!$D:$D)</f>
        <v>5</v>
      </c>
      <c r="Q5" s="11">
        <f>SUMIF(RF!$G:$G,$B5,RF!$E:$E)</f>
        <v>2.9398785896182575</v>
      </c>
      <c r="R5" s="12">
        <f>SUMIF(RF!$G:$G,$B5,RF!$F:$F)</f>
        <v>2.6664791851431335</v>
      </c>
    </row>
    <row r="6" spans="2:18" x14ac:dyDescent="0.25">
      <c r="B6" s="28">
        <v>3</v>
      </c>
      <c r="C6" s="15">
        <f>SUMIF(GAP!$G:$G,MENSAL!$B6,GAP!$H:$H)/SUMIF(GAP!$G:$G,MENSAL!$B6,GAP!$D:$D)</f>
        <v>54.597701149425255</v>
      </c>
      <c r="D6" s="35">
        <f>SUMIF(GAP!G:G,$B6,GAP!D:D)</f>
        <v>174</v>
      </c>
      <c r="E6" s="3">
        <f>SUMIF(GAP!$G:$G,$B6,GAP!$E:$E)</f>
        <v>-0.83599689574344627</v>
      </c>
      <c r="F6" s="4">
        <f>SUMIF(GAP!$G:$G,$B6,GAP!$F:$F)</f>
        <v>-1.0898760414479129</v>
      </c>
      <c r="G6" s="15">
        <f>SUMIF(LEIA!$G:$G,MENSAL!$B6,LEIA!$H:$H)/SUMIF(LEIA!$G:$G,MENSAL!$B6,LEIA!$D:$D)</f>
        <v>49.999999999999972</v>
      </c>
      <c r="H6" s="35">
        <f>SUMIF(LEIA!$G:$G,$B6,LEIA!$D:$D)</f>
        <v>16</v>
      </c>
      <c r="I6" s="3">
        <f>SUMIF(LEIA!$G:$G,$B6,LEIA!$E:$E)</f>
        <v>-3.9256432830861407</v>
      </c>
      <c r="J6" s="4">
        <f>SUMIF(LEIA!$G:$G,$B6,LEIA!$F:$F)</f>
        <v>-4.1855582678615182</v>
      </c>
      <c r="K6" s="15">
        <f>SUMIF(NB!$G:$G,MENSAL!$B6,NB!$H:$H)/SUMIF(NB!$G:$G,MENSAL!$B6,NB!$D:$D)</f>
        <v>63.157894736842096</v>
      </c>
      <c r="L6" s="35">
        <f>SUMIF(NB!$G:$G,$B6,NB!$D:$D)</f>
        <v>19</v>
      </c>
      <c r="M6" s="3">
        <f>SUMIF(NB!$G:$G,$B6,NB!$E:$E)</f>
        <v>2.8157698153160018</v>
      </c>
      <c r="N6" s="4">
        <f>SUMIF(NB!$G:$G,$B6,NB!$F:$F)</f>
        <v>3.1737345217773791</v>
      </c>
      <c r="O6" s="15">
        <f>SUMIF(RF!$G:$G,MENSAL!$B6,RF!$H:$H)/SUMIF(RF!$G:$G,MENSAL!$B6,RF!$D:$D)</f>
        <v>40</v>
      </c>
      <c r="P6" s="35">
        <f>SUMIF(RF!$G:$G,$B6,RF!$D:$D)</f>
        <v>10</v>
      </c>
      <c r="Q6" s="3">
        <f>SUMIF(RF!$G:$G,$B6,RF!$E:$E)</f>
        <v>0.53121867541835477</v>
      </c>
      <c r="R6" s="4">
        <f>SUMIF(RF!$G:$G,$B6,RF!$F:$F)</f>
        <v>0.36134840643273947</v>
      </c>
    </row>
    <row r="7" spans="2:18" x14ac:dyDescent="0.25">
      <c r="B7" s="28">
        <v>4</v>
      </c>
      <c r="C7" s="30">
        <f>SUMIF(GAP!$G:$G,MENSAL!$B7,GAP!$H:$H)/SUMIF(GAP!$G:$G,MENSAL!$B7,GAP!$D:$D)</f>
        <v>47.191011235955038</v>
      </c>
      <c r="D7" s="34">
        <f>SUMIF(GAP!G:G,$B7,GAP!D:D)</f>
        <v>178</v>
      </c>
      <c r="E7" s="11">
        <f>SUMIF(GAP!$G:$G,$B7,GAP!$E:$E)</f>
        <v>-3.6771234831750572</v>
      </c>
      <c r="F7" s="12">
        <f>SUMIF(GAP!$G:$G,$B7,GAP!$F:$F)</f>
        <v>-4.0331012353592097</v>
      </c>
      <c r="G7" s="30">
        <f>SUMIF(LEIA!$G:$G,MENSAL!$B7,LEIA!$H:$H)/SUMIF(LEIA!$G:$G,MENSAL!$B7,LEIA!$D:$D)</f>
        <v>59.999999999999993</v>
      </c>
      <c r="H7" s="34">
        <f>SUMIF(LEIA!$G:$G,$B7,LEIA!$D:$D)</f>
        <v>25</v>
      </c>
      <c r="I7" s="11">
        <f>SUMIF(LEIA!$G:$G,$B7,LEIA!$E:$E)</f>
        <v>3.5085057292122319</v>
      </c>
      <c r="J7" s="12">
        <f>SUMIF(LEIA!$G:$G,$B7,LEIA!$F:$F)</f>
        <v>3.54792447554762</v>
      </c>
      <c r="K7" s="30">
        <f>SUMIF(NB!$G:$G,MENSAL!$B7,NB!$H:$H)/SUMIF(NB!$G:$G,MENSAL!$B7,NB!$D:$D)</f>
        <v>39.999999999999979</v>
      </c>
      <c r="L7" s="34">
        <f>SUMIF(NB!$G:$G,$B7,NB!$D:$D)</f>
        <v>25</v>
      </c>
      <c r="M7" s="11">
        <f>SUMIF(NB!$G:$G,$B7,NB!$E:$E)</f>
        <v>0.49395995729740094</v>
      </c>
      <c r="N7" s="12">
        <f>SUMIF(NB!$G:$G,$B7,NB!$F:$F)</f>
        <v>0.5055993192576731</v>
      </c>
      <c r="O7" s="30">
        <f>SUMIF(RF!$G:$G,MENSAL!$B7,RF!$H:$H)/SUMIF(RF!$G:$G,MENSAL!$B7,RF!$D:$D)</f>
        <v>40</v>
      </c>
      <c r="P7" s="34">
        <f>SUMIF(RF!$G:$G,$B7,RF!$D:$D)</f>
        <v>5</v>
      </c>
      <c r="Q7" s="11">
        <f>SUMIF(RF!$G:$G,$B7,RF!$E:$E)</f>
        <v>-2.0684921474886204</v>
      </c>
      <c r="R7" s="12">
        <f>SUMIF(RF!$G:$G,$B7,RF!$F:$F)</f>
        <v>-2.0555048476866418</v>
      </c>
    </row>
    <row r="8" spans="2:18" x14ac:dyDescent="0.25">
      <c r="B8" s="28">
        <v>5</v>
      </c>
      <c r="C8" s="15">
        <f>SUMIF(GAP!$G:$G,MENSAL!$B8,GAP!$H:$H)/SUMIF(GAP!$G:$G,MENSAL!$B8,GAP!$D:$D)</f>
        <v>58.555133079847892</v>
      </c>
      <c r="D8" s="35">
        <f>SUMIF(GAP!G:G,$B8,GAP!D:D)</f>
        <v>263</v>
      </c>
      <c r="E8" s="3">
        <f>SUMIF(GAP!$G:$G,$B8,GAP!$E:$E)</f>
        <v>2.0098933155477319</v>
      </c>
      <c r="F8" s="4">
        <f>SUMIF(GAP!$G:$G,$B8,GAP!$F:$F)</f>
        <v>1.9627695909467822</v>
      </c>
      <c r="G8" s="15">
        <f>SUMIF(LEIA!$G:$G,MENSAL!$B8,LEIA!$H:$H)/SUMIF(LEIA!$G:$G,MENSAL!$B8,LEIA!$D:$D)</f>
        <v>61.904761904761891</v>
      </c>
      <c r="H8" s="35">
        <f>SUMIF(LEIA!$G:$G,$B8,LEIA!$D:$D)</f>
        <v>21</v>
      </c>
      <c r="I8" s="3">
        <f>SUMIF(LEIA!$G:$G,$B8,LEIA!$E:$E)</f>
        <v>2.2594044326925982</v>
      </c>
      <c r="J8" s="4">
        <f>SUMIF(LEIA!$G:$G,$B8,LEIA!$F:$F)</f>
        <v>2.2785838128005116</v>
      </c>
      <c r="K8" s="15">
        <f>SUMIF(NB!$G:$G,MENSAL!$B8,NB!$H:$H)/SUMIF(NB!$G:$G,MENSAL!$B8,NB!$D:$D)</f>
        <v>66.666666666666657</v>
      </c>
      <c r="L8" s="35">
        <f>SUMIF(NB!$G:$G,$B8,NB!$D:$D)</f>
        <v>15</v>
      </c>
      <c r="M8" s="3">
        <f>SUMIF(NB!$G:$G,$B8,NB!$E:$E)</f>
        <v>4.4673645913398863</v>
      </c>
      <c r="N8" s="4">
        <f>SUMIF(NB!$G:$G,$B8,NB!$F:$F)</f>
        <v>5.2882172774079184</v>
      </c>
      <c r="O8" s="15">
        <f>SUMIF(RF!$G:$G,MENSAL!$B8,RF!$H:$H)/SUMIF(RF!$G:$G,MENSAL!$B8,RF!$D:$D)</f>
        <v>37.499999999999986</v>
      </c>
      <c r="P8" s="35">
        <f>SUMIF(RF!$G:$G,$B8,RF!$D:$D)</f>
        <v>8</v>
      </c>
      <c r="Q8" s="3">
        <f>SUMIF(RF!$G:$G,$B8,RF!$E:$E)</f>
        <v>-1.9982588537332839</v>
      </c>
      <c r="R8" s="4">
        <f>SUMIF(RF!$G:$G,$B8,RF!$F:$F)</f>
        <v>-1.9122016099072852</v>
      </c>
    </row>
    <row r="9" spans="2:18" x14ac:dyDescent="0.25">
      <c r="B9" s="28">
        <v>6</v>
      </c>
      <c r="C9" s="30">
        <f>SUMIF(GAP!$G:$G,MENSAL!$B9,GAP!$H:$H)/SUMIF(GAP!$G:$G,MENSAL!$B9,GAP!$D:$D)</f>
        <v>48.101265822784796</v>
      </c>
      <c r="D9" s="34">
        <f>SUMIF(GAP!G:G,$B9,GAP!D:D)</f>
        <v>237</v>
      </c>
      <c r="E9" s="11">
        <f>SUMIF(GAP!$G:$G,$B9,GAP!$E:$E)</f>
        <v>-2.7563220467907481</v>
      </c>
      <c r="F9" s="12">
        <f>SUMIF(GAP!$G:$G,$B9,GAP!$F:$F)</f>
        <v>-3.0117783742391939</v>
      </c>
      <c r="G9" s="30">
        <f>SUMIF(LEIA!$G:$G,MENSAL!$B9,LEIA!$H:$H)/SUMIF(LEIA!$G:$G,MENSAL!$B9,LEIA!$D:$D)</f>
        <v>54.166666666666657</v>
      </c>
      <c r="H9" s="34">
        <f>SUMIF(LEIA!$G:$G,$B9,LEIA!$D:$D)</f>
        <v>24</v>
      </c>
      <c r="I9" s="11">
        <f>SUMIF(LEIA!$G:$G,$B9,LEIA!$E:$E)</f>
        <v>2.6654848063923025</v>
      </c>
      <c r="J9" s="12">
        <f>SUMIF(LEIA!$G:$G,$B9,LEIA!$F:$F)</f>
        <v>2.8105113632702206</v>
      </c>
      <c r="K9" s="30">
        <f>SUMIF(NB!$G:$G,MENSAL!$B9,NB!$H:$H)/SUMIF(NB!$G:$G,MENSAL!$B9,NB!$D:$D)</f>
        <v>69.230769230769198</v>
      </c>
      <c r="L9" s="34">
        <f>SUMIF(NB!$G:$G,$B9,NB!$D:$D)</f>
        <v>13</v>
      </c>
      <c r="M9" s="11">
        <f>SUMIF(NB!$G:$G,$B9,NB!$E:$E)</f>
        <v>2.8151523542651748</v>
      </c>
      <c r="N9" s="12">
        <f>SUMIF(NB!$G:$G,$B9,NB!$F:$F)</f>
        <v>3.4256254576290961</v>
      </c>
      <c r="O9" s="30">
        <v>0</v>
      </c>
      <c r="P9" s="34">
        <f>SUMIF(RF!$G:$G,$B9,RF!$D:$D)</f>
        <v>0</v>
      </c>
      <c r="Q9" s="11">
        <f>SUMIF(RF!$G:$G,$B9,RF!$E:$E)</f>
        <v>0</v>
      </c>
      <c r="R9" s="12">
        <f>SUMIF(RF!$G:$G,$B9,RF!$F:$F)</f>
        <v>0</v>
      </c>
    </row>
    <row r="10" spans="2:18" x14ac:dyDescent="0.25">
      <c r="B10" s="28">
        <v>7</v>
      </c>
      <c r="C10" s="15">
        <f>SUMIF(GAP!$G:$G,MENSAL!$B10,GAP!$H:$H)/SUMIF(GAP!$G:$G,MENSAL!$B10,GAP!$D:$D)</f>
        <v>54.121863799283112</v>
      </c>
      <c r="D10" s="35">
        <f>SUMIF(GAP!G:G,$B10,GAP!D:D)</f>
        <v>279</v>
      </c>
      <c r="E10" s="3">
        <f>SUMIF(GAP!$G:$G,$B10,GAP!$E:$E)</f>
        <v>-0.18976397855427607</v>
      </c>
      <c r="F10" s="4">
        <f>SUMIF(GAP!$G:$G,$B10,GAP!$F:$F)</f>
        <v>-0.2858045423159335</v>
      </c>
      <c r="G10" s="15">
        <f>SUMIF(LEIA!$G:$G,MENSAL!$B10,LEIA!$H:$H)/SUMIF(LEIA!$G:$G,MENSAL!$B10,LEIA!$D:$D)</f>
        <v>46.666666666666664</v>
      </c>
      <c r="H10" s="35">
        <f>SUMIF(LEIA!$G:$G,$B10,LEIA!$D:$D)</f>
        <v>15</v>
      </c>
      <c r="I10" s="3">
        <f>SUMIF(LEIA!$G:$G,$B10,LEIA!$E:$E)</f>
        <v>2.2214574984602486</v>
      </c>
      <c r="J10" s="4">
        <f>SUMIF(LEIA!$G:$G,$B10,LEIA!$F:$F)</f>
        <v>2.3668174647439848</v>
      </c>
      <c r="K10" s="15">
        <f>SUMIF(NB!$G:$G,MENSAL!$B10,NB!$H:$H)/SUMIF(NB!$G:$G,MENSAL!$B10,NB!$D:$D)</f>
        <v>51.612903225806448</v>
      </c>
      <c r="L10" s="35">
        <f>SUMIF(NB!$G:$G,$B10,NB!$D:$D)</f>
        <v>31</v>
      </c>
      <c r="M10" s="3">
        <f>SUMIF(NB!$G:$G,$B10,NB!$E:$E)</f>
        <v>-1.2813911188615799</v>
      </c>
      <c r="N10" s="4">
        <f>SUMIF(NB!$G:$G,$B10,NB!$F:$F)</f>
        <v>-1.7294179032414387</v>
      </c>
      <c r="O10" s="15">
        <f>SUMIF(RF!$G:$G,MENSAL!$B10,RF!$H:$H)/SUMIF(RF!$G:$G,MENSAL!$B10,RF!$D:$D)</f>
        <v>49.999999999999993</v>
      </c>
      <c r="P10" s="35">
        <f>SUMIF(RF!$G:$G,$B10,RF!$D:$D)</f>
        <v>12</v>
      </c>
      <c r="Q10" s="3">
        <f>SUMIF(RF!$G:$G,$B10,RF!$E:$E)</f>
        <v>3.0387987541424497</v>
      </c>
      <c r="R10" s="4">
        <f>SUMIF(RF!$G:$G,$B10,RF!$F:$F)</f>
        <v>2.7847971628433124</v>
      </c>
    </row>
    <row r="11" spans="2:18" x14ac:dyDescent="0.25">
      <c r="B11" s="28">
        <v>8</v>
      </c>
      <c r="C11" s="30">
        <f>SUMIF(GAP!$G:$G,MENSAL!$B11,GAP!$H:$H)/SUMIF(GAP!$G:$G,MENSAL!$B11,GAP!$D:$D)</f>
        <v>48.867313915857572</v>
      </c>
      <c r="D11" s="34">
        <f>SUMIF(GAP!G:G,$B11,GAP!D:D)</f>
        <v>309</v>
      </c>
      <c r="E11" s="11">
        <f>SUMIF(GAP!$G:$G,$B11,GAP!$E:$E)</f>
        <v>-7.4293613934722105</v>
      </c>
      <c r="F11" s="12">
        <f>SUMIF(GAP!$G:$G,$B11,GAP!$F:$F)</f>
        <v>-7.6663398585527185</v>
      </c>
      <c r="G11" s="30">
        <f>SUMIF(LEIA!$G:$G,MENSAL!$B11,LEIA!$H:$H)/SUMIF(LEIA!$G:$G,MENSAL!$B11,LEIA!$D:$D)</f>
        <v>70.588235294117638</v>
      </c>
      <c r="H11" s="34">
        <f>SUMIF(LEIA!$G:$G,$B11,LEIA!$D:$D)</f>
        <v>17</v>
      </c>
      <c r="I11" s="11">
        <f>SUMIF(LEIA!$G:$G,$B11,LEIA!$E:$E)</f>
        <v>3.4691877172028978</v>
      </c>
      <c r="J11" s="12">
        <f>SUMIF(LEIA!$G:$G,$B11,LEIA!$F:$F)</f>
        <v>3.8409414922764364</v>
      </c>
      <c r="K11" s="30">
        <f>SUMIF(NB!$G:$G,MENSAL!$B11,NB!$H:$H)/SUMIF(NB!$G:$G,MENSAL!$B11,NB!$D:$D)</f>
        <v>54.16666666666665</v>
      </c>
      <c r="L11" s="34">
        <f>SUMIF(NB!$G:$G,$B11,NB!$D:$D)</f>
        <v>24</v>
      </c>
      <c r="M11" s="11">
        <f>SUMIF(NB!$G:$G,$B11,NB!$E:$E)</f>
        <v>-2.6103303197614878</v>
      </c>
      <c r="N11" s="12">
        <f>SUMIF(NB!$G:$G,$B11,NB!$F:$F)</f>
        <v>-3.2674805267893099</v>
      </c>
      <c r="O11" s="30">
        <f>SUMIF(RF!$G:$G,MENSAL!$B11,RF!$H:$H)/SUMIF(RF!$G:$G,MENSAL!$B11,RF!$D:$D)</f>
        <v>83.333333333333329</v>
      </c>
      <c r="P11" s="34">
        <f>SUMIF(RF!$G:$G,$B11,RF!$D:$D)</f>
        <v>6</v>
      </c>
      <c r="Q11" s="11">
        <f>SUMIF(RF!$G:$G,$B11,RF!$E:$E)</f>
        <v>3.2576350879294447</v>
      </c>
      <c r="R11" s="12">
        <f>SUMIF(RF!$G:$G,$B11,RF!$F:$F)</f>
        <v>3.1409618253693239</v>
      </c>
    </row>
    <row r="12" spans="2:18" x14ac:dyDescent="0.25">
      <c r="B12" s="28">
        <v>9</v>
      </c>
      <c r="C12" s="15">
        <f>SUMIF(GAP!$G:$G,MENSAL!$B12,GAP!$H:$H)/SUMIF(GAP!$G:$G,MENSAL!$B12,GAP!$D:$D)</f>
        <v>45.381526104417638</v>
      </c>
      <c r="D12" s="35">
        <f>SUMIF(GAP!G:G,$B12,GAP!D:D)</f>
        <v>249</v>
      </c>
      <c r="E12" s="3">
        <f>SUMIF(GAP!$G:$G,$B12,GAP!$E:$E)</f>
        <v>-1.9612861401004098</v>
      </c>
      <c r="F12" s="4">
        <f>SUMIF(GAP!$G:$G,$B12,GAP!$F:$F)</f>
        <v>-1.9379995220634925</v>
      </c>
      <c r="G12" s="15">
        <f>SUMIF(LEIA!$G:$G,MENSAL!$B12,LEIA!$H:$H)/SUMIF(LEIA!$G:$G,MENSAL!$B12,LEIA!$D:$D)</f>
        <v>61.111111111111114</v>
      </c>
      <c r="H12" s="35">
        <f>SUMIF(LEIA!$G:$G,$B12,LEIA!$D:$D)</f>
        <v>18</v>
      </c>
      <c r="I12" s="3">
        <f>SUMIF(LEIA!$G:$G,$B12,LEIA!$E:$E)</f>
        <v>0.65844997586702902</v>
      </c>
      <c r="J12" s="4">
        <f>SUMIF(LEIA!$G:$G,$B12,LEIA!$F:$F)</f>
        <v>0.70437446875809329</v>
      </c>
      <c r="K12" s="15">
        <f>SUMIF(NB!$G:$G,MENSAL!$B12,NB!$H:$H)/SUMIF(NB!$G:$G,MENSAL!$B12,NB!$D:$D)</f>
        <v>45.454545454545432</v>
      </c>
      <c r="L12" s="35">
        <f>SUMIF(NB!$G:$G,$B12,NB!$D:$D)</f>
        <v>22</v>
      </c>
      <c r="M12" s="3">
        <f>SUMIF(NB!$G:$G,$B12,NB!$E:$E)</f>
        <v>-0.77963717156361578</v>
      </c>
      <c r="N12" s="4">
        <f>SUMIF(NB!$G:$G,$B12,NB!$F:$F)</f>
        <v>-0.95240070230879748</v>
      </c>
      <c r="O12" s="15">
        <f>SUMIF(RF!$G:$G,MENSAL!$B12,RF!$H:$H)/SUMIF(RF!$G:$G,MENSAL!$B12,RF!$D:$D)</f>
        <v>49.999999999999979</v>
      </c>
      <c r="P12" s="35">
        <f>SUMIF(RF!$G:$G,$B12,RF!$D:$D)</f>
        <v>6</v>
      </c>
      <c r="Q12" s="3">
        <f>SUMIF(RF!$G:$G,$B12,RF!$E:$E)</f>
        <v>2.2769879966456053</v>
      </c>
      <c r="R12" s="4">
        <f>SUMIF(RF!$G:$G,$B12,RF!$F:$F)</f>
        <v>2.2691384994308881</v>
      </c>
    </row>
    <row r="13" spans="2:18" x14ac:dyDescent="0.25">
      <c r="B13" s="28">
        <v>10</v>
      </c>
      <c r="C13" s="30">
        <f>SUMIF(GAP!$G:$G,MENSAL!$B13,GAP!$H:$H)/SUMIF(GAP!$G:$G,MENSAL!$B13,GAP!$D:$D)</f>
        <v>53.687315634218258</v>
      </c>
      <c r="D13" s="34">
        <f>SUMIF(GAP!G:G,$B13,GAP!D:D)</f>
        <v>339</v>
      </c>
      <c r="E13" s="11">
        <f>SUMIF(GAP!$G:$G,$B13,GAP!$E:$E)</f>
        <v>-2.8523367955690206</v>
      </c>
      <c r="F13" s="12">
        <f>SUMIF(GAP!$G:$G,$B13,GAP!$F:$F)</f>
        <v>-2.7343546093848112</v>
      </c>
      <c r="G13" s="30">
        <f>SUMIF(LEIA!$G:$G,MENSAL!$B13,LEIA!$H:$H)/SUMIF(LEIA!$G:$G,MENSAL!$B13,LEIA!$D:$D)</f>
        <v>62.499999999999993</v>
      </c>
      <c r="H13" s="34">
        <f>SUMIF(LEIA!$G:$G,$B13,LEIA!$D:$D)</f>
        <v>32</v>
      </c>
      <c r="I13" s="11">
        <f>SUMIF(LEIA!$G:$G,$B13,LEIA!$E:$E)</f>
        <v>4.7169578325848462</v>
      </c>
      <c r="J13" s="12">
        <f>SUMIF(LEIA!$G:$G,$B13,LEIA!$F:$F)</f>
        <v>5.5272794598244479</v>
      </c>
      <c r="K13" s="30">
        <f>SUMIF(NB!$G:$G,MENSAL!$B13,NB!$H:$H)/SUMIF(NB!$G:$G,MENSAL!$B13,NB!$D:$D)</f>
        <v>61.29032258064516</v>
      </c>
      <c r="L13" s="34">
        <f>SUMIF(NB!$G:$G,$B13,NB!$D:$D)</f>
        <v>31</v>
      </c>
      <c r="M13" s="11">
        <f>SUMIF(NB!$G:$G,$B13,NB!$E:$E)</f>
        <v>1.7289433768671867</v>
      </c>
      <c r="N13" s="12">
        <f>SUMIF(NB!$G:$G,$B13,NB!$F:$F)</f>
        <v>1.9833774874592549</v>
      </c>
      <c r="O13" s="30">
        <f>SUMIF(RF!$G:$G,MENSAL!$B13,RF!$H:$H)/SUMIF(RF!$G:$G,MENSAL!$B13,RF!$D:$D)</f>
        <v>63.636363636363633</v>
      </c>
      <c r="P13" s="34">
        <f>SUMIF(RF!$G:$G,$B13,RF!$D:$D)</f>
        <v>11</v>
      </c>
      <c r="Q13" s="11">
        <f>SUMIF(RF!$G:$G,$B13,RF!$E:$E)</f>
        <v>2.9144254778262995</v>
      </c>
      <c r="R13" s="12">
        <f>SUMIF(RF!$G:$G,$B13,RF!$F:$F)</f>
        <v>2.8830999164015796</v>
      </c>
    </row>
    <row r="14" spans="2:18" x14ac:dyDescent="0.25">
      <c r="B14" s="28">
        <v>11</v>
      </c>
      <c r="C14" s="15">
        <f>SUMIF(GAP!$G:$G,MENSAL!$B14,GAP!$H:$H)/SUMIF(GAP!$G:$G,MENSAL!$B14,GAP!$D:$D)</f>
        <v>57.522123893805286</v>
      </c>
      <c r="D14" s="35">
        <f>SUMIF(GAP!G:G,$B14,GAP!D:D)</f>
        <v>226</v>
      </c>
      <c r="E14" s="3">
        <f>SUMIF(GAP!$G:$G,$B14,GAP!$E:$E)</f>
        <v>3.7906744399603305</v>
      </c>
      <c r="F14" s="4">
        <f>SUMIF(GAP!$G:$G,$B14,GAP!$F:$F)</f>
        <v>3.5269792921978578</v>
      </c>
      <c r="G14" s="15">
        <f>SUMIF(LEIA!$G:$G,MENSAL!$B14,LEIA!$H:$H)/SUMIF(LEIA!$G:$G,MENSAL!$B14,LEIA!$D:$D)</f>
        <v>71.428571428571416</v>
      </c>
      <c r="H14" s="35">
        <f>SUMIF(LEIA!$G:$G,$B14,LEIA!$D:$D)</f>
        <v>14</v>
      </c>
      <c r="I14" s="3">
        <f>SUMIF(LEIA!$G:$G,$B14,LEIA!$E:$E)</f>
        <v>1.0449086382523278</v>
      </c>
      <c r="J14" s="4">
        <f>SUMIF(LEIA!$G:$G,$B14,LEIA!$F:$F)</f>
        <v>1.2275866463050058</v>
      </c>
      <c r="K14" s="15">
        <f>SUMIF(NB!$G:$G,MENSAL!$B14,NB!$H:$H)/SUMIF(NB!$G:$G,MENSAL!$B14,NB!$D:$D)</f>
        <v>83.333333333333329</v>
      </c>
      <c r="L14" s="35">
        <f>SUMIF(NB!$G:$G,$B14,NB!$D:$D)</f>
        <v>12</v>
      </c>
      <c r="M14" s="3">
        <f>SUMIF(NB!$G:$G,$B14,NB!$E:$E)</f>
        <v>6.2050941603092422</v>
      </c>
      <c r="N14" s="4">
        <f>SUMIF(NB!$G:$G,$B14,NB!$F:$F)</f>
        <v>7.6717821049900836</v>
      </c>
      <c r="O14" s="15">
        <f>SUMIF(RF!$G:$G,MENSAL!$B14,RF!$H:$H)/SUMIF(RF!$G:$G,MENSAL!$B14,RF!$D:$D)</f>
        <v>100</v>
      </c>
      <c r="P14" s="35">
        <f>SUMIF(RF!$G:$G,$B14,RF!$D:$D)</f>
        <v>4</v>
      </c>
      <c r="Q14" s="3">
        <f>SUMIF(RF!$G:$G,$B14,RF!$E:$E)</f>
        <v>3.2008694130892561</v>
      </c>
      <c r="R14" s="4">
        <f>SUMIF(RF!$G:$G,$B14,RF!$F:$F)</f>
        <v>3.3638674369023738</v>
      </c>
    </row>
    <row r="15" spans="2:18" ht="15.75" thickBot="1" x14ac:dyDescent="0.3">
      <c r="B15" s="29">
        <v>12</v>
      </c>
      <c r="C15" s="32">
        <f>SUMIF(GAP!$G:$G,MENSAL!$B15,GAP!$H:$H)/SUMIF(GAP!$G:$G,MENSAL!$B15,GAP!$D:$D)</f>
        <v>55.67375886524821</v>
      </c>
      <c r="D15" s="36">
        <f>SUMIF(GAP!G:G,$B15,GAP!D:D)</f>
        <v>282</v>
      </c>
      <c r="E15" s="31">
        <f>SUMIF(GAP!$G:$G,$B15,GAP!$E:$E)</f>
        <v>1.8530869744681375</v>
      </c>
      <c r="F15" s="13">
        <f>SUMIF(GAP!$G:$G,$B15,GAP!$F:$F)</f>
        <v>1.7773102728157286</v>
      </c>
      <c r="G15" s="32">
        <f>SUMIF(LEIA!$G:$G,MENSAL!$B15,LEIA!$H:$H)/SUMIF(LEIA!$G:$G,MENSAL!$B15,LEIA!$D:$D)</f>
        <v>71.875</v>
      </c>
      <c r="H15" s="36">
        <f>SUMIF(LEIA!$G:$G,$B15,LEIA!$D:$D)</f>
        <v>32</v>
      </c>
      <c r="I15" s="31">
        <f>SUMIF(LEIA!$G:$G,$B15,LEIA!$E:$E)</f>
        <v>3.9914554995775653</v>
      </c>
      <c r="J15" s="13">
        <f>SUMIF(LEIA!$G:$G,$B15,LEIA!$F:$F)</f>
        <v>4.8014945673233189</v>
      </c>
      <c r="K15" s="32">
        <f>SUMIF(NB!$G:$G,MENSAL!$B15,NB!$H:$H)/SUMIF(NB!$G:$G,MENSAL!$B15,NB!$D:$D)</f>
        <v>48</v>
      </c>
      <c r="L15" s="36">
        <f>SUMIF(NB!$G:$G,$B15,NB!$D:$D)</f>
        <v>25</v>
      </c>
      <c r="M15" s="31">
        <f>SUMIF(NB!$G:$G,$B15,NB!$E:$E)</f>
        <v>-5.454769124367731E-2</v>
      </c>
      <c r="N15" s="13">
        <f>SUMIF(NB!$G:$G,$B15,NB!$F:$F)</f>
        <v>-0.23964613752429903</v>
      </c>
      <c r="O15" s="32">
        <f>SUMIF(RF!$G:$G,MENSAL!$B15,RF!$H:$H)/SUMIF(RF!$G:$G,MENSAL!$B15,RF!$D:$D)</f>
        <v>100</v>
      </c>
      <c r="P15" s="36">
        <f>SUMIF(RF!$G:$G,$B15,RF!$D:$D)</f>
        <v>3</v>
      </c>
      <c r="Q15" s="31">
        <f>SUMIF(RF!$G:$G,$B15,RF!$E:$E)</f>
        <v>2.1522063650253958</v>
      </c>
      <c r="R15" s="13">
        <f>SUMIF(RF!$G:$G,$B15,RF!$F:$F)</f>
        <v>2.326022486733192</v>
      </c>
    </row>
    <row r="16" spans="2:18" ht="16.5" thickTop="1" thickBot="1" x14ac:dyDescent="0.3">
      <c r="B16" s="16" t="s">
        <v>10</v>
      </c>
      <c r="C16" s="38">
        <f>SUMPRODUCT(C4:C15,D4:D15)/SUM(D4:D15)</f>
        <v>53.166318719554596</v>
      </c>
      <c r="D16" s="8">
        <f>SUM(D4:D15)</f>
        <v>2874</v>
      </c>
      <c r="E16" s="9">
        <f>SUM(E4:E15)</f>
        <v>-1.2815336388509095</v>
      </c>
      <c r="F16" s="10">
        <f>SUM(F4:F15)</f>
        <v>-2.3373861340725761</v>
      </c>
      <c r="G16" s="37">
        <f>SUMPRODUCT(G4:G15,H4:H15)/SUM(H4:H15)</f>
        <v>61.53846153846154</v>
      </c>
      <c r="H16" s="8">
        <f>SUM(H4:H15)</f>
        <v>273</v>
      </c>
      <c r="I16" s="9">
        <f>SUM(I4:I15)</f>
        <v>26.098852598296858</v>
      </c>
      <c r="J16" s="10">
        <f>SUM(J4:J15)</f>
        <v>28.342872776125738</v>
      </c>
      <c r="K16" s="37">
        <f>SUMPRODUCT(K4:K15,L4:L15)/SUM(L4:L15)</f>
        <v>56.488549618320604</v>
      </c>
      <c r="L16" s="8">
        <f>SUM(L4:L15)</f>
        <v>262</v>
      </c>
      <c r="M16" s="9">
        <f>SUM(M4:M15)</f>
        <v>27.296564994135267</v>
      </c>
      <c r="N16" s="10">
        <f>SUM(N4:N15)</f>
        <v>30.030073612023873</v>
      </c>
      <c r="O16" s="37">
        <f>SUMPRODUCT(O4:O15,P4:P15)/SUM(P4:P15)</f>
        <v>57.5</v>
      </c>
      <c r="P16" s="8">
        <f>SUM(P4:P15)</f>
        <v>80</v>
      </c>
      <c r="Q16" s="9">
        <f>SUM(Q4:Q15)</f>
        <v>9.5566001726479826</v>
      </c>
      <c r="R16" s="10">
        <f>SUM(R4:R15)</f>
        <v>9.1408320909824408</v>
      </c>
    </row>
    <row r="17" spans="2:18" ht="15.75" thickTop="1" x14ac:dyDescent="0.25"/>
    <row r="18" spans="2:18" x14ac:dyDescent="0.25">
      <c r="B18" s="40" t="s">
        <v>16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</sheetData>
  <mergeCells count="5">
    <mergeCell ref="B18:R18"/>
    <mergeCell ref="G2:J2"/>
    <mergeCell ref="K2:N2"/>
    <mergeCell ref="O2:R2"/>
    <mergeCell ref="C2:F2"/>
  </mergeCells>
  <conditionalFormatting sqref="C16 G16 K16 O16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E16 I16 M16 Q16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F16 J16 N16 R16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511811024" right="0.511811024" top="0.78740157499999996" bottom="0.78740157499999996" header="0.31496062000000002" footer="0.31496062000000002"/>
  <ignoredErrors>
    <ignoredError sqref="E4 G16 O16 K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LEIA</vt:lpstr>
      <vt:lpstr>RF</vt:lpstr>
      <vt:lpstr>NB</vt:lpstr>
      <vt:lpstr>GAP</vt:lpstr>
      <vt:lpstr>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Ribeiro</dc:creator>
  <cp:lastModifiedBy>Thiago Ribeiro</cp:lastModifiedBy>
  <dcterms:created xsi:type="dcterms:W3CDTF">2015-06-05T18:19:34Z</dcterms:created>
  <dcterms:modified xsi:type="dcterms:W3CDTF">2024-03-16T19:16:52Z</dcterms:modified>
</cp:coreProperties>
</file>