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autoCompressPictures="0"/>
  <mc:AlternateContent xmlns:mc="http://schemas.openxmlformats.org/markup-compatibility/2006">
    <mc:Choice Requires="x15">
      <x15ac:absPath xmlns:x15ac="http://schemas.microsoft.com/office/spreadsheetml/2010/11/ac" url="https://d.docs.live.net/9cd5f5c676544e64/Documents/Jobs/Swift Labs/Current Controller/"/>
    </mc:Choice>
  </mc:AlternateContent>
  <xr:revisionPtr revIDLastSave="329" documentId="11_68EB825481DF686A5809146BE54AE7A72D0DECF7" xr6:coauthVersionLast="47" xr6:coauthVersionMax="47" xr10:uidLastSave="{C1B808B6-C77F-4CB6-9E8D-B9DC5077A936}"/>
  <bookViews>
    <workbookView xWindow="-120" yWindow="-120" windowWidth="29040" windowHeight="15840" tabRatio="500" firstSheet="1" activeTab="1" xr2:uid="{00000000-000D-0000-FFFF-FFFF00000000}"/>
  </bookViews>
  <sheets>
    <sheet name="Multi-Level Bill of Materials" sheetId="1" state="hidden" r:id="rId1"/>
    <sheet name="Multi-Level BOM - without subs" sheetId="3" r:id="rId2"/>
    <sheet name="- Disclaimer -" sheetId="2" r:id="rId3"/>
  </sheets>
  <externalReferences>
    <externalReference r:id="rId4"/>
    <externalReference r:id="rId5"/>
  </externalReferences>
  <definedNames>
    <definedName name="_xlnm.Print_Area" localSheetId="0">'Multi-Level Bill of Materials'!$B$1:$O$32</definedName>
    <definedName name="_xlnm.Print_Area" localSheetId="1">'Multi-Level BOM - without subs'!$B$1:$L$31</definedName>
    <definedName name="Priority" localSheetId="1">'[1]Business Process Flowchart'!#REF!</definedName>
    <definedName name="Priority">'[1]Business Process Flowchart'!#REF!</definedName>
    <definedName name="Status" localSheetId="1">'[1]Business Process Flowchart'!#REF!</definedName>
    <definedName name="Status">'[1]Business Process Flowchart'!#REF!</definedName>
    <definedName name="Type" localSheetId="1">'[2]Towing Invoice'!#REF!</definedName>
    <definedName name="Type">'[2]Towing 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1" i="3" l="1"/>
  <c r="C5" i="3" s="1"/>
  <c r="L30" i="3"/>
  <c r="L29" i="3"/>
  <c r="L28" i="3"/>
  <c r="L27" i="3"/>
  <c r="L26" i="3"/>
  <c r="L24" i="3"/>
  <c r="L22" i="3"/>
  <c r="L21" i="3"/>
  <c r="L20" i="3"/>
  <c r="L19" i="3"/>
  <c r="L18" i="3"/>
  <c r="L17" i="3"/>
  <c r="L16" i="3"/>
  <c r="L14" i="3"/>
  <c r="L13" i="3"/>
  <c r="L12" i="3"/>
  <c r="L11" i="3"/>
  <c r="L9" i="3"/>
  <c r="O21" i="1"/>
  <c r="O20" i="1"/>
  <c r="O19" i="1"/>
  <c r="O18" i="1"/>
  <c r="O17" i="1"/>
  <c r="O16" i="1"/>
  <c r="O15" i="1"/>
  <c r="O14" i="1"/>
  <c r="O13" i="1"/>
  <c r="L31" i="3" l="1"/>
  <c r="C6" i="3" s="1"/>
  <c r="O9" i="1"/>
  <c r="E32" i="1" l="1"/>
  <c r="C5" i="1" s="1"/>
  <c r="O28" i="1"/>
  <c r="O29" i="1"/>
  <c r="O30" i="1"/>
  <c r="O31" i="1"/>
  <c r="O10" i="1"/>
  <c r="O11" i="1"/>
  <c r="O12" i="1"/>
  <c r="O22" i="1"/>
  <c r="O23" i="1"/>
  <c r="O24" i="1"/>
  <c r="O25" i="1"/>
  <c r="O26" i="1"/>
  <c r="O27" i="1"/>
  <c r="O32" i="1" l="1"/>
  <c r="C6" i="1" s="1"/>
</calcChain>
</file>

<file path=xl/sharedStrings.xml><?xml version="1.0" encoding="utf-8"?>
<sst xmlns="http://schemas.openxmlformats.org/spreadsheetml/2006/main" count="163" uniqueCount="98">
  <si>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</si>
  <si>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DESCRIPTION</t>
  </si>
  <si>
    <t>UNITS</t>
  </si>
  <si>
    <t>UNIT COST</t>
  </si>
  <si>
    <t>PRODUCT NAME</t>
  </si>
  <si>
    <t>APPROVED BY</t>
  </si>
  <si>
    <t>CONTACT INFO</t>
  </si>
  <si>
    <t>TOTAL COST</t>
  </si>
  <si>
    <t>TOTAL PARTS</t>
  </si>
  <si>
    <t>TOTAL</t>
  </si>
  <si>
    <t>PART COUNT</t>
  </si>
  <si>
    <t>QUANTITY</t>
  </si>
  <si>
    <t>TOTAL PART COST</t>
  </si>
  <si>
    <t>MULTI-LEVEL BILL OF MATERIALS TEMPLATE</t>
  </si>
  <si>
    <t>ITEM NUMBER</t>
  </si>
  <si>
    <t>ITEM NAME</t>
  </si>
  <si>
    <t>IMAGE</t>
  </si>
  <si>
    <t>CATEGORY</t>
  </si>
  <si>
    <t>ASSEMBLY PHASE</t>
  </si>
  <si>
    <t>STATUS</t>
  </si>
  <si>
    <t>SOURCE / SUPPLIER</t>
  </si>
  <si>
    <t>COMMENTS</t>
  </si>
  <si>
    <t>LINK TO SUPPORTING DOC</t>
  </si>
  <si>
    <t>NOT STARTED</t>
  </si>
  <si>
    <t>IN PRODUCTION</t>
  </si>
  <si>
    <t>IN REVIEW</t>
  </si>
  <si>
    <t>COMPLETE</t>
  </si>
  <si>
    <t>APPROVAL DATE</t>
  </si>
  <si>
    <t>STATUS KEY</t>
  </si>
  <si>
    <t>CREATE YOUR MULTI-LEVEL BILL OF MATERIALS IN SMARTSHEET</t>
  </si>
  <si>
    <t>#1</t>
  </si>
  <si>
    <t>MOSFET Array 2N-CH (Dual)</t>
  </si>
  <si>
    <t>N-Channel MOSFET</t>
  </si>
  <si>
    <t>ALTERNATIVES</t>
  </si>
  <si>
    <t>DMN2050LFDB-13</t>
  </si>
  <si>
    <t>SQ1912EH-T1_GE3</t>
  </si>
  <si>
    <t>Digikey</t>
  </si>
  <si>
    <t>Datasheet</t>
  </si>
  <si>
    <t>Micro Current Board</t>
  </si>
  <si>
    <t>Micro Current Board Bill of Materials</t>
  </si>
  <si>
    <t>#2</t>
  </si>
  <si>
    <t>R_DS = 0.450 @ V_GS  = 1.8V</t>
  </si>
  <si>
    <t>R_DS = 55mΩ @ V_GS = 2.5V</t>
  </si>
  <si>
    <t>NOT IN STOCK</t>
  </si>
  <si>
    <t>BACKORDER</t>
  </si>
  <si>
    <t>IN STOCK</t>
  </si>
  <si>
    <t>ORDERED</t>
  </si>
  <si>
    <t>MCU</t>
  </si>
  <si>
    <t>#3</t>
  </si>
  <si>
    <t>Capacitors</t>
  </si>
  <si>
    <t>100 uF Capacitor</t>
  </si>
  <si>
    <t>#4</t>
  </si>
  <si>
    <t>Shift Register</t>
  </si>
  <si>
    <t>#5</t>
  </si>
  <si>
    <t>Headers</t>
  </si>
  <si>
    <t>74HC164 Shift Register</t>
  </si>
  <si>
    <t>2-pin header for powering MCU</t>
  </si>
  <si>
    <t>1-pin header for input and output</t>
  </si>
  <si>
    <t>#6</t>
  </si>
  <si>
    <t>LEDs</t>
  </si>
  <si>
    <t>Red LED</t>
  </si>
  <si>
    <t>Blue LED</t>
  </si>
  <si>
    <t>Green LED</t>
  </si>
  <si>
    <t>Amber LED</t>
  </si>
  <si>
    <t>Power indicator</t>
  </si>
  <si>
    <t>[1,2,5] mA current output</t>
  </si>
  <si>
    <r>
      <t xml:space="preserve">[100,200,500] </t>
    </r>
    <r>
      <rPr>
        <sz val="10"/>
        <color theme="1"/>
        <rFont val="Century Gothic"/>
        <family val="2"/>
      </rPr>
      <t>µ</t>
    </r>
    <r>
      <rPr>
        <sz val="10"/>
        <color theme="1"/>
        <rFont val="Century Gothic"/>
        <family val="1"/>
      </rPr>
      <t>A current output</t>
    </r>
  </si>
  <si>
    <r>
      <t xml:space="preserve">[10,20,50] </t>
    </r>
    <r>
      <rPr>
        <sz val="10"/>
        <color theme="1"/>
        <rFont val="Century Gothic"/>
        <family val="2"/>
      </rPr>
      <t>µ</t>
    </r>
    <r>
      <rPr>
        <sz val="10"/>
        <color theme="1"/>
        <rFont val="Century Gothic"/>
        <family val="1"/>
      </rPr>
      <t>A current output</t>
    </r>
  </si>
  <si>
    <t>GRM21BR60J107ME15L</t>
  </si>
  <si>
    <t>Package size = 0805</t>
  </si>
  <si>
    <t>0.1 uF Capacitor</t>
  </si>
  <si>
    <t>C0805C104K9RAC7800</t>
  </si>
  <si>
    <t>SN74HC164PW</t>
  </si>
  <si>
    <t>V_Supply = 2 ~ 6 V</t>
  </si>
  <si>
    <t>MC74HC164ADR2G</t>
  </si>
  <si>
    <t>M20-9990246</t>
  </si>
  <si>
    <t>HTSW-101-07-L-S</t>
  </si>
  <si>
    <t>Through Hole</t>
  </si>
  <si>
    <t>150080RS75000</t>
  </si>
  <si>
    <t>150080BS75000</t>
  </si>
  <si>
    <t>150080VS75000</t>
  </si>
  <si>
    <t>5988150107F</t>
  </si>
  <si>
    <t>#7</t>
  </si>
  <si>
    <t>Pushbutton</t>
  </si>
  <si>
    <t>#8</t>
  </si>
  <si>
    <t>SP3T Switch</t>
  </si>
  <si>
    <t>#9</t>
  </si>
  <si>
    <t>PNP Transistors</t>
  </si>
  <si>
    <t>#10</t>
  </si>
  <si>
    <t>Resistors</t>
  </si>
  <si>
    <t>CSS-1310TB</t>
  </si>
  <si>
    <t>Switch for specifying input voltage outputted by regulator</t>
  </si>
  <si>
    <t>CUS-13TB</t>
  </si>
  <si>
    <t>On-On-On rated for 12V and 100 mA</t>
  </si>
  <si>
    <t>On-On-On rated for 4V and 300 mA</t>
  </si>
  <si>
    <t>Button for adjusting output current</t>
  </si>
  <si>
    <t>Attiny85</t>
  </si>
  <si>
    <t>8-bit AVR Microcontroller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</si>
</sst>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F800]dddd\,\ mmmm\ dd\,\ yyyy"/>
  </numFmts>
  <fonts count="19">
    <font>
      <sz val="12"/>
      <color theme="1"/>
      <name val="Calibri"/>
      <family val="2"/>
      <scheme val="minor"/>
    </font>
    <font>
      <u/>
      <sz val="12"/>
      <color theme="10"/>
      <name val="Calibri"/>
      <family val="2"/>
      <charset val="134"/>
      <scheme val="minor"/>
    </font>
    <font>
      <u/>
      <sz val="12"/>
      <color theme="11"/>
      <name val="Calibri"/>
      <family val="2"/>
      <charset val="134"/>
      <scheme val="minor"/>
    </font>
    <font>
      <b/>
      <sz val="10"/>
      <color theme="0"/>
      <name val="Century Gothic"/>
      <family val="1"/>
    </font>
    <font>
      <sz val="12"/>
      <color theme="1"/>
      <name val="Century Gothic"/>
      <family val="2"/>
    </font>
    <font>
      <sz val="11"/>
      <color theme="1"/>
      <name val="Calibri"/>
      <family val="2"/>
      <scheme val="minor"/>
    </font>
    <font>
      <sz val="12"/>
      <color theme="1"/>
      <name val="Arial"/>
      <family val="2"/>
    </font>
    <font>
      <sz val="10"/>
      <color theme="1"/>
      <name val="Century Gothic"/>
      <family val="1"/>
    </font>
    <font>
      <b/>
      <sz val="20"/>
      <color theme="0" tint="-0.499984740745262"/>
      <name val="Century Gothic"/>
      <family val="1"/>
    </font>
    <font>
      <sz val="10"/>
      <color theme="1"/>
      <name val="CenUTRY GOTH"/>
    </font>
    <font>
      <b/>
      <sz val="9"/>
      <color theme="0"/>
      <name val="Century Gothic"/>
      <family val="1"/>
    </font>
    <font>
      <b/>
      <sz val="11"/>
      <color theme="1"/>
      <name val="Century Gothic"/>
      <family val="1"/>
    </font>
    <font>
      <b/>
      <sz val="36"/>
      <color theme="3" tint="0.79998168889431442"/>
      <name val="Century Gothic"/>
      <family val="1"/>
    </font>
    <font>
      <b/>
      <sz val="8"/>
      <color theme="0"/>
      <name val="Century Gothic"/>
      <family val="1"/>
    </font>
    <font>
      <b/>
      <sz val="10"/>
      <color theme="1"/>
      <name val="Century Gothic"/>
      <family val="1"/>
    </font>
    <font>
      <u/>
      <sz val="12"/>
      <color theme="10"/>
      <name val="Calibri"/>
      <family val="2"/>
      <scheme val="minor"/>
    </font>
    <font>
      <b/>
      <sz val="18"/>
      <color theme="0"/>
      <name val="Calibri"/>
      <family val="2"/>
      <scheme val="minor"/>
    </font>
    <font>
      <sz val="11"/>
      <color rgb="FF006100"/>
      <name val="Calibri"/>
      <family val="2"/>
      <scheme val="minor"/>
    </font>
    <font>
      <sz val="10"/>
      <color theme="1"/>
      <name val="Century Gothic"/>
      <family val="2"/>
    </font>
  </fonts>
  <fills count="15">
    <fill>
      <patternFill patternType="none"/>
    </fill>
    <fill>
      <patternFill patternType="gray125"/>
    </fill>
    <fill>
      <patternFill patternType="solid">
        <fgColor theme="3" tint="-0.249977111117893"/>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bgColor indexed="64"/>
      </patternFill>
    </fill>
    <fill>
      <patternFill patternType="solid">
        <fgColor indexed="65"/>
        <bgColor auto="1"/>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3" tint="0.59999389629810485"/>
        <bgColor indexed="64"/>
      </patternFill>
    </fill>
    <fill>
      <patternFill patternType="solid">
        <fgColor rgb="FF40B14B"/>
        <bgColor indexed="64"/>
      </patternFill>
    </fill>
    <fill>
      <patternFill patternType="solid">
        <fgColor rgb="FFC6EFCE"/>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xf numFmtId="0" fontId="15" fillId="0" borderId="0" applyNumberFormat="0" applyFill="0" applyBorder="0" applyAlignment="0" applyProtection="0"/>
    <xf numFmtId="0" fontId="17" fillId="14" borderId="0" applyNumberFormat="0" applyBorder="0" applyAlignment="0" applyProtection="0"/>
  </cellStyleXfs>
  <cellXfs count="73">
    <xf numFmtId="0" fontId="0" fillId="0" borderId="0" xfId="0"/>
    <xf numFmtId="0" fontId="0" fillId="0" borderId="0" xfId="0" applyAlignment="1"/>
    <xf numFmtId="0" fontId="4" fillId="0" borderId="0" xfId="0" applyFont="1" applyAlignment="1">
      <alignment vertical="center"/>
    </xf>
    <xf numFmtId="0" fontId="5" fillId="0" borderId="0" xfId="17"/>
    <xf numFmtId="0" fontId="6" fillId="0" borderId="2" xfId="17" applyFont="1" applyBorder="1" applyAlignment="1">
      <alignment horizontal="left" vertical="center" wrapText="1" indent="2"/>
    </xf>
    <xf numFmtId="0" fontId="8" fillId="0" borderId="0" xfId="0" applyFont="1" applyAlignment="1">
      <alignment vertical="center"/>
    </xf>
    <xf numFmtId="0" fontId="0" fillId="0" borderId="0" xfId="0" applyBorder="1"/>
    <xf numFmtId="0" fontId="7" fillId="0" borderId="1" xfId="0" applyFont="1" applyBorder="1" applyAlignment="1">
      <alignment horizontal="left" vertical="center" indent="1"/>
    </xf>
    <xf numFmtId="164" fontId="7" fillId="5" borderId="1" xfId="0" applyNumberFormat="1" applyFont="1" applyFill="1" applyBorder="1" applyAlignment="1">
      <alignment horizontal="left" vertical="center" indent="1"/>
    </xf>
    <xf numFmtId="0" fontId="9" fillId="0" borderId="0" xfId="0" applyFont="1" applyBorder="1" applyAlignment="1">
      <alignment horizontal="center" vertical="center"/>
    </xf>
    <xf numFmtId="0" fontId="7" fillId="0" borderId="0" xfId="0" applyFont="1" applyBorder="1" applyAlignment="1">
      <alignment horizontal="center" vertical="center"/>
    </xf>
    <xf numFmtId="0" fontId="7" fillId="0" borderId="1" xfId="0" applyNumberFormat="1" applyFont="1" applyFill="1" applyBorder="1" applyAlignment="1">
      <alignment horizontal="left" vertical="center" indent="1"/>
    </xf>
    <xf numFmtId="164" fontId="7" fillId="4" borderId="1" xfId="0" applyNumberFormat="1" applyFont="1" applyFill="1" applyBorder="1" applyAlignment="1">
      <alignment horizontal="left" vertical="center" indent="1"/>
    </xf>
    <xf numFmtId="0" fontId="10" fillId="2" borderId="1" xfId="0" applyFont="1" applyFill="1" applyBorder="1" applyAlignment="1">
      <alignment horizontal="center" vertical="center"/>
    </xf>
    <xf numFmtId="165" fontId="7" fillId="0" borderId="1" xfId="0" applyNumberFormat="1" applyFont="1" applyBorder="1" applyAlignment="1">
      <alignment horizontal="left" vertical="center" indent="1"/>
    </xf>
    <xf numFmtId="0" fontId="11"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1" fontId="7" fillId="4" borderId="1" xfId="0" applyNumberFormat="1" applyFont="1" applyFill="1" applyBorder="1" applyAlignment="1">
      <alignment horizontal="center" vertical="center"/>
    </xf>
    <xf numFmtId="0" fontId="3" fillId="3" borderId="4" xfId="0" applyFont="1" applyFill="1" applyBorder="1" applyAlignment="1">
      <alignment horizontal="left" vertical="center" wrapText="1" indent="1"/>
    </xf>
    <xf numFmtId="0" fontId="3" fillId="3" borderId="5" xfId="0" applyFont="1" applyFill="1" applyBorder="1" applyAlignment="1">
      <alignment horizontal="left" vertical="center" wrapText="1" indent="1"/>
    </xf>
    <xf numFmtId="0" fontId="3" fillId="3" borderId="6" xfId="0" applyFont="1" applyFill="1" applyBorder="1" applyAlignment="1">
      <alignment horizontal="right" vertical="center" wrapText="1" indent="1"/>
    </xf>
    <xf numFmtId="1" fontId="7" fillId="4" borderId="5" xfId="0" applyNumberFormat="1" applyFont="1" applyFill="1" applyBorder="1" applyAlignment="1">
      <alignment horizontal="center" vertical="center"/>
    </xf>
    <xf numFmtId="1" fontId="3" fillId="3"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indent="1"/>
    </xf>
    <xf numFmtId="164" fontId="3" fillId="3" borderId="6" xfId="0" applyNumberFormat="1" applyFont="1" applyFill="1" applyBorder="1" applyAlignment="1">
      <alignment horizontal="right" vertical="center" indent="1"/>
    </xf>
    <xf numFmtId="164" fontId="7" fillId="0" borderId="6" xfId="0" applyNumberFormat="1" applyFont="1" applyFill="1" applyBorder="1" applyAlignment="1">
      <alignment horizontal="left" vertical="center" indent="1"/>
    </xf>
    <xf numFmtId="0" fontId="7" fillId="0" borderId="3" xfId="0" applyFont="1" applyBorder="1" applyAlignment="1">
      <alignment horizontal="left" vertical="center" wrapText="1" indent="1"/>
    </xf>
    <xf numFmtId="1" fontId="7" fillId="4" borderId="3" xfId="0" applyNumberFormat="1" applyFont="1" applyFill="1" applyBorder="1" applyAlignment="1">
      <alignment horizontal="center" vertical="center"/>
    </xf>
    <xf numFmtId="0" fontId="7" fillId="0" borderId="3" xfId="0" applyNumberFormat="1" applyFont="1" applyFill="1" applyBorder="1" applyAlignment="1">
      <alignment horizontal="left" vertical="center" indent="1"/>
    </xf>
    <xf numFmtId="164" fontId="7" fillId="4" borderId="3" xfId="0" applyNumberFormat="1" applyFont="1" applyFill="1" applyBorder="1" applyAlignment="1">
      <alignment horizontal="left" vertical="center" indent="1"/>
    </xf>
    <xf numFmtId="164" fontId="7" fillId="5" borderId="3" xfId="0" applyNumberFormat="1" applyFont="1" applyFill="1" applyBorder="1" applyAlignment="1">
      <alignment horizontal="left" vertical="center" indent="1"/>
    </xf>
    <xf numFmtId="1" fontId="7" fillId="5" borderId="1" xfId="0" applyNumberFormat="1" applyFont="1" applyFill="1" applyBorder="1" applyAlignment="1">
      <alignment horizontal="right" vertical="center" indent="1"/>
    </xf>
    <xf numFmtId="164" fontId="7" fillId="5" borderId="1" xfId="0" applyNumberFormat="1" applyFont="1" applyFill="1" applyBorder="1" applyAlignment="1">
      <alignment horizontal="right" vertical="center" indent="1"/>
    </xf>
    <xf numFmtId="0" fontId="7" fillId="4" borderId="1" xfId="0" applyFont="1" applyFill="1" applyBorder="1" applyAlignment="1">
      <alignment horizontal="left" vertical="center" indent="1"/>
    </xf>
    <xf numFmtId="0" fontId="13" fillId="2" borderId="1" xfId="0" applyFont="1" applyFill="1" applyBorder="1" applyAlignment="1">
      <alignment horizontal="right" vertical="center" indent="1"/>
    </xf>
    <xf numFmtId="0" fontId="13" fillId="6" borderId="1" xfId="0" applyFont="1" applyFill="1" applyBorder="1" applyAlignment="1">
      <alignment horizontal="right" vertical="center" indent="1"/>
    </xf>
    <xf numFmtId="0" fontId="13" fillId="3" borderId="1" xfId="0" applyFont="1" applyFill="1" applyBorder="1" applyAlignment="1">
      <alignment horizontal="right" vertical="center" indent="1"/>
    </xf>
    <xf numFmtId="0" fontId="13"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2" fillId="7" borderId="0" xfId="0" applyNumberFormat="1" applyFont="1" applyFill="1" applyBorder="1" applyAlignment="1">
      <alignment vertical="center" wrapText="1"/>
    </xf>
    <xf numFmtId="0" fontId="3" fillId="3" borderId="5" xfId="0" applyFont="1" applyFill="1" applyBorder="1" applyAlignment="1">
      <alignment horizontal="right" vertical="center" wrapText="1" indent="1"/>
    </xf>
    <xf numFmtId="0" fontId="3" fillId="8" borderId="1" xfId="0" applyNumberFormat="1" applyFont="1" applyFill="1" applyBorder="1" applyAlignment="1">
      <alignment horizontal="left" vertical="center" indent="1"/>
    </xf>
    <xf numFmtId="0" fontId="3" fillId="9" borderId="1" xfId="0" applyNumberFormat="1" applyFont="1" applyFill="1" applyBorder="1" applyAlignment="1">
      <alignment horizontal="left" vertical="center" indent="1"/>
    </xf>
    <xf numFmtId="0" fontId="3" fillId="10" borderId="1" xfId="0" applyNumberFormat="1" applyFont="1" applyFill="1" applyBorder="1" applyAlignment="1">
      <alignment horizontal="left" vertical="center" indent="1"/>
    </xf>
    <xf numFmtId="0" fontId="3" fillId="11" borderId="1" xfId="0" applyNumberFormat="1" applyFont="1" applyFill="1" applyBorder="1" applyAlignment="1">
      <alignment horizontal="left" vertical="center" indent="1"/>
    </xf>
    <xf numFmtId="0" fontId="14" fillId="0" borderId="1" xfId="0" applyNumberFormat="1" applyFont="1" applyFill="1" applyBorder="1" applyAlignment="1">
      <alignment horizontal="left" vertical="center" indent="1"/>
    </xf>
    <xf numFmtId="0" fontId="14" fillId="0" borderId="3" xfId="0" applyNumberFormat="1" applyFont="1" applyFill="1" applyBorder="1" applyAlignment="1">
      <alignment horizontal="left" vertical="center" indent="1"/>
    </xf>
    <xf numFmtId="0" fontId="7" fillId="5" borderId="1" xfId="0" applyFont="1" applyFill="1" applyBorder="1" applyAlignment="1">
      <alignment horizontal="left" vertical="center" wrapText="1" indent="1"/>
    </xf>
    <xf numFmtId="0" fontId="7" fillId="5" borderId="1" xfId="0" applyNumberFormat="1" applyFont="1" applyFill="1" applyBorder="1" applyAlignment="1">
      <alignment horizontal="left" vertical="center" indent="1"/>
    </xf>
    <xf numFmtId="0" fontId="14" fillId="5" borderId="1" xfId="0" applyNumberFormat="1" applyFont="1" applyFill="1" applyBorder="1" applyAlignment="1">
      <alignment horizontal="left" vertical="center" indent="1"/>
    </xf>
    <xf numFmtId="0" fontId="7" fillId="12" borderId="1" xfId="0" applyFont="1" applyFill="1" applyBorder="1" applyAlignment="1">
      <alignment horizontal="left" vertical="center" wrapText="1" indent="1"/>
    </xf>
    <xf numFmtId="0" fontId="7" fillId="12" borderId="1" xfId="0" applyNumberFormat="1" applyFont="1" applyFill="1" applyBorder="1" applyAlignment="1">
      <alignment horizontal="left" vertical="center" indent="1"/>
    </xf>
    <xf numFmtId="0" fontId="14" fillId="12" borderId="1" xfId="0" applyNumberFormat="1" applyFont="1" applyFill="1" applyBorder="1" applyAlignment="1">
      <alignment horizontal="left" vertical="center" indent="1"/>
    </xf>
    <xf numFmtId="1" fontId="7" fillId="4" borderId="1" xfId="0" applyNumberFormat="1" applyFont="1" applyFill="1" applyBorder="1" applyAlignment="1">
      <alignment horizontal="center" vertical="center" wrapText="1"/>
    </xf>
    <xf numFmtId="0" fontId="15" fillId="0" borderId="1" xfId="18" applyNumberFormat="1" applyFill="1" applyBorder="1" applyAlignment="1">
      <alignment horizontal="left" vertical="center" indent="1"/>
    </xf>
    <xf numFmtId="1" fontId="17" fillId="14" borderId="1" xfId="19" applyNumberFormat="1" applyBorder="1" applyAlignment="1">
      <alignment horizontal="center" vertical="center"/>
    </xf>
    <xf numFmtId="0" fontId="7" fillId="0" borderId="1" xfId="0" applyNumberFormat="1" applyFont="1" applyFill="1" applyBorder="1" applyAlignment="1">
      <alignment horizontal="left" vertical="center" wrapText="1" indent="1"/>
    </xf>
    <xf numFmtId="0" fontId="16" fillId="13" borderId="0" xfId="18" applyFont="1" applyFill="1" applyAlignment="1">
      <alignment horizontal="center" vertical="center"/>
    </xf>
    <xf numFmtId="164" fontId="7" fillId="4" borderId="7" xfId="0" applyNumberFormat="1" applyFont="1" applyFill="1" applyBorder="1" applyAlignment="1">
      <alignment horizontal="center" vertical="center"/>
    </xf>
    <xf numFmtId="164" fontId="7" fillId="4" borderId="8" xfId="0" applyNumberFormat="1" applyFont="1" applyFill="1" applyBorder="1" applyAlignment="1">
      <alignment horizontal="center" vertical="center"/>
    </xf>
    <xf numFmtId="164" fontId="7" fillId="5" borderId="7" xfId="0" applyNumberFormat="1" applyFont="1" applyFill="1" applyBorder="1" applyAlignment="1">
      <alignment horizontal="left" vertical="center" indent="1"/>
    </xf>
    <xf numFmtId="164" fontId="7" fillId="5" borderId="8" xfId="0" applyNumberFormat="1" applyFont="1" applyFill="1" applyBorder="1" applyAlignment="1">
      <alignment horizontal="left" vertical="center" indent="1"/>
    </xf>
    <xf numFmtId="0" fontId="7" fillId="0" borderId="7" xfId="0" applyFont="1" applyBorder="1" applyAlignment="1">
      <alignment horizontal="left" vertical="center" wrapText="1" indent="1"/>
    </xf>
    <xf numFmtId="0" fontId="7" fillId="0" borderId="8" xfId="0" applyFont="1" applyBorder="1" applyAlignment="1">
      <alignment horizontal="left" vertical="center" wrapText="1" indent="1"/>
    </xf>
    <xf numFmtId="0" fontId="7" fillId="0" borderId="9" xfId="0" applyFont="1" applyBorder="1" applyAlignment="1">
      <alignment horizontal="left" vertical="center" wrapText="1" indent="1"/>
    </xf>
    <xf numFmtId="1" fontId="7" fillId="4" borderId="7" xfId="0" applyNumberFormat="1" applyFont="1" applyFill="1" applyBorder="1" applyAlignment="1">
      <alignment horizontal="center" vertical="center"/>
    </xf>
    <xf numFmtId="1" fontId="7" fillId="4" borderId="8" xfId="0" applyNumberFormat="1" applyFont="1" applyFill="1" applyBorder="1" applyAlignment="1">
      <alignment horizontal="center" vertical="center"/>
    </xf>
    <xf numFmtId="164" fontId="7" fillId="4" borderId="7" xfId="0" applyNumberFormat="1" applyFont="1" applyFill="1" applyBorder="1" applyAlignment="1">
      <alignment horizontal="left" vertical="center" indent="1"/>
    </xf>
    <xf numFmtId="164" fontId="7" fillId="4" borderId="8" xfId="0" applyNumberFormat="1" applyFont="1" applyFill="1" applyBorder="1" applyAlignment="1">
      <alignment horizontal="left" vertical="center" indent="1"/>
    </xf>
    <xf numFmtId="0" fontId="7" fillId="0" borderId="7" xfId="0" applyFont="1" applyBorder="1" applyAlignment="1">
      <alignment vertical="center" wrapText="1"/>
    </xf>
    <xf numFmtId="0" fontId="7" fillId="0" borderId="9" xfId="0" applyFont="1" applyBorder="1" applyAlignment="1">
      <alignment vertical="center" wrapText="1"/>
    </xf>
    <xf numFmtId="0" fontId="7" fillId="0" borderId="8" xfId="0" applyFont="1" applyBorder="1" applyAlignment="1">
      <alignment vertical="center" wrapText="1"/>
    </xf>
    <xf numFmtId="1" fontId="17" fillId="14" borderId="1" xfId="19" applyNumberFormat="1" applyBorder="1" applyAlignment="1">
      <alignment horizontal="center" vertical="center" wrapText="1"/>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Good" xfId="19"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8" builtinId="8"/>
    <cellStyle name="Normal" xfId="0" builtinId="0"/>
    <cellStyle name="Normal 2" xfId="17" xr:uid="{00000000-0005-0000-0000-000000000000}"/>
  </cellStyles>
  <dxfs count="8">
    <dxf>
      <font>
        <color theme="0"/>
      </font>
      <fill>
        <patternFill>
          <bgColor rgb="FF92D050"/>
        </patternFill>
      </fill>
    </dxf>
    <dxf>
      <font>
        <color theme="0"/>
      </font>
      <fill>
        <patternFill>
          <bgColor rgb="FF00B050"/>
        </patternFill>
      </fill>
    </dxf>
    <dxf>
      <font>
        <color theme="0"/>
      </font>
      <fill>
        <patternFill>
          <bgColor rgb="FF00B0F0"/>
        </patternFill>
      </fill>
    </dxf>
    <dxf>
      <font>
        <color theme="0"/>
      </font>
      <fill>
        <patternFill>
          <bgColor rgb="FF0070C0"/>
        </patternFill>
      </fill>
    </dxf>
    <dxf>
      <font>
        <color theme="0"/>
      </font>
      <fill>
        <patternFill>
          <bgColor rgb="FF92D050"/>
        </patternFill>
      </fill>
    </dxf>
    <dxf>
      <font>
        <color theme="0"/>
      </font>
      <fill>
        <patternFill>
          <bgColor rgb="FF00B050"/>
        </patternFill>
      </fill>
    </dxf>
    <dxf>
      <font>
        <color theme="0"/>
      </font>
      <fill>
        <patternFill>
          <bgColor rgb="FF00B0F0"/>
        </patternFill>
      </fill>
    </dxf>
    <dxf>
      <font>
        <color theme="0"/>
      </font>
      <fill>
        <patternFill>
          <bgColor rgb="FF0070C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bFExj2"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215900</xdr:colOff>
      <xdr:row>0</xdr:row>
      <xdr:rowOff>266700</xdr:rowOff>
    </xdr:from>
    <xdr:to>
      <xdr:col>14</xdr:col>
      <xdr:colOff>850900</xdr:colOff>
      <xdr:row>6</xdr:row>
      <xdr:rowOff>132350</xdr:rowOff>
    </xdr:to>
    <xdr:pic>
      <xdr:nvPicPr>
        <xdr:cNvPr id="2" name="Picture 1">
          <a:hlinkClick xmlns:r="http://schemas.openxmlformats.org/officeDocument/2006/relationships" r:id="rId1"/>
          <a:extLst>
            <a:ext uri="{FF2B5EF4-FFF2-40B4-BE49-F238E27FC236}">
              <a16:creationId xmlns:a16="http://schemas.microsoft.com/office/drawing/2014/main" id="{D3047679-2384-964A-9268-3B625D4641E1}"/>
            </a:ext>
          </a:extLst>
        </xdr:cNvPr>
        <xdr:cNvPicPr>
          <a:picLocks noChangeAspect="1"/>
        </xdr:cNvPicPr>
      </xdr:nvPicPr>
      <xdr:blipFill>
        <a:blip xmlns:r="http://schemas.openxmlformats.org/officeDocument/2006/relationships" r:embed="rId2"/>
        <a:stretch>
          <a:fillRect/>
        </a:stretch>
      </xdr:blipFill>
      <xdr:spPr>
        <a:xfrm>
          <a:off x="18694400" y="266700"/>
          <a:ext cx="3797300" cy="1986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Business-Process-Flowchart-Template2"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Towing-Invoice-Templat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Process Flowchart"/>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wing Invoice"/>
      <sheetName val="- Disclaimer -"/>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bFExj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ontent.kemet.com/datasheets/KEM_C1002_X7R_SMD.pdf" TargetMode="External"/><Relationship Id="rId13" Type="http://schemas.openxmlformats.org/officeDocument/2006/relationships/hyperlink" Target="https://www.digikey.ca/en/products/detail/harwin-inc/M20-9990246/3728226" TargetMode="External"/><Relationship Id="rId18" Type="http://schemas.openxmlformats.org/officeDocument/2006/relationships/hyperlink" Target="https://www.we-online.com/katalog/datasheet/150080RS75000.pdf" TargetMode="External"/><Relationship Id="rId26" Type="http://schemas.openxmlformats.org/officeDocument/2006/relationships/hyperlink" Target="https://www.nidec-copal-electronics.com/e/catalog/switch/css.pdf" TargetMode="External"/><Relationship Id="rId3" Type="http://schemas.openxmlformats.org/officeDocument/2006/relationships/hyperlink" Target="https://www.digikey.ca/en/products/detail/diodes-incorporated/DMN2050LFDB-13/4570606" TargetMode="External"/><Relationship Id="rId21" Type="http://schemas.openxmlformats.org/officeDocument/2006/relationships/hyperlink" Target="https://www.digikey.ca/en/products/detail/w%C3%BCrth-elektronik/150080VS75000/4489924" TargetMode="External"/><Relationship Id="rId7" Type="http://schemas.openxmlformats.org/officeDocument/2006/relationships/hyperlink" Target="https://www.digikey.ca/en/products/detail/kemet/C0805C104K9RAC7800/2211746" TargetMode="External"/><Relationship Id="rId12" Type="http://schemas.openxmlformats.org/officeDocument/2006/relationships/hyperlink" Target="https://www.onsemi.com/pdf/datasheet/mc74hc164a-d.pdf" TargetMode="External"/><Relationship Id="rId17" Type="http://schemas.openxmlformats.org/officeDocument/2006/relationships/hyperlink" Target="https://www.digikey.ca/en/products/detail/w%C3%BCrth-elektronik/150080RS75000/4489918" TargetMode="External"/><Relationship Id="rId25" Type="http://schemas.openxmlformats.org/officeDocument/2006/relationships/hyperlink" Target="https://www.digikey.ca/en/products/detail/nidec-copal-electronics/CSS-1310TB/1124215" TargetMode="External"/><Relationship Id="rId2" Type="http://schemas.openxmlformats.org/officeDocument/2006/relationships/hyperlink" Target="https://www.vishay.com/docs/67394/sq1912eh.pdf" TargetMode="External"/><Relationship Id="rId16" Type="http://schemas.openxmlformats.org/officeDocument/2006/relationships/hyperlink" Target="http://suddendocs.samtec.com/catalog_english/htsw_th.pdf" TargetMode="External"/><Relationship Id="rId20" Type="http://schemas.openxmlformats.org/officeDocument/2006/relationships/hyperlink" Target="https://www.we-online.com/katalog/datasheet/150080BS75000.pdf" TargetMode="External"/><Relationship Id="rId29" Type="http://schemas.openxmlformats.org/officeDocument/2006/relationships/printerSettings" Target="../printerSettings/printerSettings1.bin"/><Relationship Id="rId1" Type="http://schemas.openxmlformats.org/officeDocument/2006/relationships/hyperlink" Target="https://www.diodes.com/assets/Datasheets/DMN2050LFDB.pdf" TargetMode="External"/><Relationship Id="rId6" Type="http://schemas.openxmlformats.org/officeDocument/2006/relationships/hyperlink" Target="https://search.murata.co.jp/Ceramy/image/img/A01X/G101/ENG/GRM21BR60J107ME15-01.pdf" TargetMode="External"/><Relationship Id="rId11" Type="http://schemas.openxmlformats.org/officeDocument/2006/relationships/hyperlink" Target="https://www.digikey.ca/en/products/detail/onsemi/MC74HC164ADR2G/919195" TargetMode="External"/><Relationship Id="rId24" Type="http://schemas.openxmlformats.org/officeDocument/2006/relationships/hyperlink" Target="https://media.digikey.com/pdf/Data%20Sheets/Dialight%20PDFs/598_Series_0805_Pkg.pdf" TargetMode="External"/><Relationship Id="rId5" Type="http://schemas.openxmlformats.org/officeDocument/2006/relationships/hyperlink" Target="https://www.digikey.ca/en/products/detail/murata-electronics/GRM21BR60J107ME15L/6155751" TargetMode="External"/><Relationship Id="rId15" Type="http://schemas.openxmlformats.org/officeDocument/2006/relationships/hyperlink" Target="https://www.digikey.ca/en/products/detail/samtec-inc/HTSW-101-07-L-S/6691570" TargetMode="External"/><Relationship Id="rId23" Type="http://schemas.openxmlformats.org/officeDocument/2006/relationships/hyperlink" Target="https://www.digikey.ca/en/products/detail/dialight/5988150107F/1291276" TargetMode="External"/><Relationship Id="rId28" Type="http://schemas.openxmlformats.org/officeDocument/2006/relationships/hyperlink" Target="https://www.nidec-copal-electronics.com/e/catalog/switch/cus.pdf" TargetMode="External"/><Relationship Id="rId10" Type="http://schemas.openxmlformats.org/officeDocument/2006/relationships/hyperlink" Target="https://www.ti.com/lit/ds/scls115g/scls115g.pdf" TargetMode="External"/><Relationship Id="rId19" Type="http://schemas.openxmlformats.org/officeDocument/2006/relationships/hyperlink" Target="https://www.digikey.ca/en/products/detail/w%C3%BCrth-elektronik/150080BS75000/4489912" TargetMode="External"/><Relationship Id="rId4" Type="http://schemas.openxmlformats.org/officeDocument/2006/relationships/hyperlink" Target="https://www.digikey.ca/en/products/detail/vishay-siliconix/SQ1912EH-T1-GE3/6708918" TargetMode="External"/><Relationship Id="rId9" Type="http://schemas.openxmlformats.org/officeDocument/2006/relationships/hyperlink" Target="https://www.digikey.ca/en/products/detail/texas-instruments/SN74HC164PW/1570750" TargetMode="External"/><Relationship Id="rId14" Type="http://schemas.openxmlformats.org/officeDocument/2006/relationships/hyperlink" Target="https://cdn.harwin.com/pdfs/C001XX_M20_Series_Connectors.pdf" TargetMode="External"/><Relationship Id="rId22" Type="http://schemas.openxmlformats.org/officeDocument/2006/relationships/hyperlink" Target="https://www.we-online.com/katalog/datasheet/150080VS75000.pdf" TargetMode="External"/><Relationship Id="rId27" Type="http://schemas.openxmlformats.org/officeDocument/2006/relationships/hyperlink" Target="https://www.digikey.ca/en/products/detail/nidec-copal-electronics/CUS-13TB/11242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Q36"/>
  <sheetViews>
    <sheetView showGridLines="0" zoomScaleNormal="100" zoomScalePageLayoutView="75" workbookViewId="0">
      <pane ySplit="8" topLeftCell="A9" activePane="bottomLeft" state="frozen"/>
      <selection pane="bottomLeft" activeCell="C3" sqref="C3"/>
    </sheetView>
  </sheetViews>
  <sheetFormatPr defaultColWidth="11" defaultRowHeight="15.75" outlineLevelRow="2"/>
  <cols>
    <col min="1" max="1" width="3.375" customWidth="1"/>
    <col min="2" max="2" width="13.5" customWidth="1"/>
    <col min="3" max="3" width="25" customWidth="1"/>
    <col min="4" max="4" width="38.5" customWidth="1"/>
    <col min="5" max="6" width="10.875" customWidth="1"/>
    <col min="7" max="7" width="28.625" customWidth="1"/>
    <col min="8" max="9" width="18.875" customWidth="1"/>
    <col min="10" max="10" width="16.875" customWidth="1"/>
    <col min="11" max="13" width="28.625" customWidth="1"/>
    <col min="14" max="14" width="12.875" customWidth="1"/>
    <col min="15" max="15" width="15.875" customWidth="1"/>
    <col min="16" max="16" width="3.375" customWidth="1"/>
    <col min="17" max="17" width="16.875" customWidth="1"/>
  </cols>
  <sheetData>
    <row r="1" spans="2:17" ht="42" customHeight="1">
      <c r="B1" s="5" t="s">
        <v>13</v>
      </c>
      <c r="C1" s="2"/>
      <c r="D1" s="2"/>
      <c r="E1" s="2"/>
      <c r="F1" s="2"/>
      <c r="G1" s="2"/>
      <c r="H1" s="2"/>
      <c r="I1" s="2"/>
      <c r="J1" s="2"/>
      <c r="K1" s="2"/>
      <c r="L1" s="2"/>
      <c r="M1" s="2"/>
      <c r="N1" s="2"/>
      <c r="O1" s="2"/>
      <c r="P1" s="6"/>
    </row>
    <row r="2" spans="2:17" ht="24.95" customHeight="1">
      <c r="B2" s="34" t="s">
        <v>4</v>
      </c>
      <c r="C2" s="15"/>
      <c r="D2" s="37" t="s">
        <v>6</v>
      </c>
      <c r="E2" s="10"/>
      <c r="F2" s="39"/>
      <c r="G2" s="39"/>
      <c r="H2" s="39"/>
      <c r="I2" s="39"/>
      <c r="J2" s="39"/>
      <c r="K2" s="39"/>
      <c r="L2" s="39"/>
      <c r="M2" s="39"/>
      <c r="N2" s="39"/>
      <c r="O2" s="39"/>
      <c r="P2" s="9"/>
    </row>
    <row r="3" spans="2:17" ht="24.95" customHeight="1">
      <c r="B3" s="35" t="s">
        <v>5</v>
      </c>
      <c r="C3" s="7"/>
      <c r="D3" s="33"/>
      <c r="E3" s="10"/>
      <c r="F3" s="39"/>
      <c r="G3" s="39"/>
      <c r="H3" s="39"/>
      <c r="I3" s="39"/>
      <c r="J3" s="39"/>
      <c r="K3" s="39"/>
      <c r="L3" s="39"/>
      <c r="M3" s="39"/>
      <c r="N3" s="39"/>
      <c r="O3" s="39"/>
      <c r="P3" s="9"/>
    </row>
    <row r="4" spans="2:17" ht="24.95" customHeight="1">
      <c r="B4" s="35" t="s">
        <v>27</v>
      </c>
      <c r="C4" s="14"/>
      <c r="D4" s="33"/>
      <c r="E4" s="10"/>
      <c r="F4" s="39"/>
      <c r="G4" s="39"/>
      <c r="H4" s="39"/>
      <c r="I4" s="39"/>
      <c r="J4" s="39"/>
      <c r="K4" s="39"/>
      <c r="L4" s="39"/>
      <c r="M4" s="39"/>
      <c r="N4" s="39"/>
      <c r="O4" s="39"/>
      <c r="P4" s="9"/>
    </row>
    <row r="5" spans="2:17" ht="24.95" customHeight="1">
      <c r="B5" s="36" t="s">
        <v>10</v>
      </c>
      <c r="C5" s="31">
        <f>E32</f>
        <v>0</v>
      </c>
      <c r="D5" s="33"/>
      <c r="E5" s="10"/>
      <c r="F5" s="39"/>
      <c r="G5" s="39"/>
      <c r="H5" s="39"/>
      <c r="I5" s="39"/>
      <c r="J5" s="39"/>
      <c r="K5" s="39"/>
      <c r="L5" s="39"/>
      <c r="M5" s="39"/>
      <c r="N5" s="39"/>
      <c r="O5" s="39"/>
      <c r="P5" s="9"/>
    </row>
    <row r="6" spans="2:17" ht="24.95" customHeight="1">
      <c r="B6" s="36" t="s">
        <v>7</v>
      </c>
      <c r="C6" s="32">
        <f>O32</f>
        <v>0</v>
      </c>
      <c r="D6" s="33"/>
      <c r="E6" s="10"/>
      <c r="F6" s="39"/>
      <c r="G6" s="39"/>
      <c r="H6" s="39"/>
      <c r="I6" s="39"/>
      <c r="J6" s="39"/>
      <c r="K6" s="39"/>
      <c r="L6" s="39"/>
      <c r="M6" s="39"/>
      <c r="N6" s="39"/>
      <c r="O6" s="39"/>
      <c r="P6" s="9"/>
    </row>
    <row r="7" spans="2:17" ht="12" customHeight="1">
      <c r="B7" s="10"/>
      <c r="C7" s="10"/>
      <c r="D7" s="10"/>
      <c r="E7" s="10"/>
      <c r="F7" s="10"/>
      <c r="G7" s="10"/>
      <c r="H7" s="10"/>
      <c r="I7" s="10"/>
      <c r="J7" s="10"/>
      <c r="K7" s="10"/>
      <c r="L7" s="10"/>
      <c r="M7" s="10"/>
      <c r="N7" s="10"/>
      <c r="O7" s="10"/>
      <c r="P7" s="9"/>
    </row>
    <row r="8" spans="2:17" ht="24.95" customHeight="1">
      <c r="B8" s="38" t="s">
        <v>14</v>
      </c>
      <c r="C8" s="13" t="s">
        <v>15</v>
      </c>
      <c r="D8" s="13" t="s">
        <v>1</v>
      </c>
      <c r="E8" s="13" t="s">
        <v>11</v>
      </c>
      <c r="F8" s="13" t="s">
        <v>2</v>
      </c>
      <c r="G8" s="13" t="s">
        <v>16</v>
      </c>
      <c r="H8" s="13" t="s">
        <v>17</v>
      </c>
      <c r="I8" s="13" t="s">
        <v>18</v>
      </c>
      <c r="J8" s="13" t="s">
        <v>19</v>
      </c>
      <c r="K8" s="13" t="s">
        <v>20</v>
      </c>
      <c r="L8" s="13" t="s">
        <v>22</v>
      </c>
      <c r="M8" s="13" t="s">
        <v>21</v>
      </c>
      <c r="N8" s="13" t="s">
        <v>3</v>
      </c>
      <c r="O8" s="13" t="s">
        <v>12</v>
      </c>
      <c r="P8" s="1"/>
      <c r="Q8" s="13" t="s">
        <v>28</v>
      </c>
    </row>
    <row r="9" spans="2:17" ht="39.950000000000003" customHeight="1">
      <c r="B9" s="16"/>
      <c r="C9" s="16"/>
      <c r="D9" s="16"/>
      <c r="E9" s="17"/>
      <c r="F9" s="17"/>
      <c r="G9" s="11"/>
      <c r="H9" s="11"/>
      <c r="I9" s="11"/>
      <c r="J9" s="45" t="s">
        <v>23</v>
      </c>
      <c r="K9" s="11"/>
      <c r="L9" s="11"/>
      <c r="M9" s="11"/>
      <c r="N9" s="12"/>
      <c r="O9" s="8">
        <f t="shared" ref="O9:O31" si="0">E9*N9</f>
        <v>0</v>
      </c>
      <c r="P9" s="6"/>
      <c r="Q9" s="41" t="s">
        <v>23</v>
      </c>
    </row>
    <row r="10" spans="2:17" ht="39.950000000000003" customHeight="1" outlineLevel="1">
      <c r="B10" s="47"/>
      <c r="C10" s="47"/>
      <c r="D10" s="47"/>
      <c r="E10" s="17"/>
      <c r="F10" s="17"/>
      <c r="G10" s="48"/>
      <c r="H10" s="48"/>
      <c r="I10" s="48"/>
      <c r="J10" s="49" t="s">
        <v>24</v>
      </c>
      <c r="K10" s="48"/>
      <c r="L10" s="48"/>
      <c r="M10" s="48"/>
      <c r="N10" s="12"/>
      <c r="O10" s="8">
        <f t="shared" si="0"/>
        <v>0</v>
      </c>
      <c r="P10" s="6"/>
      <c r="Q10" s="42" t="s">
        <v>24</v>
      </c>
    </row>
    <row r="11" spans="2:17" ht="39.950000000000003" customHeight="1" outlineLevel="1">
      <c r="B11" s="47"/>
      <c r="C11" s="47"/>
      <c r="D11" s="47"/>
      <c r="E11" s="17"/>
      <c r="F11" s="17"/>
      <c r="G11" s="48"/>
      <c r="H11" s="48"/>
      <c r="I11" s="48"/>
      <c r="J11" s="49" t="s">
        <v>25</v>
      </c>
      <c r="K11" s="48"/>
      <c r="L11" s="48"/>
      <c r="M11" s="48"/>
      <c r="N11" s="12"/>
      <c r="O11" s="8">
        <f t="shared" si="0"/>
        <v>0</v>
      </c>
      <c r="P11" s="6"/>
      <c r="Q11" s="43" t="s">
        <v>25</v>
      </c>
    </row>
    <row r="12" spans="2:17" ht="39.950000000000003" customHeight="1" outlineLevel="1">
      <c r="B12" s="47"/>
      <c r="C12" s="47"/>
      <c r="D12" s="47"/>
      <c r="E12" s="17"/>
      <c r="F12" s="17"/>
      <c r="G12" s="48"/>
      <c r="H12" s="48"/>
      <c r="I12" s="48"/>
      <c r="J12" s="49" t="s">
        <v>26</v>
      </c>
      <c r="K12" s="48"/>
      <c r="L12" s="48"/>
      <c r="M12" s="48"/>
      <c r="N12" s="12"/>
      <c r="O12" s="8">
        <f t="shared" si="0"/>
        <v>0</v>
      </c>
      <c r="P12" s="6"/>
      <c r="Q12" s="44" t="s">
        <v>26</v>
      </c>
    </row>
    <row r="13" spans="2:17" ht="39.950000000000003" customHeight="1" outlineLevel="1">
      <c r="B13" s="47"/>
      <c r="C13" s="47"/>
      <c r="D13" s="47"/>
      <c r="E13" s="17"/>
      <c r="F13" s="17"/>
      <c r="G13" s="48"/>
      <c r="H13" s="48"/>
      <c r="I13" s="48"/>
      <c r="J13" s="49"/>
      <c r="K13" s="48"/>
      <c r="L13" s="48"/>
      <c r="M13" s="48"/>
      <c r="N13" s="12"/>
      <c r="O13" s="8">
        <f t="shared" ref="O13:O21" si="1">E13*N13</f>
        <v>0</v>
      </c>
      <c r="P13" s="6"/>
    </row>
    <row r="14" spans="2:17" ht="39.950000000000003" customHeight="1" outlineLevel="1">
      <c r="B14" s="47"/>
      <c r="C14" s="47"/>
      <c r="D14" s="47"/>
      <c r="E14" s="17"/>
      <c r="F14" s="17"/>
      <c r="G14" s="48"/>
      <c r="H14" s="48"/>
      <c r="I14" s="48"/>
      <c r="J14" s="49"/>
      <c r="K14" s="48"/>
      <c r="L14" s="48"/>
      <c r="M14" s="48"/>
      <c r="N14" s="12"/>
      <c r="O14" s="8">
        <f t="shared" si="1"/>
        <v>0</v>
      </c>
      <c r="P14" s="6"/>
    </row>
    <row r="15" spans="2:17" ht="39.950000000000003" customHeight="1">
      <c r="B15" s="47"/>
      <c r="C15" s="47"/>
      <c r="D15" s="47"/>
      <c r="E15" s="17"/>
      <c r="F15" s="17"/>
      <c r="G15" s="48"/>
      <c r="H15" s="48"/>
      <c r="I15" s="48"/>
      <c r="J15" s="49"/>
      <c r="K15" s="48"/>
      <c r="L15" s="48"/>
      <c r="M15" s="48"/>
      <c r="N15" s="12"/>
      <c r="O15" s="8">
        <f t="shared" si="1"/>
        <v>0</v>
      </c>
      <c r="P15" s="6"/>
    </row>
    <row r="16" spans="2:17" ht="39.950000000000003" customHeight="1">
      <c r="B16" s="16"/>
      <c r="C16" s="16"/>
      <c r="D16" s="16"/>
      <c r="E16" s="17"/>
      <c r="F16" s="17"/>
      <c r="G16" s="11"/>
      <c r="H16" s="11"/>
      <c r="I16" s="11"/>
      <c r="J16" s="45"/>
      <c r="K16" s="11"/>
      <c r="L16" s="11"/>
      <c r="M16" s="11"/>
      <c r="N16" s="12"/>
      <c r="O16" s="8">
        <f t="shared" si="1"/>
        <v>0</v>
      </c>
      <c r="P16" s="6"/>
    </row>
    <row r="17" spans="2:16" ht="39.950000000000003" customHeight="1" outlineLevel="1">
      <c r="B17" s="47"/>
      <c r="C17" s="47"/>
      <c r="D17" s="47"/>
      <c r="E17" s="17"/>
      <c r="F17" s="17"/>
      <c r="G17" s="48"/>
      <c r="H17" s="48"/>
      <c r="I17" s="48"/>
      <c r="J17" s="49"/>
      <c r="K17" s="48"/>
      <c r="L17" s="48"/>
      <c r="M17" s="48"/>
      <c r="N17" s="12"/>
      <c r="O17" s="8">
        <f t="shared" si="1"/>
        <v>0</v>
      </c>
      <c r="P17" s="6"/>
    </row>
    <row r="18" spans="2:16" ht="39.950000000000003" customHeight="1" outlineLevel="1">
      <c r="B18" s="47"/>
      <c r="C18" s="47"/>
      <c r="D18" s="47"/>
      <c r="E18" s="17"/>
      <c r="F18" s="17"/>
      <c r="G18" s="48"/>
      <c r="H18" s="48"/>
      <c r="I18" s="48"/>
      <c r="J18" s="49"/>
      <c r="K18" s="48"/>
      <c r="L18" s="48"/>
      <c r="M18" s="48"/>
      <c r="N18" s="12"/>
      <c r="O18" s="8">
        <f t="shared" si="1"/>
        <v>0</v>
      </c>
      <c r="P18" s="6"/>
    </row>
    <row r="19" spans="2:16" ht="39.950000000000003" customHeight="1" outlineLevel="1">
      <c r="B19" s="47"/>
      <c r="C19" s="47"/>
      <c r="D19" s="47"/>
      <c r="E19" s="17"/>
      <c r="F19" s="17"/>
      <c r="G19" s="48"/>
      <c r="H19" s="48"/>
      <c r="I19" s="48"/>
      <c r="J19" s="49"/>
      <c r="K19" s="48"/>
      <c r="L19" s="48"/>
      <c r="M19" s="48"/>
      <c r="N19" s="12"/>
      <c r="O19" s="8">
        <f t="shared" si="1"/>
        <v>0</v>
      </c>
      <c r="P19" s="6"/>
    </row>
    <row r="20" spans="2:16" ht="39.950000000000003" customHeight="1" outlineLevel="1">
      <c r="B20" s="47"/>
      <c r="C20" s="47"/>
      <c r="D20" s="47"/>
      <c r="E20" s="17"/>
      <c r="F20" s="17"/>
      <c r="G20" s="48"/>
      <c r="H20" s="48"/>
      <c r="I20" s="48"/>
      <c r="J20" s="49"/>
      <c r="K20" s="48"/>
      <c r="L20" s="48"/>
      <c r="M20" s="48"/>
      <c r="N20" s="12"/>
      <c r="O20" s="8">
        <f t="shared" si="1"/>
        <v>0</v>
      </c>
      <c r="P20" s="6"/>
    </row>
    <row r="21" spans="2:16" ht="39.950000000000003" customHeight="1" outlineLevel="2">
      <c r="B21" s="50"/>
      <c r="C21" s="50"/>
      <c r="D21" s="50"/>
      <c r="E21" s="17"/>
      <c r="F21" s="17"/>
      <c r="G21" s="51"/>
      <c r="H21" s="51"/>
      <c r="I21" s="51"/>
      <c r="J21" s="52"/>
      <c r="K21" s="51"/>
      <c r="L21" s="51"/>
      <c r="M21" s="51"/>
      <c r="N21" s="12"/>
      <c r="O21" s="8">
        <f t="shared" si="1"/>
        <v>0</v>
      </c>
      <c r="P21" s="6"/>
    </row>
    <row r="22" spans="2:16" ht="39.950000000000003" customHeight="1" outlineLevel="2">
      <c r="B22" s="50"/>
      <c r="C22" s="50"/>
      <c r="D22" s="50"/>
      <c r="E22" s="17"/>
      <c r="F22" s="17"/>
      <c r="G22" s="51"/>
      <c r="H22" s="51"/>
      <c r="I22" s="51"/>
      <c r="J22" s="52"/>
      <c r="K22" s="51"/>
      <c r="L22" s="51"/>
      <c r="M22" s="51"/>
      <c r="N22" s="12"/>
      <c r="O22" s="8">
        <f t="shared" si="0"/>
        <v>0</v>
      </c>
      <c r="P22" s="6"/>
    </row>
    <row r="23" spans="2:16" ht="39.950000000000003" customHeight="1" outlineLevel="2">
      <c r="B23" s="50"/>
      <c r="C23" s="50"/>
      <c r="D23" s="50"/>
      <c r="E23" s="17"/>
      <c r="F23" s="17"/>
      <c r="G23" s="51"/>
      <c r="H23" s="51"/>
      <c r="I23" s="51"/>
      <c r="J23" s="52"/>
      <c r="K23" s="51"/>
      <c r="L23" s="51"/>
      <c r="M23" s="51"/>
      <c r="N23" s="12"/>
      <c r="O23" s="8">
        <f t="shared" si="0"/>
        <v>0</v>
      </c>
      <c r="P23" s="6"/>
    </row>
    <row r="24" spans="2:16" ht="39.950000000000003" customHeight="1" outlineLevel="2">
      <c r="B24" s="50"/>
      <c r="C24" s="50"/>
      <c r="D24" s="50"/>
      <c r="E24" s="17"/>
      <c r="F24" s="17"/>
      <c r="G24" s="51"/>
      <c r="H24" s="51"/>
      <c r="I24" s="51"/>
      <c r="J24" s="52"/>
      <c r="K24" s="51"/>
      <c r="L24" s="51"/>
      <c r="M24" s="51"/>
      <c r="N24" s="12"/>
      <c r="O24" s="8">
        <f t="shared" si="0"/>
        <v>0</v>
      </c>
      <c r="P24" s="6"/>
    </row>
    <row r="25" spans="2:16" ht="39.950000000000003" customHeight="1" outlineLevel="2">
      <c r="B25" s="50"/>
      <c r="C25" s="50"/>
      <c r="D25" s="50"/>
      <c r="E25" s="17"/>
      <c r="F25" s="17"/>
      <c r="G25" s="51"/>
      <c r="H25" s="51"/>
      <c r="I25" s="51"/>
      <c r="J25" s="52"/>
      <c r="K25" s="51"/>
      <c r="L25" s="51"/>
      <c r="M25" s="51"/>
      <c r="N25" s="12"/>
      <c r="O25" s="8">
        <f t="shared" si="0"/>
        <v>0</v>
      </c>
      <c r="P25" s="6"/>
    </row>
    <row r="26" spans="2:16" ht="39.950000000000003" customHeight="1">
      <c r="B26" s="16"/>
      <c r="C26" s="16"/>
      <c r="D26" s="16"/>
      <c r="E26" s="17"/>
      <c r="F26" s="17"/>
      <c r="G26" s="11"/>
      <c r="H26" s="11"/>
      <c r="I26" s="11"/>
      <c r="J26" s="45"/>
      <c r="K26" s="11"/>
      <c r="L26" s="11"/>
      <c r="M26" s="11"/>
      <c r="N26" s="12"/>
      <c r="O26" s="8">
        <f t="shared" si="0"/>
        <v>0</v>
      </c>
      <c r="P26" s="6"/>
    </row>
    <row r="27" spans="2:16" ht="39.950000000000003" customHeight="1">
      <c r="B27" s="16"/>
      <c r="C27" s="16"/>
      <c r="D27" s="16"/>
      <c r="E27" s="17"/>
      <c r="F27" s="17"/>
      <c r="G27" s="11"/>
      <c r="H27" s="11"/>
      <c r="I27" s="11"/>
      <c r="J27" s="45"/>
      <c r="K27" s="11"/>
      <c r="L27" s="11"/>
      <c r="M27" s="11"/>
      <c r="N27" s="12"/>
      <c r="O27" s="8">
        <f t="shared" si="0"/>
        <v>0</v>
      </c>
      <c r="P27" s="6"/>
    </row>
    <row r="28" spans="2:16" ht="39.950000000000003" customHeight="1">
      <c r="B28" s="16"/>
      <c r="C28" s="16"/>
      <c r="D28" s="16"/>
      <c r="E28" s="17"/>
      <c r="F28" s="17"/>
      <c r="G28" s="11"/>
      <c r="H28" s="11"/>
      <c r="I28" s="11"/>
      <c r="J28" s="45"/>
      <c r="K28" s="11"/>
      <c r="L28" s="11"/>
      <c r="M28" s="11"/>
      <c r="N28" s="12"/>
      <c r="O28" s="8">
        <f t="shared" si="0"/>
        <v>0</v>
      </c>
      <c r="P28" s="6"/>
    </row>
    <row r="29" spans="2:16" ht="39.950000000000003" customHeight="1">
      <c r="B29" s="16"/>
      <c r="C29" s="16"/>
      <c r="D29" s="16"/>
      <c r="E29" s="17"/>
      <c r="F29" s="17"/>
      <c r="G29" s="11"/>
      <c r="H29" s="11"/>
      <c r="I29" s="11"/>
      <c r="J29" s="45"/>
      <c r="K29" s="11"/>
      <c r="L29" s="11"/>
      <c r="M29" s="11"/>
      <c r="N29" s="12"/>
      <c r="O29" s="8">
        <f t="shared" si="0"/>
        <v>0</v>
      </c>
      <c r="P29" s="6"/>
    </row>
    <row r="30" spans="2:16" ht="39.950000000000003" customHeight="1">
      <c r="B30" s="16"/>
      <c r="C30" s="16"/>
      <c r="D30" s="16"/>
      <c r="E30" s="17"/>
      <c r="F30" s="17"/>
      <c r="G30" s="11"/>
      <c r="H30" s="11"/>
      <c r="I30" s="11"/>
      <c r="J30" s="45"/>
      <c r="K30" s="11"/>
      <c r="L30" s="11"/>
      <c r="M30" s="11"/>
      <c r="N30" s="12"/>
      <c r="O30" s="8">
        <f t="shared" si="0"/>
        <v>0</v>
      </c>
      <c r="P30" s="6"/>
    </row>
    <row r="31" spans="2:16" ht="39.950000000000003" customHeight="1" thickBot="1">
      <c r="B31" s="26"/>
      <c r="C31" s="26"/>
      <c r="D31" s="26"/>
      <c r="E31" s="27"/>
      <c r="F31" s="27"/>
      <c r="G31" s="28"/>
      <c r="H31" s="28"/>
      <c r="I31" s="28"/>
      <c r="J31" s="46"/>
      <c r="K31" s="28"/>
      <c r="L31" s="28"/>
      <c r="M31" s="28"/>
      <c r="N31" s="29"/>
      <c r="O31" s="30">
        <f t="shared" si="0"/>
        <v>0</v>
      </c>
      <c r="P31" s="6"/>
    </row>
    <row r="32" spans="2:16" ht="39.950000000000003" customHeight="1">
      <c r="B32" s="18"/>
      <c r="C32" s="19"/>
      <c r="D32" s="40"/>
      <c r="E32" s="21">
        <f>SUM(E9:E31)</f>
        <v>0</v>
      </c>
      <c r="F32" s="22"/>
      <c r="G32" s="20" t="s">
        <v>8</v>
      </c>
      <c r="H32" s="23"/>
      <c r="I32" s="23"/>
      <c r="J32" s="23"/>
      <c r="K32" s="23"/>
      <c r="L32" s="23"/>
      <c r="M32" s="23"/>
      <c r="N32" s="24" t="s">
        <v>9</v>
      </c>
      <c r="O32" s="25">
        <f>SUM(O9:O31)</f>
        <v>0</v>
      </c>
      <c r="P32" s="6"/>
    </row>
    <row r="34" spans="4:12">
      <c r="D34" s="57" t="s">
        <v>29</v>
      </c>
      <c r="E34" s="57"/>
      <c r="F34" s="57"/>
      <c r="G34" s="57"/>
      <c r="H34" s="57"/>
      <c r="I34" s="57"/>
      <c r="J34" s="57"/>
      <c r="K34" s="57"/>
      <c r="L34" s="57"/>
    </row>
    <row r="35" spans="4:12">
      <c r="D35" s="57"/>
      <c r="E35" s="57"/>
      <c r="F35" s="57"/>
      <c r="G35" s="57"/>
      <c r="H35" s="57"/>
      <c r="I35" s="57"/>
      <c r="J35" s="57"/>
      <c r="K35" s="57"/>
      <c r="L35" s="57"/>
    </row>
    <row r="36" spans="4:12">
      <c r="D36" s="57"/>
      <c r="E36" s="57"/>
      <c r="F36" s="57"/>
      <c r="G36" s="57"/>
      <c r="H36" s="57"/>
      <c r="I36" s="57"/>
      <c r="J36" s="57"/>
      <c r="K36" s="57"/>
      <c r="L36" s="57"/>
    </row>
  </sheetData>
  <mergeCells count="1">
    <mergeCell ref="D34:L36"/>
  </mergeCells>
  <conditionalFormatting sqref="J9:J31">
    <cfRule type="containsText" dxfId="7" priority="1" operator="containsText" text="COMPLETE">
      <formula>NOT(ISERROR(SEARCH("COMPLETE",J9)))</formula>
    </cfRule>
    <cfRule type="containsText" dxfId="6" priority="2" operator="containsText" text="IN REVIEW">
      <formula>NOT(ISERROR(SEARCH("IN REVIEW",J9)))</formula>
    </cfRule>
    <cfRule type="containsText" dxfId="5" priority="3" operator="containsText" text="IN PRODUCTION">
      <formula>NOT(ISERROR(SEARCH("IN PRODUCTION",J9)))</formula>
    </cfRule>
    <cfRule type="containsText" dxfId="4" priority="4" operator="containsText" text="NOT STARTED">
      <formula>NOT(ISERROR(SEARCH("NOT STARTED",J9)))</formula>
    </cfRule>
  </conditionalFormatting>
  <dataValidations count="1">
    <dataValidation type="list" allowBlank="1" showInputMessage="1" showErrorMessage="1" sqref="J9:J31" xr:uid="{00000000-0002-0000-0000-000000000000}">
      <formula1>$Q$9:$Q$12</formula1>
    </dataValidation>
  </dataValidations>
  <hyperlinks>
    <hyperlink ref="D34:L36" r:id="rId1" display="CREATE YOUR MULTI-LEVEL BILL OF MATERIALS IN SMARTSHEET" xr:uid="{00000000-0004-0000-0000-000000000000}"/>
  </hyperlinks>
  <pageMargins left="0.25" right="0.25" top="0.25" bottom="0.25" header="0" footer="0"/>
  <pageSetup scale="67" fitToHeight="0" orientation="landscape"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B1:N31"/>
  <sheetViews>
    <sheetView showGridLines="0" tabSelected="1" zoomScaleNormal="100" zoomScalePageLayoutView="75" workbookViewId="0">
      <pane ySplit="8" topLeftCell="A9" activePane="bottomLeft" state="frozen"/>
      <selection pane="bottomLeft" activeCell="G9" sqref="G9"/>
    </sheetView>
  </sheetViews>
  <sheetFormatPr defaultColWidth="11" defaultRowHeight="15.75"/>
  <cols>
    <col min="1" max="1" width="3.375" customWidth="1"/>
    <col min="2" max="2" width="13.5" customWidth="1"/>
    <col min="3" max="3" width="25" customWidth="1"/>
    <col min="4" max="4" width="38.5" customWidth="1"/>
    <col min="5" max="5" width="10.875" customWidth="1"/>
    <col min="6" max="6" width="19.875" customWidth="1"/>
    <col min="7" max="7" width="16.875" customWidth="1"/>
    <col min="8" max="10" width="28.625" customWidth="1"/>
    <col min="11" max="11" width="12.875" customWidth="1"/>
    <col min="12" max="12" width="15.875" customWidth="1"/>
    <col min="13" max="13" width="3.375" customWidth="1"/>
    <col min="14" max="14" width="16.875" customWidth="1"/>
  </cols>
  <sheetData>
    <row r="1" spans="2:14" ht="42" customHeight="1">
      <c r="B1" s="5" t="s">
        <v>39</v>
      </c>
      <c r="C1" s="2"/>
      <c r="D1" s="2"/>
      <c r="E1" s="2"/>
      <c r="F1" s="2"/>
      <c r="G1" s="2"/>
      <c r="H1" s="2"/>
      <c r="I1" s="2"/>
      <c r="J1" s="2"/>
      <c r="K1" s="2"/>
      <c r="L1" s="2"/>
      <c r="M1" s="6"/>
    </row>
    <row r="2" spans="2:14" ht="24.95" customHeight="1">
      <c r="B2" s="34" t="s">
        <v>4</v>
      </c>
      <c r="C2" s="15" t="s">
        <v>38</v>
      </c>
      <c r="D2" s="10"/>
      <c r="E2" s="39"/>
      <c r="F2" s="39"/>
      <c r="G2" s="39"/>
      <c r="H2" s="39"/>
      <c r="I2" s="39"/>
      <c r="J2" s="39"/>
      <c r="K2" s="39"/>
      <c r="L2" s="9"/>
    </row>
    <row r="3" spans="2:14" ht="24.95" customHeight="1">
      <c r="B3" s="35" t="s">
        <v>5</v>
      </c>
      <c r="C3" s="7"/>
      <c r="D3" s="10"/>
      <c r="E3" s="39"/>
      <c r="F3" s="39"/>
      <c r="G3" s="39"/>
      <c r="H3" s="39"/>
      <c r="I3" s="39"/>
      <c r="J3" s="39"/>
      <c r="K3" s="39"/>
      <c r="L3" s="9"/>
    </row>
    <row r="4" spans="2:14" ht="24.95" customHeight="1">
      <c r="B4" s="35" t="s">
        <v>27</v>
      </c>
      <c r="C4" s="14"/>
      <c r="D4" s="10"/>
      <c r="E4" s="39"/>
      <c r="F4" s="39"/>
      <c r="G4" s="39"/>
      <c r="H4" s="39"/>
      <c r="I4" s="39"/>
      <c r="J4" s="39"/>
      <c r="K4" s="39"/>
      <c r="L4" s="9"/>
    </row>
    <row r="5" spans="2:14" ht="24.95" customHeight="1">
      <c r="B5" s="36" t="s">
        <v>10</v>
      </c>
      <c r="C5" s="31">
        <f>E31</f>
        <v>31</v>
      </c>
      <c r="D5" s="10"/>
      <c r="E5" s="39"/>
      <c r="F5" s="39"/>
      <c r="G5" s="39"/>
      <c r="H5" s="39"/>
      <c r="I5" s="39"/>
      <c r="J5" s="39"/>
      <c r="K5" s="39"/>
      <c r="L5" s="9"/>
    </row>
    <row r="6" spans="2:14" ht="24.95" customHeight="1">
      <c r="B6" s="36" t="s">
        <v>7</v>
      </c>
      <c r="C6" s="32">
        <f>L31</f>
        <v>19.290000000000003</v>
      </c>
      <c r="D6" s="10"/>
      <c r="E6" s="39"/>
      <c r="F6" s="39"/>
      <c r="G6" s="39"/>
      <c r="H6" s="39"/>
      <c r="I6" s="39"/>
      <c r="J6" s="39"/>
      <c r="K6" s="39"/>
      <c r="L6" s="9"/>
    </row>
    <row r="7" spans="2:14" ht="12" customHeight="1">
      <c r="B7" s="10"/>
      <c r="C7" s="10"/>
      <c r="D7" s="10"/>
      <c r="E7" s="10"/>
      <c r="F7" s="10"/>
      <c r="G7" s="10"/>
      <c r="H7" s="10"/>
      <c r="I7" s="10"/>
      <c r="J7" s="10"/>
      <c r="K7" s="10"/>
      <c r="L7" s="10"/>
      <c r="M7" s="9"/>
    </row>
    <row r="8" spans="2:14" ht="24.95" customHeight="1">
      <c r="B8" s="38" t="s">
        <v>14</v>
      </c>
      <c r="C8" s="13" t="s">
        <v>15</v>
      </c>
      <c r="D8" s="13" t="s">
        <v>1</v>
      </c>
      <c r="E8" s="13" t="s">
        <v>11</v>
      </c>
      <c r="F8" s="13" t="s">
        <v>33</v>
      </c>
      <c r="G8" s="13" t="s">
        <v>19</v>
      </c>
      <c r="H8" s="13" t="s">
        <v>20</v>
      </c>
      <c r="I8" s="13" t="s">
        <v>22</v>
      </c>
      <c r="J8" s="13" t="s">
        <v>21</v>
      </c>
      <c r="K8" s="13" t="s">
        <v>3</v>
      </c>
      <c r="L8" s="13" t="s">
        <v>12</v>
      </c>
      <c r="M8" s="1"/>
      <c r="N8" s="13" t="s">
        <v>28</v>
      </c>
    </row>
    <row r="9" spans="2:14" ht="39.950000000000003" customHeight="1">
      <c r="B9" s="62" t="s">
        <v>30</v>
      </c>
      <c r="C9" s="62" t="s">
        <v>32</v>
      </c>
      <c r="D9" s="62" t="s">
        <v>31</v>
      </c>
      <c r="E9" s="65">
        <v>9</v>
      </c>
      <c r="F9" s="72" t="s">
        <v>34</v>
      </c>
      <c r="G9" s="45" t="s">
        <v>45</v>
      </c>
      <c r="H9" s="54" t="s">
        <v>36</v>
      </c>
      <c r="I9" s="54" t="s">
        <v>37</v>
      </c>
      <c r="J9" s="11" t="s">
        <v>42</v>
      </c>
      <c r="K9" s="58">
        <v>0.63</v>
      </c>
      <c r="L9" s="60">
        <f>E9*K9</f>
        <v>5.67</v>
      </c>
      <c r="M9" s="6"/>
      <c r="N9" s="41" t="s">
        <v>43</v>
      </c>
    </row>
    <row r="10" spans="2:14" ht="39.950000000000003" customHeight="1">
      <c r="B10" s="63"/>
      <c r="C10" s="63"/>
      <c r="D10" s="63"/>
      <c r="E10" s="66"/>
      <c r="F10" s="53" t="s">
        <v>35</v>
      </c>
      <c r="G10" s="45" t="s">
        <v>45</v>
      </c>
      <c r="H10" s="54" t="s">
        <v>36</v>
      </c>
      <c r="I10" s="54" t="s">
        <v>37</v>
      </c>
      <c r="J10" s="11" t="s">
        <v>41</v>
      </c>
      <c r="K10" s="59"/>
      <c r="L10" s="61"/>
      <c r="M10" s="6"/>
      <c r="N10" s="42" t="s">
        <v>44</v>
      </c>
    </row>
    <row r="11" spans="2:14" ht="39.950000000000003" customHeight="1">
      <c r="B11" s="16" t="s">
        <v>40</v>
      </c>
      <c r="C11" s="16" t="s">
        <v>47</v>
      </c>
      <c r="D11" s="16" t="s">
        <v>97</v>
      </c>
      <c r="E11" s="17">
        <v>1</v>
      </c>
      <c r="F11" s="17" t="s">
        <v>96</v>
      </c>
      <c r="G11" s="45" t="s">
        <v>45</v>
      </c>
      <c r="H11" s="11"/>
      <c r="I11" s="11"/>
      <c r="J11" s="11"/>
      <c r="K11" s="12"/>
      <c r="L11" s="8">
        <f>E11*K11</f>
        <v>0</v>
      </c>
      <c r="M11" s="6"/>
      <c r="N11" s="43" t="s">
        <v>45</v>
      </c>
    </row>
    <row r="12" spans="2:14" ht="39.950000000000003" customHeight="1">
      <c r="B12" s="62" t="s">
        <v>48</v>
      </c>
      <c r="C12" s="62" t="s">
        <v>49</v>
      </c>
      <c r="D12" s="16" t="s">
        <v>50</v>
      </c>
      <c r="E12" s="17">
        <v>1</v>
      </c>
      <c r="F12" s="17" t="s">
        <v>68</v>
      </c>
      <c r="G12" s="45" t="s">
        <v>45</v>
      </c>
      <c r="H12" s="54" t="s">
        <v>36</v>
      </c>
      <c r="I12" s="54" t="s">
        <v>37</v>
      </c>
      <c r="J12" s="11" t="s">
        <v>69</v>
      </c>
      <c r="K12" s="12">
        <v>1.72</v>
      </c>
      <c r="L12" s="8">
        <f>E12*K12</f>
        <v>1.72</v>
      </c>
      <c r="M12" s="6"/>
      <c r="N12" s="44" t="s">
        <v>46</v>
      </c>
    </row>
    <row r="13" spans="2:14" ht="39.950000000000003" customHeight="1">
      <c r="B13" s="64"/>
      <c r="C13" s="63"/>
      <c r="D13" s="16" t="s">
        <v>70</v>
      </c>
      <c r="E13" s="17">
        <v>1</v>
      </c>
      <c r="F13" s="17" t="s">
        <v>71</v>
      </c>
      <c r="G13" s="45" t="s">
        <v>45</v>
      </c>
      <c r="H13" s="54" t="s">
        <v>36</v>
      </c>
      <c r="I13" s="54" t="s">
        <v>37</v>
      </c>
      <c r="J13" s="11" t="s">
        <v>69</v>
      </c>
      <c r="K13" s="12">
        <v>0.28999999999999998</v>
      </c>
      <c r="L13" s="8">
        <f>E13*K13</f>
        <v>0.28999999999999998</v>
      </c>
      <c r="M13" s="6"/>
    </row>
    <row r="14" spans="2:14" ht="39.950000000000003" customHeight="1">
      <c r="B14" s="62" t="s">
        <v>51</v>
      </c>
      <c r="C14" s="62" t="s">
        <v>52</v>
      </c>
      <c r="D14" s="62" t="s">
        <v>55</v>
      </c>
      <c r="E14" s="65">
        <v>4</v>
      </c>
      <c r="F14" s="55" t="s">
        <v>72</v>
      </c>
      <c r="G14" s="45" t="s">
        <v>45</v>
      </c>
      <c r="H14" s="54" t="s">
        <v>36</v>
      </c>
      <c r="I14" s="54" t="s">
        <v>37</v>
      </c>
      <c r="J14" s="11" t="s">
        <v>73</v>
      </c>
      <c r="K14" s="67">
        <v>1.7</v>
      </c>
      <c r="L14" s="60">
        <f>E14*K14</f>
        <v>6.8</v>
      </c>
      <c r="M14" s="6"/>
    </row>
    <row r="15" spans="2:14" ht="39.950000000000003" customHeight="1">
      <c r="B15" s="63"/>
      <c r="C15" s="63"/>
      <c r="D15" s="63"/>
      <c r="E15" s="66"/>
      <c r="F15" s="17" t="s">
        <v>74</v>
      </c>
      <c r="G15" s="45" t="s">
        <v>45</v>
      </c>
      <c r="H15" s="54" t="s">
        <v>36</v>
      </c>
      <c r="I15" s="54" t="s">
        <v>37</v>
      </c>
      <c r="J15" s="11" t="s">
        <v>73</v>
      </c>
      <c r="K15" s="68"/>
      <c r="L15" s="61"/>
      <c r="M15" s="6"/>
    </row>
    <row r="16" spans="2:14" ht="39.950000000000003" customHeight="1">
      <c r="B16" s="62" t="s">
        <v>53</v>
      </c>
      <c r="C16" s="62" t="s">
        <v>54</v>
      </c>
      <c r="D16" s="16" t="s">
        <v>56</v>
      </c>
      <c r="E16" s="17">
        <v>1</v>
      </c>
      <c r="F16" s="17" t="s">
        <v>75</v>
      </c>
      <c r="G16" s="45" t="s">
        <v>45</v>
      </c>
      <c r="H16" s="54" t="s">
        <v>36</v>
      </c>
      <c r="I16" s="54" t="s">
        <v>37</v>
      </c>
      <c r="J16" s="11" t="s">
        <v>77</v>
      </c>
      <c r="K16" s="12">
        <v>0.18</v>
      </c>
      <c r="L16" s="8">
        <f t="shared" ref="L16:L22" si="0">E16*K16</f>
        <v>0.18</v>
      </c>
      <c r="M16" s="6"/>
    </row>
    <row r="17" spans="2:13" ht="39.950000000000003" customHeight="1">
      <c r="B17" s="63"/>
      <c r="C17" s="63"/>
      <c r="D17" s="16" t="s">
        <v>57</v>
      </c>
      <c r="E17" s="17">
        <v>2</v>
      </c>
      <c r="F17" s="17" t="s">
        <v>76</v>
      </c>
      <c r="G17" s="45" t="s">
        <v>45</v>
      </c>
      <c r="H17" s="54" t="s">
        <v>36</v>
      </c>
      <c r="I17" s="54" t="s">
        <v>37</v>
      </c>
      <c r="J17" s="11" t="s">
        <v>77</v>
      </c>
      <c r="K17" s="12">
        <v>0.28999999999999998</v>
      </c>
      <c r="L17" s="8">
        <f t="shared" si="0"/>
        <v>0.57999999999999996</v>
      </c>
      <c r="M17" s="6"/>
    </row>
    <row r="18" spans="2:13" ht="39.950000000000003" customHeight="1">
      <c r="B18" s="69" t="s">
        <v>58</v>
      </c>
      <c r="C18" s="62" t="s">
        <v>59</v>
      </c>
      <c r="D18" s="16" t="s">
        <v>60</v>
      </c>
      <c r="E18" s="17">
        <v>3</v>
      </c>
      <c r="F18" s="17" t="s">
        <v>78</v>
      </c>
      <c r="G18" s="45" t="s">
        <v>45</v>
      </c>
      <c r="H18" s="54" t="s">
        <v>36</v>
      </c>
      <c r="I18" s="54" t="s">
        <v>37</v>
      </c>
      <c r="J18" s="11" t="s">
        <v>65</v>
      </c>
      <c r="K18" s="12">
        <v>0.26</v>
      </c>
      <c r="L18" s="8">
        <f t="shared" si="0"/>
        <v>0.78</v>
      </c>
      <c r="M18" s="6"/>
    </row>
    <row r="19" spans="2:13" ht="39.950000000000003" customHeight="1">
      <c r="B19" s="70"/>
      <c r="C19" s="64"/>
      <c r="D19" s="16" t="s">
        <v>61</v>
      </c>
      <c r="E19" s="17">
        <v>3</v>
      </c>
      <c r="F19" s="17" t="s">
        <v>79</v>
      </c>
      <c r="G19" s="45" t="s">
        <v>45</v>
      </c>
      <c r="H19" s="54" t="s">
        <v>36</v>
      </c>
      <c r="I19" s="54" t="s">
        <v>37</v>
      </c>
      <c r="J19" s="11" t="s">
        <v>66</v>
      </c>
      <c r="K19" s="12">
        <v>0.26</v>
      </c>
      <c r="L19" s="8">
        <f t="shared" si="0"/>
        <v>0.78</v>
      </c>
      <c r="M19" s="6"/>
    </row>
    <row r="20" spans="2:13" ht="39.950000000000003" customHeight="1">
      <c r="B20" s="70"/>
      <c r="C20" s="64"/>
      <c r="D20" s="16" t="s">
        <v>63</v>
      </c>
      <c r="E20" s="17">
        <v>3</v>
      </c>
      <c r="F20" s="17" t="s">
        <v>81</v>
      </c>
      <c r="G20" s="45" t="s">
        <v>45</v>
      </c>
      <c r="H20" s="54" t="s">
        <v>36</v>
      </c>
      <c r="I20" s="54" t="s">
        <v>37</v>
      </c>
      <c r="J20" s="11" t="s">
        <v>67</v>
      </c>
      <c r="K20" s="12">
        <v>0.45</v>
      </c>
      <c r="L20" s="8">
        <f t="shared" si="0"/>
        <v>1.35</v>
      </c>
      <c r="M20" s="6"/>
    </row>
    <row r="21" spans="2:13" ht="39.950000000000003" customHeight="1">
      <c r="B21" s="71"/>
      <c r="C21" s="63"/>
      <c r="D21" s="16" t="s">
        <v>62</v>
      </c>
      <c r="E21" s="17">
        <v>1</v>
      </c>
      <c r="F21" s="17" t="s">
        <v>80</v>
      </c>
      <c r="G21" s="45" t="s">
        <v>45</v>
      </c>
      <c r="H21" s="54" t="s">
        <v>36</v>
      </c>
      <c r="I21" s="54" t="s">
        <v>37</v>
      </c>
      <c r="J21" s="11" t="s">
        <v>64</v>
      </c>
      <c r="K21" s="12">
        <v>0.26</v>
      </c>
      <c r="L21" s="8">
        <f t="shared" si="0"/>
        <v>0.26</v>
      </c>
      <c r="M21" s="6"/>
    </row>
    <row r="22" spans="2:13" ht="39.950000000000003" customHeight="1">
      <c r="B22" s="62" t="s">
        <v>82</v>
      </c>
      <c r="C22" s="62" t="s">
        <v>87</v>
      </c>
      <c r="D22" s="62"/>
      <c r="E22" s="65"/>
      <c r="F22" s="17"/>
      <c r="G22" s="45"/>
      <c r="H22" s="11"/>
      <c r="I22" s="11"/>
      <c r="J22" s="11"/>
      <c r="K22" s="67"/>
      <c r="L22" s="60">
        <f t="shared" si="0"/>
        <v>0</v>
      </c>
      <c r="M22" s="6"/>
    </row>
    <row r="23" spans="2:13" ht="39.950000000000003" customHeight="1">
      <c r="B23" s="63"/>
      <c r="C23" s="63"/>
      <c r="D23" s="63"/>
      <c r="E23" s="66"/>
      <c r="F23" s="17"/>
      <c r="G23" s="45"/>
      <c r="H23" s="11"/>
      <c r="I23" s="11"/>
      <c r="J23" s="11"/>
      <c r="K23" s="68"/>
      <c r="L23" s="61"/>
      <c r="M23" s="6"/>
    </row>
    <row r="24" spans="2:13" ht="39.950000000000003" customHeight="1">
      <c r="B24" s="62" t="s">
        <v>84</v>
      </c>
      <c r="C24" s="62" t="s">
        <v>85</v>
      </c>
      <c r="D24" s="62" t="s">
        <v>91</v>
      </c>
      <c r="E24" s="65">
        <v>1</v>
      </c>
      <c r="F24" s="55" t="s">
        <v>90</v>
      </c>
      <c r="G24" s="45" t="s">
        <v>45</v>
      </c>
      <c r="H24" s="54" t="s">
        <v>36</v>
      </c>
      <c r="I24" s="54" t="s">
        <v>37</v>
      </c>
      <c r="J24" s="56" t="s">
        <v>93</v>
      </c>
      <c r="K24" s="58">
        <v>0.88</v>
      </c>
      <c r="L24" s="60">
        <f>E24*K24</f>
        <v>0.88</v>
      </c>
      <c r="M24" s="6"/>
    </row>
    <row r="25" spans="2:13" ht="39.950000000000003" customHeight="1">
      <c r="B25" s="63"/>
      <c r="C25" s="63"/>
      <c r="D25" s="63"/>
      <c r="E25" s="66"/>
      <c r="F25" s="17" t="s">
        <v>92</v>
      </c>
      <c r="G25" s="45" t="s">
        <v>45</v>
      </c>
      <c r="H25" s="54" t="s">
        <v>36</v>
      </c>
      <c r="I25" s="54" t="s">
        <v>37</v>
      </c>
      <c r="J25" s="56" t="s">
        <v>94</v>
      </c>
      <c r="K25" s="59"/>
      <c r="L25" s="61"/>
      <c r="M25" s="6"/>
    </row>
    <row r="26" spans="2:13" ht="39.950000000000003" customHeight="1">
      <c r="B26" s="16" t="s">
        <v>86</v>
      </c>
      <c r="C26" s="16" t="s">
        <v>83</v>
      </c>
      <c r="D26" s="16" t="s">
        <v>95</v>
      </c>
      <c r="E26" s="17">
        <v>1</v>
      </c>
      <c r="F26" s="17"/>
      <c r="G26" s="45"/>
      <c r="H26" s="11"/>
      <c r="I26" s="11"/>
      <c r="J26" s="11"/>
      <c r="K26" s="12"/>
      <c r="L26" s="8">
        <f>E26*K26</f>
        <v>0</v>
      </c>
      <c r="M26" s="6"/>
    </row>
    <row r="27" spans="2:13" ht="39.950000000000003" customHeight="1">
      <c r="B27" s="62" t="s">
        <v>88</v>
      </c>
      <c r="C27" s="62" t="s">
        <v>89</v>
      </c>
      <c r="D27" s="16"/>
      <c r="E27" s="17"/>
      <c r="F27" s="17"/>
      <c r="G27" s="45"/>
      <c r="H27" s="11"/>
      <c r="I27" s="11"/>
      <c r="J27" s="11"/>
      <c r="K27" s="12"/>
      <c r="L27" s="8">
        <f>E27*K27</f>
        <v>0</v>
      </c>
      <c r="M27" s="6"/>
    </row>
    <row r="28" spans="2:13" ht="39.950000000000003" customHeight="1">
      <c r="B28" s="64"/>
      <c r="C28" s="64"/>
      <c r="D28" s="16"/>
      <c r="E28" s="17"/>
      <c r="F28" s="17"/>
      <c r="G28" s="45"/>
      <c r="H28" s="11"/>
      <c r="I28" s="11"/>
      <c r="J28" s="11"/>
      <c r="K28" s="12"/>
      <c r="L28" s="8">
        <f>E28*K28</f>
        <v>0</v>
      </c>
      <c r="M28" s="6"/>
    </row>
    <row r="29" spans="2:13" ht="39.950000000000003" customHeight="1">
      <c r="B29" s="64"/>
      <c r="C29" s="64"/>
      <c r="D29" s="16"/>
      <c r="E29" s="17"/>
      <c r="F29" s="17"/>
      <c r="G29" s="45"/>
      <c r="H29" s="11"/>
      <c r="I29" s="11"/>
      <c r="J29" s="11"/>
      <c r="K29" s="12"/>
      <c r="L29" s="8">
        <f>E29*K29</f>
        <v>0</v>
      </c>
      <c r="M29" s="6"/>
    </row>
    <row r="30" spans="2:13" ht="39.950000000000003" customHeight="1">
      <c r="B30" s="63"/>
      <c r="C30" s="63"/>
      <c r="D30" s="16"/>
      <c r="E30" s="17"/>
      <c r="F30" s="17"/>
      <c r="G30" s="45"/>
      <c r="H30" s="11"/>
      <c r="I30" s="11"/>
      <c r="J30" s="11"/>
      <c r="K30" s="12"/>
      <c r="L30" s="8">
        <f>E30*K30</f>
        <v>0</v>
      </c>
      <c r="M30" s="6"/>
    </row>
    <row r="31" spans="2:13" ht="39.950000000000003" customHeight="1">
      <c r="B31" s="18"/>
      <c r="C31" s="19"/>
      <c r="D31" s="40"/>
      <c r="E31" s="21">
        <f>SUM(E9:E30)</f>
        <v>31</v>
      </c>
      <c r="F31" s="22"/>
      <c r="G31" s="23"/>
      <c r="H31" s="23"/>
      <c r="I31" s="23"/>
      <c r="J31" s="23"/>
      <c r="K31" s="24" t="s">
        <v>9</v>
      </c>
      <c r="L31" s="25">
        <f>SUM(L9:L30)</f>
        <v>19.290000000000003</v>
      </c>
      <c r="M31" s="6"/>
    </row>
  </sheetData>
  <mergeCells count="32">
    <mergeCell ref="K24:K25"/>
    <mergeCell ref="L24:L25"/>
    <mergeCell ref="B27:B30"/>
    <mergeCell ref="C27:C30"/>
    <mergeCell ref="D24:D25"/>
    <mergeCell ref="B24:B25"/>
    <mergeCell ref="C24:C25"/>
    <mergeCell ref="E24:E25"/>
    <mergeCell ref="L22:L23"/>
    <mergeCell ref="B16:B17"/>
    <mergeCell ref="C16:C17"/>
    <mergeCell ref="B18:B21"/>
    <mergeCell ref="C18:C21"/>
    <mergeCell ref="B22:B23"/>
    <mergeCell ref="C22:C23"/>
    <mergeCell ref="D22:D23"/>
    <mergeCell ref="E22:E23"/>
    <mergeCell ref="K22:K23"/>
    <mergeCell ref="K9:K10"/>
    <mergeCell ref="L9:L10"/>
    <mergeCell ref="C12:C13"/>
    <mergeCell ref="B12:B13"/>
    <mergeCell ref="B14:B15"/>
    <mergeCell ref="C14:C15"/>
    <mergeCell ref="D14:D15"/>
    <mergeCell ref="E14:E15"/>
    <mergeCell ref="D9:D10"/>
    <mergeCell ref="C9:C10"/>
    <mergeCell ref="B9:B10"/>
    <mergeCell ref="E9:E10"/>
    <mergeCell ref="K14:K15"/>
    <mergeCell ref="L14:L15"/>
  </mergeCells>
  <conditionalFormatting sqref="G9:G30">
    <cfRule type="containsText" dxfId="3" priority="1" operator="containsText" text="COMPLETE">
      <formula>NOT(ISERROR(SEARCH("COMPLETE",G9)))</formula>
    </cfRule>
    <cfRule type="containsText" dxfId="2" priority="2" operator="containsText" text="IN REVIEW">
      <formula>NOT(ISERROR(SEARCH("IN REVIEW",G9)))</formula>
    </cfRule>
    <cfRule type="containsText" dxfId="1" priority="3" operator="containsText" text="IN PRODUCTION">
      <formula>NOT(ISERROR(SEARCH("IN PRODUCTION",G9)))</formula>
    </cfRule>
    <cfRule type="containsText" dxfId="0" priority="4" operator="containsText" text="NOT STARTED">
      <formula>NOT(ISERROR(SEARCH("NOT STARTED",G9)))</formula>
    </cfRule>
  </conditionalFormatting>
  <dataValidations count="1">
    <dataValidation type="list" allowBlank="1" showInputMessage="1" showErrorMessage="1" sqref="G9:G30" xr:uid="{00000000-0002-0000-0100-000000000000}">
      <formula1>$N$9:$N$12</formula1>
    </dataValidation>
  </dataValidations>
  <hyperlinks>
    <hyperlink ref="I9" r:id="rId1" xr:uid="{F1DE1359-8B18-4999-AE27-4919AF4E07B7}"/>
    <hyperlink ref="I10" r:id="rId2" xr:uid="{2F72E19C-1438-434A-A6C1-53A1910E79CF}"/>
    <hyperlink ref="H9" r:id="rId3" xr:uid="{3DA1BD10-B211-44B1-917F-596FC23BA147}"/>
    <hyperlink ref="H10" r:id="rId4" xr:uid="{B80D4EAE-B2A7-4E87-BEA0-B81ECB4D3C26}"/>
    <hyperlink ref="H12" r:id="rId5" display="https://www.digikey.ca/en/products/detail/murata-electronics/GRM21BR60J107ME15L/6155751" xr:uid="{66D56A3F-F7FE-4FBE-BF40-486B738E971D}"/>
    <hyperlink ref="I12" r:id="rId6" xr:uid="{2F64DE65-02B9-45A1-B41A-19CDB708ECA8}"/>
    <hyperlink ref="H13" r:id="rId7" xr:uid="{31374B34-A6C0-468C-9440-9DF7ED64D947}"/>
    <hyperlink ref="I13" r:id="rId8" xr:uid="{BB4E668A-84E9-4E52-BE52-D86BD282F2D5}"/>
    <hyperlink ref="H14" r:id="rId9" xr:uid="{77D6DA31-CD2E-4DA8-A70E-5A8D6C202C43}"/>
    <hyperlink ref="I14" r:id="rId10" xr:uid="{FD9C030E-A76E-43EE-9971-70915C94C29E}"/>
    <hyperlink ref="H15" r:id="rId11" xr:uid="{B1FD7035-3B14-4F10-9377-44B4DDD6DDA1}"/>
    <hyperlink ref="I15" r:id="rId12" xr:uid="{307B93F5-AAB4-4997-8521-8E4DF921261B}"/>
    <hyperlink ref="H16" r:id="rId13" xr:uid="{9E6F2C1D-725F-4985-809C-9DCF975A332C}"/>
    <hyperlink ref="I16" r:id="rId14" xr:uid="{D55D9466-3990-4B17-85F2-E9391E7911E6}"/>
    <hyperlink ref="H17" r:id="rId15" xr:uid="{516D54E1-3F37-4E12-867F-235734B8C900}"/>
    <hyperlink ref="I17" r:id="rId16" xr:uid="{4DAE7C5D-F203-4F87-A50F-75DC7D04E678}"/>
    <hyperlink ref="H18" r:id="rId17" xr:uid="{28ACE270-AADF-4E7B-8DC0-FB77990BCDA9}"/>
    <hyperlink ref="I18" r:id="rId18" xr:uid="{B86ACD3A-213A-4B28-B7CF-6D6B93B673C0}"/>
    <hyperlink ref="H19" r:id="rId19" xr:uid="{F6D9D215-177E-4104-9AF5-312CDAA48B84}"/>
    <hyperlink ref="I19" r:id="rId20" xr:uid="{E2BADDCF-15AC-4254-8E2E-F9E40E662AC3}"/>
    <hyperlink ref="H21" r:id="rId21" xr:uid="{43EC2906-057E-4FB8-A635-42447F5C4BC2}"/>
    <hyperlink ref="I21" r:id="rId22" xr:uid="{CECC68E4-DD45-4B45-ABC1-37F57311ED7E}"/>
    <hyperlink ref="H20" r:id="rId23" xr:uid="{5C26481A-7082-43F2-BDEA-DA5A2CB482E5}"/>
    <hyperlink ref="I20" r:id="rId24" xr:uid="{844B4607-4064-46B7-8BEB-48031FC8D136}"/>
    <hyperlink ref="H24" r:id="rId25" xr:uid="{D726AB5C-8477-4CB8-903C-C93655077FAE}"/>
    <hyperlink ref="I24" r:id="rId26" xr:uid="{3E9EAB3B-AE39-4CA2-B32F-086BFAA1C543}"/>
    <hyperlink ref="H25" r:id="rId27" xr:uid="{A4DA1F3A-6020-436D-9356-74F70F75B266}"/>
    <hyperlink ref="I25" r:id="rId28" xr:uid="{60F72EA2-9E2E-4921-8FD8-8FE1BB5DE7CD}"/>
  </hyperlinks>
  <pageMargins left="0.25" right="0.25" top="0.25" bottom="0.25" header="0" footer="0"/>
  <pageSetup scale="67" fitToHeight="0" orientation="landscape" horizontalDpi="4294967292" verticalDpi="4294967292"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875" defaultRowHeight="15"/>
  <cols>
    <col min="1" max="1" width="3.375" style="3" customWidth="1"/>
    <col min="2" max="2" width="88.375" style="3" customWidth="1"/>
    <col min="3" max="16384" width="10.875" style="3"/>
  </cols>
  <sheetData>
    <row r="1" spans="2:2" ht="20.100000000000001" customHeight="1"/>
    <row r="2" spans="2:2" ht="105" customHeight="1">
      <c r="B2" s="4"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Multi-Level Bill of Materials</vt:lpstr>
      <vt:lpstr>Multi-Level BOM - without subs</vt:lpstr>
      <vt:lpstr>- Disclaimer -</vt:lpstr>
      <vt:lpstr>'Multi-Level Bill of Materials'!Print_Area</vt:lpstr>
      <vt:lpstr>'Multi-Level BOM - without subs'!Print_Area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Arib Hussain</cp:lastModifiedBy>
  <dcterms:created xsi:type="dcterms:W3CDTF">2015-07-29T21:33:10Z</dcterms:created>
  <dcterms:modified xsi:type="dcterms:W3CDTF">2022-03-08T00:02:28Z</dcterms:modified>
</cp:coreProperties>
</file>