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rr\Downloads\"/>
    </mc:Choice>
  </mc:AlternateContent>
  <bookViews>
    <workbookView xWindow="0" yWindow="0" windowWidth="19200" windowHeight="7140"/>
  </bookViews>
  <sheets>
    <sheet name="Problem A" sheetId="1" r:id="rId1"/>
  </sheets>
  <calcPr calcId="162913"/>
  <extLst>
    <ext uri="GoogleSheetsCustomDataVersion2">
      <go:sheetsCustomData xmlns:go="http://customooxmlschemas.google.com/" r:id="rId5" roundtripDataChecksum="0eOzQTVDJEPPWmIKa5/9eA/KqPfdL6uY0ceBZ3FLsik="/>
    </ext>
  </extLst>
</workbook>
</file>

<file path=xl/calcChain.xml><?xml version="1.0" encoding="utf-8"?>
<calcChain xmlns="http://schemas.openxmlformats.org/spreadsheetml/2006/main">
  <c r="C57" i="1" l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D42" i="1" s="1"/>
  <c r="C41" i="1"/>
  <c r="C40" i="1"/>
  <c r="C39" i="1"/>
  <c r="C38" i="1"/>
  <c r="D38" i="1" s="1"/>
  <c r="C37" i="1"/>
  <c r="C36" i="1"/>
  <c r="C35" i="1"/>
  <c r="C34" i="1"/>
  <c r="D34" i="1" s="1"/>
  <c r="C33" i="1"/>
  <c r="C32" i="1"/>
  <c r="C31" i="1"/>
  <c r="C30" i="1"/>
  <c r="D30" i="1" s="1"/>
  <c r="C29" i="1"/>
  <c r="C28" i="1"/>
  <c r="C27" i="1"/>
  <c r="D27" i="1" s="1"/>
  <c r="C26" i="1"/>
  <c r="D26" i="1" s="1"/>
  <c r="C25" i="1"/>
  <c r="C24" i="1"/>
  <c r="C23" i="1"/>
  <c r="D23" i="1" s="1"/>
  <c r="C22" i="1"/>
  <c r="D22" i="1" s="1"/>
  <c r="C21" i="1"/>
  <c r="C20" i="1"/>
  <c r="C19" i="1"/>
  <c r="D19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C18" i="1"/>
  <c r="D18" i="1" s="1"/>
  <c r="A18" i="1"/>
  <c r="E9" i="1"/>
  <c r="E4" i="1"/>
  <c r="D50" i="1" l="1"/>
  <c r="D31" i="1"/>
  <c r="D35" i="1"/>
  <c r="D39" i="1"/>
  <c r="D43" i="1"/>
  <c r="D47" i="1"/>
  <c r="D51" i="1"/>
  <c r="D55" i="1"/>
  <c r="D46" i="1"/>
  <c r="D54" i="1"/>
  <c r="D20" i="1"/>
  <c r="D59" i="1" s="1"/>
  <c r="D24" i="1"/>
  <c r="D28" i="1"/>
  <c r="D32" i="1"/>
  <c r="D36" i="1"/>
  <c r="D40" i="1"/>
  <c r="D44" i="1"/>
  <c r="D48" i="1"/>
  <c r="D52" i="1"/>
  <c r="D56" i="1"/>
  <c r="D21" i="1"/>
  <c r="D25" i="1"/>
  <c r="D29" i="1"/>
  <c r="D33" i="1"/>
  <c r="D37" i="1"/>
  <c r="D41" i="1"/>
  <c r="D45" i="1"/>
  <c r="D49" i="1"/>
  <c r="D53" i="1"/>
  <c r="D57" i="1"/>
</calcChain>
</file>

<file path=xl/sharedStrings.xml><?xml version="1.0" encoding="utf-8"?>
<sst xmlns="http://schemas.openxmlformats.org/spreadsheetml/2006/main" count="40" uniqueCount="25">
  <si>
    <t>Amount of money Robert wants to have in 40 years in terms of today's money</t>
  </si>
  <si>
    <t>parameter for the problem</t>
  </si>
  <si>
    <t>Task 1</t>
  </si>
  <si>
    <t>How much money does Robert need to have at the end of a 40 year period</t>
  </si>
  <si>
    <t xml:space="preserve"> </t>
  </si>
  <si>
    <t>so that it is equivalent to $1,000,000 today?</t>
  </si>
  <si>
    <t>interest rate to use as discounting factor</t>
  </si>
  <si>
    <t>So the amount he needs to have can be computed as the forward value of  $1,000,000 compounded yearly for 40 years</t>
  </si>
  <si>
    <t>Amount that Robert needs to have in his account in 40 years.</t>
  </si>
  <si>
    <t>so that it has the purchasing power of today's $1,000,000</t>
  </si>
  <si>
    <t xml:space="preserve">Robert expects that his contribution will gain </t>
  </si>
  <si>
    <t>a year during the full period they are invested (parameter for the problem)</t>
  </si>
  <si>
    <t>Amount assumed that Robert deposits every year.</t>
  </si>
  <si>
    <t>CHANGE THIS CELL UNTIL YOU FIND THE SOLUTION</t>
  </si>
  <si>
    <t>Task 2</t>
  </si>
  <si>
    <t>The situation looks like this. Every year Robert contributes H dollars, the dollars will gain 5% every year.</t>
  </si>
  <si>
    <t>Amount contributed</t>
  </si>
  <si>
    <t>Amounts earned at the</t>
  </si>
  <si>
    <t>Years to retirement</t>
  </si>
  <si>
    <t>Year</t>
  </si>
  <si>
    <t>each year</t>
  </si>
  <si>
    <t>end of the period of 40 years</t>
  </si>
  <si>
    <t>SUM of contributions</t>
  </si>
  <si>
    <t>Task 3</t>
  </si>
  <si>
    <t>WE change the amount contributed in cell E26 until the amount contributed allows us to have a sum that equals the amount in cell 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</si>
</sst>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4A86E8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10" fontId="2" fillId="0" borderId="0" xfId="0" applyNumberFormat="1" applyFont="1"/>
    <xf numFmtId="164" fontId="4" fillId="0" borderId="0" xfId="0" applyNumberFormat="1" applyFont="1"/>
    <xf numFmtId="0" fontId="4" fillId="0" borderId="0" xfId="0" applyFont="1"/>
    <xf numFmtId="164" fontId="2" fillId="3" borderId="0" xfId="0" applyNumberFormat="1" applyFont="1" applyFill="1"/>
    <xf numFmtId="0" fontId="4" fillId="0" borderId="0" xfId="0" applyFont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topLeftCell="A8" workbookViewId="0">
      <selection activeCell="A58" sqref="A58"/>
    </sheetView>
  </sheetViews>
  <sheetFormatPr defaultColWidth="12.6328125" defaultRowHeight="15" customHeight="1" x14ac:dyDescent="0.25"/>
  <cols>
    <col min="1" max="1" width="64" bestFit="1" customWidth="1"/>
    <col min="2" max="2" width="14.6328125" customWidth="1"/>
    <col min="3" max="3" width="18.08984375" bestFit="1" customWidth="1"/>
    <col min="4" max="4" width="26" bestFit="1" customWidth="1"/>
    <col min="5" max="6" width="14.6328125" customWidth="1"/>
    <col min="7" max="7" width="19.36328125" customWidth="1"/>
    <col min="8" max="9" width="14.6328125" customWidth="1"/>
  </cols>
  <sheetData>
    <row r="1" spans="1:9" ht="15.75" customHeight="1" x14ac:dyDescent="0.3">
      <c r="A1" s="1" t="s">
        <v>0</v>
      </c>
      <c r="E1" s="2">
        <v>1000000</v>
      </c>
      <c r="F1" s="3" t="s">
        <v>1</v>
      </c>
      <c r="I1" s="3"/>
    </row>
    <row r="2" spans="1:9" ht="15.75" customHeight="1" x14ac:dyDescent="0.3">
      <c r="A2" s="4" t="s">
        <v>2</v>
      </c>
      <c r="B2" s="3" t="s">
        <v>3</v>
      </c>
    </row>
    <row r="3" spans="1:9" ht="15.75" customHeight="1" x14ac:dyDescent="0.25">
      <c r="A3" s="3" t="s">
        <v>4</v>
      </c>
      <c r="B3" s="3" t="s">
        <v>5</v>
      </c>
    </row>
    <row r="4" spans="1:9" ht="15.75" customHeight="1" x14ac:dyDescent="0.3">
      <c r="B4" s="3" t="s">
        <v>6</v>
      </c>
      <c r="E4" s="5">
        <f>3%</f>
        <v>0.03</v>
      </c>
      <c r="F4" s="3" t="s">
        <v>1</v>
      </c>
    </row>
    <row r="5" spans="1:9" ht="15.75" customHeight="1" x14ac:dyDescent="0.25">
      <c r="C5" s="3"/>
    </row>
    <row r="6" spans="1:9" ht="15.75" customHeight="1" x14ac:dyDescent="0.25">
      <c r="B6" s="3" t="s">
        <v>7</v>
      </c>
      <c r="F6" s="3"/>
    </row>
    <row r="7" spans="1:9" ht="15.75" customHeight="1" x14ac:dyDescent="0.25"/>
    <row r="8" spans="1:9" ht="15.75" customHeight="1" x14ac:dyDescent="0.25">
      <c r="B8" s="3" t="s">
        <v>8</v>
      </c>
    </row>
    <row r="9" spans="1:9" ht="15.75" customHeight="1" x14ac:dyDescent="0.3">
      <c r="B9" s="3" t="s">
        <v>9</v>
      </c>
      <c r="E9" s="6">
        <f>E1*(1+E4)^40</f>
        <v>3262037.7919990718</v>
      </c>
    </row>
    <row r="10" spans="1:9" ht="15.75" customHeight="1" x14ac:dyDescent="0.3">
      <c r="E10" s="7"/>
    </row>
    <row r="11" spans="1:9" ht="15.75" customHeight="1" x14ac:dyDescent="0.3">
      <c r="B11" s="3" t="s">
        <v>10</v>
      </c>
      <c r="E11" s="5">
        <v>0.05</v>
      </c>
      <c r="F11" s="3" t="s">
        <v>11</v>
      </c>
    </row>
    <row r="12" spans="1:9" ht="15.75" customHeight="1" x14ac:dyDescent="0.3">
      <c r="B12" s="3" t="s">
        <v>12</v>
      </c>
      <c r="E12" s="8">
        <v>25000</v>
      </c>
      <c r="F12" s="3" t="s">
        <v>13</v>
      </c>
    </row>
    <row r="13" spans="1:9" ht="15.75" customHeight="1" x14ac:dyDescent="0.25"/>
    <row r="14" spans="1:9" ht="15.75" customHeight="1" x14ac:dyDescent="0.3">
      <c r="A14" s="4" t="s">
        <v>14</v>
      </c>
      <c r="B14" s="3" t="s">
        <v>15</v>
      </c>
    </row>
    <row r="15" spans="1:9" ht="15.75" customHeight="1" x14ac:dyDescent="0.25"/>
    <row r="16" spans="1:9" ht="15.75" customHeight="1" x14ac:dyDescent="0.3">
      <c r="A16" s="9"/>
      <c r="B16" s="9"/>
      <c r="C16" s="9" t="s">
        <v>16</v>
      </c>
      <c r="D16" s="9" t="s">
        <v>17</v>
      </c>
    </row>
    <row r="17" spans="1:4" ht="15.75" customHeight="1" x14ac:dyDescent="0.3">
      <c r="A17" s="9" t="s">
        <v>18</v>
      </c>
      <c r="B17" s="9" t="s">
        <v>19</v>
      </c>
      <c r="C17" s="9" t="s">
        <v>20</v>
      </c>
      <c r="D17" s="9" t="s">
        <v>21</v>
      </c>
    </row>
    <row r="18" spans="1:4" ht="15.75" customHeight="1" x14ac:dyDescent="0.25">
      <c r="A18" s="10">
        <f>40</f>
        <v>40</v>
      </c>
      <c r="B18" s="10">
        <v>2024</v>
      </c>
      <c r="C18" s="11">
        <f t="shared" ref="C18:C57" si="0">$E$12</f>
        <v>25000</v>
      </c>
      <c r="D18" s="11">
        <f t="shared" ref="D18:D57" si="1">C18*(1+$E$11)^A18</f>
        <v>175999.71780311622</v>
      </c>
    </row>
    <row r="19" spans="1:4" ht="15.75" customHeight="1" x14ac:dyDescent="0.25">
      <c r="A19" s="12">
        <f t="shared" ref="A19:A57" si="2">A18-1</f>
        <v>39</v>
      </c>
      <c r="B19" s="12">
        <f t="shared" ref="B19:B57" si="3">B18+1</f>
        <v>2025</v>
      </c>
      <c r="C19" s="13">
        <f t="shared" si="0"/>
        <v>25000</v>
      </c>
      <c r="D19" s="13">
        <f t="shared" si="1"/>
        <v>167618.77886011073</v>
      </c>
    </row>
    <row r="20" spans="1:4" ht="15.75" customHeight="1" x14ac:dyDescent="0.25">
      <c r="A20" s="10">
        <f t="shared" si="2"/>
        <v>38</v>
      </c>
      <c r="B20" s="10">
        <f t="shared" si="3"/>
        <v>2026</v>
      </c>
      <c r="C20" s="11">
        <f t="shared" si="0"/>
        <v>25000</v>
      </c>
      <c r="D20" s="11">
        <f t="shared" si="1"/>
        <v>159636.93224772447</v>
      </c>
    </row>
    <row r="21" spans="1:4" ht="15.75" customHeight="1" x14ac:dyDescent="0.25">
      <c r="A21" s="12">
        <f t="shared" si="2"/>
        <v>37</v>
      </c>
      <c r="B21" s="12">
        <f t="shared" si="3"/>
        <v>2027</v>
      </c>
      <c r="C21" s="13">
        <f t="shared" si="0"/>
        <v>25000</v>
      </c>
      <c r="D21" s="13">
        <f t="shared" si="1"/>
        <v>152035.17356926142</v>
      </c>
    </row>
    <row r="22" spans="1:4" ht="15.75" customHeight="1" x14ac:dyDescent="0.25">
      <c r="A22" s="10">
        <f t="shared" si="2"/>
        <v>36</v>
      </c>
      <c r="B22" s="10">
        <f t="shared" si="3"/>
        <v>2028</v>
      </c>
      <c r="C22" s="11">
        <f t="shared" si="0"/>
        <v>25000</v>
      </c>
      <c r="D22" s="11">
        <f t="shared" si="1"/>
        <v>144795.40339929657</v>
      </c>
    </row>
    <row r="23" spans="1:4" ht="15.75" customHeight="1" x14ac:dyDescent="0.25">
      <c r="A23" s="12">
        <f t="shared" si="2"/>
        <v>35</v>
      </c>
      <c r="B23" s="12">
        <f t="shared" si="3"/>
        <v>2029</v>
      </c>
      <c r="C23" s="13">
        <f t="shared" si="0"/>
        <v>25000</v>
      </c>
      <c r="D23" s="13">
        <f t="shared" si="1"/>
        <v>137900.38418980627</v>
      </c>
    </row>
    <row r="24" spans="1:4" ht="15.75" customHeight="1" x14ac:dyDescent="0.25">
      <c r="A24" s="10">
        <f t="shared" si="2"/>
        <v>34</v>
      </c>
      <c r="B24" s="10">
        <f t="shared" si="3"/>
        <v>2030</v>
      </c>
      <c r="C24" s="11">
        <f t="shared" si="0"/>
        <v>25000</v>
      </c>
      <c r="D24" s="11">
        <f t="shared" si="1"/>
        <v>131333.69922838692</v>
      </c>
    </row>
    <row r="25" spans="1:4" ht="15.75" customHeight="1" x14ac:dyDescent="0.25">
      <c r="A25" s="12">
        <f t="shared" si="2"/>
        <v>33</v>
      </c>
      <c r="B25" s="12">
        <f t="shared" si="3"/>
        <v>2031</v>
      </c>
      <c r="C25" s="13">
        <f t="shared" si="0"/>
        <v>25000</v>
      </c>
      <c r="D25" s="13">
        <f t="shared" si="1"/>
        <v>125079.71355084468</v>
      </c>
    </row>
    <row r="26" spans="1:4" ht="15.75" customHeight="1" x14ac:dyDescent="0.25">
      <c r="A26" s="10">
        <f t="shared" si="2"/>
        <v>32</v>
      </c>
      <c r="B26" s="10">
        <f t="shared" si="3"/>
        <v>2032</v>
      </c>
      <c r="C26" s="11">
        <f t="shared" si="0"/>
        <v>25000</v>
      </c>
      <c r="D26" s="11">
        <f t="shared" si="1"/>
        <v>119123.53671509017</v>
      </c>
    </row>
    <row r="27" spans="1:4" ht="15.75" customHeight="1" x14ac:dyDescent="0.25">
      <c r="A27" s="12">
        <f t="shared" si="2"/>
        <v>31</v>
      </c>
      <c r="B27" s="12">
        <f t="shared" si="3"/>
        <v>2033</v>
      </c>
      <c r="C27" s="13">
        <f t="shared" si="0"/>
        <v>25000</v>
      </c>
      <c r="D27" s="13">
        <f t="shared" si="1"/>
        <v>113450.98734770494</v>
      </c>
    </row>
    <row r="28" spans="1:4" ht="15.75" customHeight="1" x14ac:dyDescent="0.25">
      <c r="A28" s="10">
        <f t="shared" si="2"/>
        <v>30</v>
      </c>
      <c r="B28" s="10">
        <f t="shared" si="3"/>
        <v>2034</v>
      </c>
      <c r="C28" s="11">
        <f t="shared" si="0"/>
        <v>25000</v>
      </c>
      <c r="D28" s="11">
        <f t="shared" si="1"/>
        <v>108048.55937876656</v>
      </c>
    </row>
    <row r="29" spans="1:4" ht="15.75" customHeight="1" x14ac:dyDescent="0.25">
      <c r="A29" s="12">
        <f t="shared" si="2"/>
        <v>29</v>
      </c>
      <c r="B29" s="12">
        <f t="shared" si="3"/>
        <v>2035</v>
      </c>
      <c r="C29" s="13">
        <f t="shared" si="0"/>
        <v>25000</v>
      </c>
      <c r="D29" s="13">
        <f t="shared" si="1"/>
        <v>102903.38988453962</v>
      </c>
    </row>
    <row r="30" spans="1:4" ht="15.75" customHeight="1" x14ac:dyDescent="0.25">
      <c r="A30" s="10">
        <f t="shared" si="2"/>
        <v>28</v>
      </c>
      <c r="B30" s="10">
        <f t="shared" si="3"/>
        <v>2036</v>
      </c>
      <c r="C30" s="11">
        <f t="shared" si="0"/>
        <v>25000</v>
      </c>
      <c r="D30" s="11">
        <f t="shared" si="1"/>
        <v>98003.228461466279</v>
      </c>
    </row>
    <row r="31" spans="1:4" ht="15.75" customHeight="1" x14ac:dyDescent="0.25">
      <c r="A31" s="12">
        <f t="shared" si="2"/>
        <v>27</v>
      </c>
      <c r="B31" s="12">
        <f t="shared" si="3"/>
        <v>2037</v>
      </c>
      <c r="C31" s="13">
        <f t="shared" si="0"/>
        <v>25000</v>
      </c>
      <c r="D31" s="13">
        <f t="shared" si="1"/>
        <v>93336.408058539339</v>
      </c>
    </row>
    <row r="32" spans="1:4" ht="15.75" customHeight="1" x14ac:dyDescent="0.25">
      <c r="A32" s="10">
        <f t="shared" si="2"/>
        <v>26</v>
      </c>
      <c r="B32" s="10">
        <f t="shared" si="3"/>
        <v>2038</v>
      </c>
      <c r="C32" s="11">
        <f t="shared" si="0"/>
        <v>25000</v>
      </c>
      <c r="D32" s="11">
        <f t="shared" si="1"/>
        <v>88891.817198608886</v>
      </c>
    </row>
    <row r="33" spans="1:4" ht="15.75" customHeight="1" x14ac:dyDescent="0.25">
      <c r="A33" s="12">
        <f t="shared" si="2"/>
        <v>25</v>
      </c>
      <c r="B33" s="12">
        <f t="shared" si="3"/>
        <v>2039</v>
      </c>
      <c r="C33" s="13">
        <f t="shared" si="0"/>
        <v>25000</v>
      </c>
      <c r="D33" s="13">
        <f t="shared" si="1"/>
        <v>84658.873522484646</v>
      </c>
    </row>
    <row r="34" spans="1:4" ht="15.75" customHeight="1" x14ac:dyDescent="0.25">
      <c r="A34" s="10">
        <f t="shared" si="2"/>
        <v>24</v>
      </c>
      <c r="B34" s="10">
        <f t="shared" si="3"/>
        <v>2040</v>
      </c>
      <c r="C34" s="11">
        <f t="shared" si="0"/>
        <v>25000</v>
      </c>
      <c r="D34" s="11">
        <f t="shared" si="1"/>
        <v>80627.498592842516</v>
      </c>
    </row>
    <row r="35" spans="1:4" ht="15.75" customHeight="1" x14ac:dyDescent="0.25">
      <c r="A35" s="12">
        <f t="shared" si="2"/>
        <v>23</v>
      </c>
      <c r="B35" s="12">
        <f t="shared" si="3"/>
        <v>2041</v>
      </c>
      <c r="C35" s="13">
        <f t="shared" si="0"/>
        <v>25000</v>
      </c>
      <c r="D35" s="13">
        <f t="shared" si="1"/>
        <v>76788.093897945262</v>
      </c>
    </row>
    <row r="36" spans="1:4" ht="15.75" customHeight="1" x14ac:dyDescent="0.25">
      <c r="A36" s="10">
        <f t="shared" si="2"/>
        <v>22</v>
      </c>
      <c r="B36" s="10">
        <f t="shared" si="3"/>
        <v>2042</v>
      </c>
      <c r="C36" s="11">
        <f t="shared" si="0"/>
        <v>25000</v>
      </c>
      <c r="D36" s="11">
        <f t="shared" si="1"/>
        <v>73131.517998043098</v>
      </c>
    </row>
    <row r="37" spans="1:4" ht="15.75" customHeight="1" x14ac:dyDescent="0.25">
      <c r="A37" s="12">
        <f t="shared" si="2"/>
        <v>21</v>
      </c>
      <c r="B37" s="12">
        <f t="shared" si="3"/>
        <v>2043</v>
      </c>
      <c r="C37" s="13">
        <f t="shared" si="0"/>
        <v>25000</v>
      </c>
      <c r="D37" s="13">
        <f t="shared" si="1"/>
        <v>69649.064760041045</v>
      </c>
    </row>
    <row r="38" spans="1:4" ht="15.75" customHeight="1" x14ac:dyDescent="0.25">
      <c r="A38" s="10">
        <f t="shared" si="2"/>
        <v>20</v>
      </c>
      <c r="B38" s="10">
        <f t="shared" si="3"/>
        <v>2044</v>
      </c>
      <c r="C38" s="11">
        <f t="shared" si="0"/>
        <v>25000</v>
      </c>
      <c r="D38" s="11">
        <f t="shared" si="1"/>
        <v>66332.442628610515</v>
      </c>
    </row>
    <row r="39" spans="1:4" ht="15.75" customHeight="1" x14ac:dyDescent="0.25">
      <c r="A39" s="12">
        <f t="shared" si="2"/>
        <v>19</v>
      </c>
      <c r="B39" s="12">
        <f t="shared" si="3"/>
        <v>2045</v>
      </c>
      <c r="C39" s="13">
        <f t="shared" si="0"/>
        <v>25000</v>
      </c>
      <c r="D39" s="13">
        <f t="shared" si="1"/>
        <v>63173.754884390975</v>
      </c>
    </row>
    <row r="40" spans="1:4" ht="15.75" customHeight="1" x14ac:dyDescent="0.25">
      <c r="A40" s="10">
        <f t="shared" si="2"/>
        <v>18</v>
      </c>
      <c r="B40" s="10">
        <f t="shared" si="3"/>
        <v>2046</v>
      </c>
      <c r="C40" s="11">
        <f t="shared" si="0"/>
        <v>25000</v>
      </c>
      <c r="D40" s="11">
        <f t="shared" si="1"/>
        <v>60165.480842277117</v>
      </c>
    </row>
    <row r="41" spans="1:4" ht="15.75" customHeight="1" x14ac:dyDescent="0.25">
      <c r="A41" s="12">
        <f t="shared" si="2"/>
        <v>17</v>
      </c>
      <c r="B41" s="12">
        <f t="shared" si="3"/>
        <v>2047</v>
      </c>
      <c r="C41" s="13">
        <f t="shared" si="0"/>
        <v>25000</v>
      </c>
      <c r="D41" s="13">
        <f t="shared" si="1"/>
        <v>57300.457945025832</v>
      </c>
    </row>
    <row r="42" spans="1:4" ht="15.75" customHeight="1" x14ac:dyDescent="0.25">
      <c r="A42" s="10">
        <f t="shared" si="2"/>
        <v>16</v>
      </c>
      <c r="B42" s="10">
        <f t="shared" si="3"/>
        <v>2048</v>
      </c>
      <c r="C42" s="11">
        <f t="shared" si="0"/>
        <v>25000</v>
      </c>
      <c r="D42" s="11">
        <f t="shared" si="1"/>
        <v>54571.864709548398</v>
      </c>
    </row>
    <row r="43" spans="1:4" ht="15.75" customHeight="1" x14ac:dyDescent="0.25">
      <c r="A43" s="12">
        <f t="shared" si="2"/>
        <v>15</v>
      </c>
      <c r="B43" s="12">
        <f t="shared" si="3"/>
        <v>2049</v>
      </c>
      <c r="C43" s="13">
        <f t="shared" si="0"/>
        <v>25000</v>
      </c>
      <c r="D43" s="13">
        <f t="shared" si="1"/>
        <v>51973.204485284194</v>
      </c>
    </row>
    <row r="44" spans="1:4" ht="15.75" customHeight="1" x14ac:dyDescent="0.25">
      <c r="A44" s="10">
        <f t="shared" si="2"/>
        <v>14</v>
      </c>
      <c r="B44" s="10">
        <f t="shared" si="3"/>
        <v>2050</v>
      </c>
      <c r="C44" s="11">
        <f t="shared" si="0"/>
        <v>25000</v>
      </c>
      <c r="D44" s="11">
        <f t="shared" si="1"/>
        <v>49498.289985984935</v>
      </c>
    </row>
    <row r="45" spans="1:4" ht="15.75" customHeight="1" x14ac:dyDescent="0.25">
      <c r="A45" s="12">
        <f t="shared" si="2"/>
        <v>13</v>
      </c>
      <c r="B45" s="12">
        <f t="shared" si="3"/>
        <v>2051</v>
      </c>
      <c r="C45" s="13">
        <f t="shared" si="0"/>
        <v>25000</v>
      </c>
      <c r="D45" s="13">
        <f t="shared" si="1"/>
        <v>47141.228558080897</v>
      </c>
    </row>
    <row r="46" spans="1:4" ht="15.75" customHeight="1" x14ac:dyDescent="0.25">
      <c r="A46" s="10">
        <f t="shared" si="2"/>
        <v>12</v>
      </c>
      <c r="B46" s="10">
        <f t="shared" si="3"/>
        <v>2052</v>
      </c>
      <c r="C46" s="11">
        <f t="shared" si="0"/>
        <v>25000</v>
      </c>
      <c r="D46" s="11">
        <f t="shared" si="1"/>
        <v>44896.40815055323</v>
      </c>
    </row>
    <row r="47" spans="1:4" ht="15.75" customHeight="1" x14ac:dyDescent="0.25">
      <c r="A47" s="12">
        <f t="shared" si="2"/>
        <v>11</v>
      </c>
      <c r="B47" s="12">
        <f t="shared" si="3"/>
        <v>2053</v>
      </c>
      <c r="C47" s="13">
        <f t="shared" si="0"/>
        <v>25000</v>
      </c>
      <c r="D47" s="13">
        <f t="shared" si="1"/>
        <v>42758.483952907845</v>
      </c>
    </row>
    <row r="48" spans="1:4" ht="15.75" customHeight="1" x14ac:dyDescent="0.25">
      <c r="A48" s="10">
        <f t="shared" si="2"/>
        <v>10</v>
      </c>
      <c r="B48" s="10">
        <f t="shared" si="3"/>
        <v>2054</v>
      </c>
      <c r="C48" s="11">
        <f t="shared" si="0"/>
        <v>25000</v>
      </c>
      <c r="D48" s="11">
        <f t="shared" si="1"/>
        <v>40722.36566943604</v>
      </c>
    </row>
    <row r="49" spans="1:5" ht="15.75" customHeight="1" x14ac:dyDescent="0.25">
      <c r="A49" s="12">
        <f t="shared" si="2"/>
        <v>9</v>
      </c>
      <c r="B49" s="12">
        <f t="shared" si="3"/>
        <v>2055</v>
      </c>
      <c r="C49" s="13">
        <f t="shared" si="0"/>
        <v>25000</v>
      </c>
      <c r="D49" s="13">
        <f t="shared" si="1"/>
        <v>38783.205399462895</v>
      </c>
    </row>
    <row r="50" spans="1:5" ht="15.75" customHeight="1" x14ac:dyDescent="0.25">
      <c r="A50" s="10">
        <f t="shared" si="2"/>
        <v>8</v>
      </c>
      <c r="B50" s="10">
        <f t="shared" si="3"/>
        <v>2056</v>
      </c>
      <c r="C50" s="11">
        <f t="shared" si="0"/>
        <v>25000</v>
      </c>
      <c r="D50" s="11">
        <f t="shared" si="1"/>
        <v>36936.386094726564</v>
      </c>
    </row>
    <row r="51" spans="1:5" ht="15.75" customHeight="1" x14ac:dyDescent="0.25">
      <c r="A51" s="12">
        <f t="shared" si="2"/>
        <v>7</v>
      </c>
      <c r="B51" s="12">
        <f t="shared" si="3"/>
        <v>2057</v>
      </c>
      <c r="C51" s="13">
        <f t="shared" si="0"/>
        <v>25000</v>
      </c>
      <c r="D51" s="13">
        <f t="shared" si="1"/>
        <v>35177.510566406258</v>
      </c>
    </row>
    <row r="52" spans="1:5" ht="15.75" customHeight="1" x14ac:dyDescent="0.25">
      <c r="A52" s="10">
        <f t="shared" si="2"/>
        <v>6</v>
      </c>
      <c r="B52" s="10">
        <f t="shared" si="3"/>
        <v>2058</v>
      </c>
      <c r="C52" s="11">
        <f t="shared" si="0"/>
        <v>25000</v>
      </c>
      <c r="D52" s="11">
        <f t="shared" si="1"/>
        <v>33502.391015624999</v>
      </c>
    </row>
    <row r="53" spans="1:5" ht="15.75" customHeight="1" x14ac:dyDescent="0.25">
      <c r="A53" s="12">
        <f t="shared" si="2"/>
        <v>5</v>
      </c>
      <c r="B53" s="12">
        <f t="shared" si="3"/>
        <v>2059</v>
      </c>
      <c r="C53" s="13">
        <f t="shared" si="0"/>
        <v>25000</v>
      </c>
      <c r="D53" s="13">
        <f t="shared" si="1"/>
        <v>31907.039062500004</v>
      </c>
    </row>
    <row r="54" spans="1:5" ht="15.75" customHeight="1" x14ac:dyDescent="0.25">
      <c r="A54" s="10">
        <f t="shared" si="2"/>
        <v>4</v>
      </c>
      <c r="B54" s="10">
        <f t="shared" si="3"/>
        <v>2060</v>
      </c>
      <c r="C54" s="11">
        <f t="shared" si="0"/>
        <v>25000</v>
      </c>
      <c r="D54" s="11">
        <f t="shared" si="1"/>
        <v>30387.65625</v>
      </c>
    </row>
    <row r="55" spans="1:5" ht="15.75" customHeight="1" x14ac:dyDescent="0.25">
      <c r="A55" s="12">
        <f t="shared" si="2"/>
        <v>3</v>
      </c>
      <c r="B55" s="12">
        <f t="shared" si="3"/>
        <v>2061</v>
      </c>
      <c r="C55" s="13">
        <f t="shared" si="0"/>
        <v>25000</v>
      </c>
      <c r="D55" s="13">
        <f t="shared" si="1"/>
        <v>28940.625000000004</v>
      </c>
    </row>
    <row r="56" spans="1:5" ht="15.75" customHeight="1" x14ac:dyDescent="0.25">
      <c r="A56" s="10">
        <f t="shared" si="2"/>
        <v>2</v>
      </c>
      <c r="B56" s="10">
        <f t="shared" si="3"/>
        <v>2062</v>
      </c>
      <c r="C56" s="11">
        <f t="shared" si="0"/>
        <v>25000</v>
      </c>
      <c r="D56" s="11">
        <f t="shared" si="1"/>
        <v>27562.5</v>
      </c>
    </row>
    <row r="57" spans="1:5" ht="15.75" customHeight="1" x14ac:dyDescent="0.25">
      <c r="A57" s="12">
        <f t="shared" si="2"/>
        <v>1</v>
      </c>
      <c r="B57" s="12">
        <f t="shared" si="3"/>
        <v>2063</v>
      </c>
      <c r="C57" s="13">
        <f t="shared" si="0"/>
        <v>25000</v>
      </c>
      <c r="D57" s="13">
        <f t="shared" si="1"/>
        <v>26250</v>
      </c>
    </row>
    <row r="58" spans="1:5" ht="15.75" customHeight="1" x14ac:dyDescent="0.25">
      <c r="A58" s="3">
        <v>0</v>
      </c>
      <c r="B58" s="3">
        <v>2064</v>
      </c>
      <c r="C58" s="3">
        <v>0</v>
      </c>
      <c r="D58" s="3">
        <v>0</v>
      </c>
    </row>
    <row r="59" spans="1:5" ht="15.75" customHeight="1" x14ac:dyDescent="0.25">
      <c r="A59" s="3" t="s">
        <v>22</v>
      </c>
      <c r="D59" s="13">
        <f>SUM(D18:D58)</f>
        <v>3170994.0738654407</v>
      </c>
      <c r="E59" s="3" t="s">
        <v>4</v>
      </c>
    </row>
    <row r="60" spans="1:5" ht="15.75" customHeight="1" x14ac:dyDescent="0.25"/>
    <row r="61" spans="1:5" ht="15.75" customHeight="1" x14ac:dyDescent="0.3">
      <c r="A61" s="4" t="s">
        <v>23</v>
      </c>
      <c r="B61" s="3" t="s">
        <v>24</v>
      </c>
    </row>
    <row r="62" spans="1:5" ht="15.75" customHeight="1" x14ac:dyDescent="0.25"/>
    <row r="63" spans="1:5" ht="15.75" customHeight="1" x14ac:dyDescent="0.3">
      <c r="A63" s="7" t="s">
        <v>4</v>
      </c>
      <c r="B63" s="3" t="s">
        <v>4</v>
      </c>
    </row>
    <row r="64" spans="1:5" ht="15.75" customHeight="1" x14ac:dyDescent="0.25">
      <c r="B64" s="3" t="s">
        <v>4</v>
      </c>
    </row>
    <row r="65" spans="2:7" ht="15.75" customHeight="1" x14ac:dyDescent="0.25"/>
    <row r="66" spans="2:7" ht="15.75" customHeight="1" x14ac:dyDescent="0.25"/>
    <row r="67" spans="2:7" ht="15.75" customHeight="1" x14ac:dyDescent="0.25"/>
    <row r="68" spans="2:7" ht="15.75" customHeight="1" x14ac:dyDescent="0.25">
      <c r="B68" s="3" t="s">
        <v>4</v>
      </c>
      <c r="C68" s="3" t="s">
        <v>4</v>
      </c>
      <c r="D68" s="3" t="s">
        <v>4</v>
      </c>
      <c r="E68" s="3" t="s">
        <v>4</v>
      </c>
      <c r="G68" s="3" t="s">
        <v>4</v>
      </c>
    </row>
    <row r="69" spans="2:7" ht="15.75" customHeight="1" x14ac:dyDescent="0.25">
      <c r="B69" s="3" t="s">
        <v>4</v>
      </c>
      <c r="C69" s="3" t="s">
        <v>4</v>
      </c>
    </row>
    <row r="70" spans="2:7" ht="15.75" customHeight="1" x14ac:dyDescent="0.25">
      <c r="B70" s="3" t="s">
        <v>4</v>
      </c>
      <c r="G70" s="3" t="s">
        <v>4</v>
      </c>
    </row>
    <row r="71" spans="2:7" ht="15.75" customHeight="1" x14ac:dyDescent="0.25">
      <c r="C71" s="3" t="s">
        <v>4</v>
      </c>
    </row>
    <row r="72" spans="2:7" ht="15.75" customHeight="1" x14ac:dyDescent="0.25"/>
    <row r="73" spans="2:7" ht="15.75" customHeight="1" x14ac:dyDescent="0.25"/>
    <row r="74" spans="2:7" ht="15.75" customHeight="1" x14ac:dyDescent="0.25"/>
    <row r="75" spans="2:7" ht="15.75" customHeight="1" x14ac:dyDescent="0.25"/>
    <row r="76" spans="2:7" ht="15.75" customHeight="1" x14ac:dyDescent="0.25"/>
    <row r="77" spans="2:7" ht="15.75" customHeight="1" x14ac:dyDescent="0.25"/>
    <row r="78" spans="2:7" ht="15.75" customHeight="1" x14ac:dyDescent="0.25"/>
    <row r="79" spans="2:7" ht="15.75" customHeight="1" x14ac:dyDescent="0.25"/>
    <row r="80" spans="2: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Arinze Nwuba</cp:lastModifiedBy>
  <dcterms:modified xsi:type="dcterms:W3CDTF">2025-01-08T10:54:38Z</dcterms:modified>
</cp:coreProperties>
</file>