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arr\Downloads\"/>
    </mc:Choice>
  </mc:AlternateContent>
  <bookViews>
    <workbookView xWindow="0" yWindow="0" windowWidth="14380" windowHeight="4140"/>
  </bookViews>
  <sheets>
    <sheet name="Pricing a bond" sheetId="1" r:id="rId1"/>
  </sheets>
  <calcPr calcId="162913"/>
</workbook>
</file>

<file path=xl/calcChain.xml><?xml version="1.0" encoding="utf-8"?>
<calcChain xmlns="http://schemas.openxmlformats.org/spreadsheetml/2006/main">
  <c r="E13" i="1" l="1"/>
  <c r="B13" i="1"/>
  <c r="D13" i="1" s="1"/>
  <c r="E12" i="1"/>
  <c r="B12" i="1"/>
  <c r="D12" i="1" s="1"/>
  <c r="F12" i="1" s="1"/>
  <c r="E11" i="1"/>
  <c r="B11" i="1"/>
  <c r="D11" i="1" s="1"/>
  <c r="E10" i="1"/>
  <c r="B10" i="1"/>
  <c r="D10" i="1" s="1"/>
  <c r="F10" i="1" s="1"/>
  <c r="E9" i="1"/>
  <c r="B9" i="1"/>
  <c r="D9" i="1" s="1"/>
  <c r="F9" i="1" l="1"/>
  <c r="F11" i="1"/>
  <c r="F13" i="1"/>
  <c r="F16" i="1" l="1"/>
</calcChain>
</file>

<file path=xl/sharedStrings.xml><?xml version="1.0" encoding="utf-8"?>
<sst xmlns="http://schemas.openxmlformats.org/spreadsheetml/2006/main" count="29" uniqueCount="19">
  <si>
    <t>Nominal value</t>
  </si>
  <si>
    <t>coupon rate</t>
  </si>
  <si>
    <t>annual</t>
  </si>
  <si>
    <t>duration</t>
  </si>
  <si>
    <t>years</t>
  </si>
  <si>
    <t>discount rate</t>
  </si>
  <si>
    <t xml:space="preserve"> </t>
  </si>
  <si>
    <t>Interest</t>
  </si>
  <si>
    <t>Principal</t>
  </si>
  <si>
    <t>Cash</t>
  </si>
  <si>
    <t>Discount</t>
  </si>
  <si>
    <t>Present Value</t>
  </si>
  <si>
    <t>Time</t>
  </si>
  <si>
    <t>Payments</t>
  </si>
  <si>
    <t>Repayment</t>
  </si>
  <si>
    <t>Flows</t>
  </si>
  <si>
    <t>Factor</t>
  </si>
  <si>
    <t>of Cash Flows</t>
  </si>
  <si>
    <t>Price of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</si>
</sst>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3C78D8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10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/>
    <xf numFmtId="164" fontId="3" fillId="2" borderId="0" xfId="0" applyNumberFormat="1" applyFont="1" applyFill="1"/>
    <xf numFmtId="164" fontId="3" fillId="2" borderId="0" xfId="0" applyNumberFormat="1" applyFont="1" applyFill="1" applyAlignment="1"/>
    <xf numFmtId="0" fontId="3" fillId="2" borderId="0" xfId="0" applyFont="1" applyFill="1"/>
    <xf numFmtId="164" fontId="3" fillId="3" borderId="0" xfId="0" applyNumberFormat="1" applyFont="1" applyFill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/>
    <xf numFmtId="164" fontId="3" fillId="4" borderId="0" xfId="0" applyNumberFormat="1" applyFont="1" applyFill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tabSelected="1" workbookViewId="0">
      <selection activeCell="F9" sqref="F9"/>
    </sheetView>
  </sheetViews>
  <sheetFormatPr defaultColWidth="12.6328125" defaultRowHeight="15.75" customHeight="1" x14ac:dyDescent="0.25"/>
  <sheetData>
    <row r="1" spans="1:6" x14ac:dyDescent="0.3">
      <c r="A1" s="1" t="s">
        <v>0</v>
      </c>
      <c r="B1" s="2">
        <v>1000000</v>
      </c>
    </row>
    <row r="2" spans="1:6" x14ac:dyDescent="0.3">
      <c r="A2" s="1" t="s">
        <v>1</v>
      </c>
      <c r="B2" s="3">
        <v>4.4999999999999998E-2</v>
      </c>
      <c r="C2" s="4" t="s">
        <v>2</v>
      </c>
    </row>
    <row r="3" spans="1:6" x14ac:dyDescent="0.3">
      <c r="A3" s="1" t="s">
        <v>3</v>
      </c>
      <c r="B3" s="5">
        <v>3</v>
      </c>
      <c r="C3" s="4" t="s">
        <v>4</v>
      </c>
    </row>
    <row r="4" spans="1:6" x14ac:dyDescent="0.3">
      <c r="A4" s="1" t="s">
        <v>5</v>
      </c>
      <c r="B4" s="3">
        <v>0.1</v>
      </c>
    </row>
    <row r="6" spans="1:6" x14ac:dyDescent="0.3">
      <c r="A6" s="6" t="s">
        <v>6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</row>
    <row r="7" spans="1:6" x14ac:dyDescent="0.3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</row>
    <row r="8" spans="1:6" ht="15.75" customHeight="1" x14ac:dyDescent="0.25">
      <c r="A8" s="4">
        <v>0</v>
      </c>
      <c r="B8" s="4" t="s">
        <v>6</v>
      </c>
      <c r="C8" s="4" t="s">
        <v>6</v>
      </c>
      <c r="D8" s="4" t="s">
        <v>6</v>
      </c>
      <c r="E8" s="4" t="s">
        <v>6</v>
      </c>
    </row>
    <row r="9" spans="1:6" ht="15.75" customHeight="1" x14ac:dyDescent="0.25">
      <c r="A9" s="7">
        <v>1</v>
      </c>
      <c r="B9" s="8">
        <f t="shared" ref="B9:B13" si="0">$B$1*$B$2</f>
        <v>45000</v>
      </c>
      <c r="C9" s="9">
        <v>0</v>
      </c>
      <c r="D9" s="8">
        <f t="shared" ref="D9:D13" si="1">B9+C9</f>
        <v>45000</v>
      </c>
      <c r="E9" s="10">
        <f t="shared" ref="E9:E13" si="2">1/(1+$B$4)^A9</f>
        <v>0.90909090909090906</v>
      </c>
      <c r="F9" s="8">
        <f t="shared" ref="F9:F13" si="3">D9*E9</f>
        <v>40909.090909090904</v>
      </c>
    </row>
    <row r="10" spans="1:6" ht="15.75" customHeight="1" x14ac:dyDescent="0.25">
      <c r="A10" s="4">
        <v>2</v>
      </c>
      <c r="B10" s="11">
        <f t="shared" si="0"/>
        <v>45000</v>
      </c>
      <c r="C10" s="12">
        <v>0</v>
      </c>
      <c r="D10" s="13">
        <f t="shared" si="1"/>
        <v>45000</v>
      </c>
      <c r="E10" s="14">
        <f t="shared" si="2"/>
        <v>0.82644628099173545</v>
      </c>
      <c r="F10" s="13">
        <f t="shared" si="3"/>
        <v>37190.082644628092</v>
      </c>
    </row>
    <row r="11" spans="1:6" ht="15.75" customHeight="1" x14ac:dyDescent="0.25">
      <c r="A11" s="7">
        <v>3</v>
      </c>
      <c r="B11" s="8">
        <f t="shared" si="0"/>
        <v>45000</v>
      </c>
      <c r="C11" s="9">
        <v>0</v>
      </c>
      <c r="D11" s="8">
        <f t="shared" si="1"/>
        <v>45000</v>
      </c>
      <c r="E11" s="10">
        <f t="shared" si="2"/>
        <v>0.75131480090157754</v>
      </c>
      <c r="F11" s="8">
        <f t="shared" si="3"/>
        <v>33809.166040570992</v>
      </c>
    </row>
    <row r="12" spans="1:6" ht="15.75" customHeight="1" x14ac:dyDescent="0.25">
      <c r="A12" s="4">
        <v>4</v>
      </c>
      <c r="B12" s="15">
        <f t="shared" si="0"/>
        <v>45000</v>
      </c>
      <c r="C12" s="12">
        <v>0</v>
      </c>
      <c r="D12" s="13">
        <f t="shared" si="1"/>
        <v>45000</v>
      </c>
      <c r="E12" s="14">
        <f t="shared" si="2"/>
        <v>0.68301345536507052</v>
      </c>
      <c r="F12" s="13">
        <f t="shared" si="3"/>
        <v>30735.605491428174</v>
      </c>
    </row>
    <row r="13" spans="1:6" ht="15.75" customHeight="1" x14ac:dyDescent="0.25">
      <c r="A13" s="7">
        <v>5</v>
      </c>
      <c r="B13" s="8">
        <f t="shared" si="0"/>
        <v>45000</v>
      </c>
      <c r="C13" s="9">
        <v>1000000</v>
      </c>
      <c r="D13" s="8">
        <f t="shared" si="1"/>
        <v>1045000</v>
      </c>
      <c r="E13" s="10">
        <f t="shared" si="2"/>
        <v>0.62092132305915493</v>
      </c>
      <c r="F13" s="8">
        <f t="shared" si="3"/>
        <v>648862.78259681689</v>
      </c>
    </row>
    <row r="14" spans="1:6" ht="15.75" customHeight="1" x14ac:dyDescent="0.25">
      <c r="A14" s="4" t="s">
        <v>6</v>
      </c>
      <c r="B14" s="4" t="s">
        <v>6</v>
      </c>
      <c r="C14" s="4" t="s">
        <v>6</v>
      </c>
      <c r="D14" s="4" t="s">
        <v>6</v>
      </c>
      <c r="E14" s="4" t="s">
        <v>6</v>
      </c>
      <c r="F14" s="4" t="s">
        <v>6</v>
      </c>
    </row>
    <row r="16" spans="1:6" x14ac:dyDescent="0.3">
      <c r="E16" s="1" t="s">
        <v>18</v>
      </c>
      <c r="F16" s="16">
        <f>SUM(F9:F14)</f>
        <v>791506.72768253507</v>
      </c>
    </row>
    <row r="27" spans="9:9" ht="13" x14ac:dyDescent="0.3">
      <c r="I2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a bond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Arinze Nwuba</cp:lastModifiedBy>
  <dcterms:modified xsi:type="dcterms:W3CDTF">2025-01-09T10:37:58Z</dcterms:modified>
</cp:coreProperties>
</file>