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BF" sheetId="1" state="visible" r:id="rId2"/>
    <sheet name="Error response" sheetId="2" state="visible" r:id="rId3"/>
    <sheet name="Overfitting error" sheetId="3" state="visible" r:id="rId4"/>
    <sheet name="Results LOO" sheetId="4" state="visible" r:id="rId5"/>
    <sheet name="Results Plai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<sst xmlns="http://schemas.openxmlformats.org/spreadsheetml/2006/main" count="61" uniqueCount="28">
  <si>
    <t xml:space="preserve">x</t>
  </si>
  <si>
    <t xml:space="preserve">φ a=-1, p=1</t>
  </si>
  <si>
    <t xml:space="preserve">φ a=0, p=2</t>
  </si>
  <si>
    <t xml:space="preserve">φ a=1, p=-0.5</t>
  </si>
  <si>
    <t xml:space="preserve">ψ</t>
  </si>
  <si>
    <t xml:space="preserve">X</t>
  </si>
  <si>
    <t xml:space="preserve">Y</t>
  </si>
  <si>
    <t xml:space="preserve">X_error</t>
  </si>
  <si>
    <t xml:space="preserve">Magnitude Error</t>
  </si>
  <si>
    <t xml:space="preserve">Azimuth Error</t>
  </si>
  <si>
    <t xml:space="preserve">true_y</t>
  </si>
  <si>
    <t xml:space="preserve">noise</t>
  </si>
  <si>
    <t xml:space="preserve">Data points</t>
  </si>
  <si>
    <t xml:space="preserve">Number of Params</t>
  </si>
  <si>
    <t xml:space="preserve">Accuracy</t>
  </si>
  <si>
    <t xml:space="preserve">ab</t>
  </si>
  <si>
    <t xml:space="preserve">ai</t>
  </si>
  <si>
    <t xml:space="preserve">bh</t>
  </si>
  <si>
    <t xml:space="preserve">bi</t>
  </si>
  <si>
    <t xml:space="preserve">ee</t>
  </si>
  <si>
    <t xml:space="preserve">fb</t>
  </si>
  <si>
    <t xml:space="preserve">hj2</t>
  </si>
  <si>
    <t xml:space="preserve">hj</t>
  </si>
  <si>
    <t xml:space="preserve">jd</t>
  </si>
  <si>
    <t xml:space="preserve">Heading</t>
  </si>
  <si>
    <t xml:space="preserve">Uniformity</t>
  </si>
  <si>
    <t xml:space="preserve">Magnitude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</si>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</sst>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1"/>
      <color rgb="FF3D3D3D"/>
      <name val="Ubuntu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A7074B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468A1A"/>
      <rgbColor rgb="FF003300"/>
      <rgbColor rgb="FF333300"/>
      <rgbColor rgb="FFC9211E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Arbitrary function from radial basis functions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RBF!$B$1</c:f>
              <c:strCache>
                <c:ptCount val="1"/>
                <c:pt idx="0">
                  <c:v>φ a=-1, p=1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RBF!$A$5:$A$135,RBF!$A$1</c:f>
              <c:numCache>
                <c:formatCode>General</c:formatCode>
                <c:ptCount val="132"/>
                <c:pt idx="0">
                  <c:v>-1.3</c:v>
                </c:pt>
                <c:pt idx="1">
                  <c:v>-1.28</c:v>
                </c:pt>
                <c:pt idx="2">
                  <c:v>-1.26</c:v>
                </c:pt>
                <c:pt idx="3">
                  <c:v>-1.24</c:v>
                </c:pt>
                <c:pt idx="4">
                  <c:v>-1.22</c:v>
                </c:pt>
                <c:pt idx="5">
                  <c:v>-1.2</c:v>
                </c:pt>
                <c:pt idx="6">
                  <c:v>-1.18</c:v>
                </c:pt>
                <c:pt idx="7">
                  <c:v>-1.16</c:v>
                </c:pt>
                <c:pt idx="8">
                  <c:v>-1.14</c:v>
                </c:pt>
                <c:pt idx="9">
                  <c:v>-1.12</c:v>
                </c:pt>
                <c:pt idx="10">
                  <c:v>-1.1</c:v>
                </c:pt>
                <c:pt idx="11">
                  <c:v>-1.08</c:v>
                </c:pt>
                <c:pt idx="12">
                  <c:v>-1.06</c:v>
                </c:pt>
                <c:pt idx="13">
                  <c:v>-1.04</c:v>
                </c:pt>
                <c:pt idx="14">
                  <c:v>-1.02</c:v>
                </c:pt>
                <c:pt idx="15">
                  <c:v>-1</c:v>
                </c:pt>
                <c:pt idx="16">
                  <c:v>-0.98</c:v>
                </c:pt>
                <c:pt idx="17">
                  <c:v>-0.96</c:v>
                </c:pt>
                <c:pt idx="18">
                  <c:v>-0.94</c:v>
                </c:pt>
                <c:pt idx="19">
                  <c:v>-0.92</c:v>
                </c:pt>
                <c:pt idx="20">
                  <c:v>-0.9</c:v>
                </c:pt>
                <c:pt idx="21">
                  <c:v>-0.88</c:v>
                </c:pt>
                <c:pt idx="22">
                  <c:v>-0.86</c:v>
                </c:pt>
                <c:pt idx="23">
                  <c:v>-0.84</c:v>
                </c:pt>
                <c:pt idx="24">
                  <c:v>-0.82</c:v>
                </c:pt>
                <c:pt idx="25">
                  <c:v>-0.8</c:v>
                </c:pt>
                <c:pt idx="26">
                  <c:v>-0.78</c:v>
                </c:pt>
                <c:pt idx="27">
                  <c:v>-0.76</c:v>
                </c:pt>
                <c:pt idx="28">
                  <c:v>-0.74</c:v>
                </c:pt>
                <c:pt idx="29">
                  <c:v>-0.72</c:v>
                </c:pt>
                <c:pt idx="30">
                  <c:v>-0.7</c:v>
                </c:pt>
                <c:pt idx="31">
                  <c:v>-0.68</c:v>
                </c:pt>
                <c:pt idx="32">
                  <c:v>-0.66</c:v>
                </c:pt>
                <c:pt idx="33">
                  <c:v>-0.64</c:v>
                </c:pt>
                <c:pt idx="34">
                  <c:v>-0.62</c:v>
                </c:pt>
                <c:pt idx="35">
                  <c:v>-0.6</c:v>
                </c:pt>
                <c:pt idx="36">
                  <c:v>-0.58</c:v>
                </c:pt>
                <c:pt idx="37">
                  <c:v>-0.56</c:v>
                </c:pt>
                <c:pt idx="38">
                  <c:v>-0.54</c:v>
                </c:pt>
                <c:pt idx="39">
                  <c:v>-0.52</c:v>
                </c:pt>
                <c:pt idx="40">
                  <c:v>-0.5</c:v>
                </c:pt>
                <c:pt idx="41">
                  <c:v>-0.48</c:v>
                </c:pt>
                <c:pt idx="42">
                  <c:v>-0.46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-0.38</c:v>
                </c:pt>
                <c:pt idx="47">
                  <c:v>-0.36</c:v>
                </c:pt>
                <c:pt idx="48">
                  <c:v>-0.34</c:v>
                </c:pt>
                <c:pt idx="49">
                  <c:v>-0.32</c:v>
                </c:pt>
                <c:pt idx="50">
                  <c:v>-0.3</c:v>
                </c:pt>
                <c:pt idx="51">
                  <c:v>-0.28</c:v>
                </c:pt>
                <c:pt idx="52">
                  <c:v>-0.26</c:v>
                </c:pt>
                <c:pt idx="53">
                  <c:v>-0.24</c:v>
                </c:pt>
                <c:pt idx="54">
                  <c:v>-0.22</c:v>
                </c:pt>
                <c:pt idx="55">
                  <c:v>-0.2</c:v>
                </c:pt>
                <c:pt idx="56">
                  <c:v>-0.18</c:v>
                </c:pt>
                <c:pt idx="57">
                  <c:v>-0.16</c:v>
                </c:pt>
                <c:pt idx="58">
                  <c:v>-0.14</c:v>
                </c:pt>
                <c:pt idx="59">
                  <c:v>-0.12</c:v>
                </c:pt>
                <c:pt idx="60">
                  <c:v>-0.1</c:v>
                </c:pt>
                <c:pt idx="61">
                  <c:v>-0.0800000000000001</c:v>
                </c:pt>
                <c:pt idx="62">
                  <c:v>-0.0600000000000001</c:v>
                </c:pt>
                <c:pt idx="63">
                  <c:v>-0.04</c:v>
                </c:pt>
                <c:pt idx="64">
                  <c:v>-0.02</c:v>
                </c:pt>
                <c:pt idx="65">
                  <c:v>0</c:v>
                </c:pt>
                <c:pt idx="66">
                  <c:v>0.02</c:v>
                </c:pt>
                <c:pt idx="67">
                  <c:v>0.04</c:v>
                </c:pt>
                <c:pt idx="68">
                  <c:v>0.0600000000000001</c:v>
                </c:pt>
                <c:pt idx="69">
                  <c:v>0.0800000000000001</c:v>
                </c:pt>
                <c:pt idx="70">
                  <c:v>0.1</c:v>
                </c:pt>
                <c:pt idx="71">
                  <c:v>0.12</c:v>
                </c:pt>
                <c:pt idx="72">
                  <c:v>0.14</c:v>
                </c:pt>
                <c:pt idx="73">
                  <c:v>0.16</c:v>
                </c:pt>
                <c:pt idx="74">
                  <c:v>0.18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0.26</c:v>
                </c:pt>
                <c:pt idx="79">
                  <c:v>0.28</c:v>
                </c:pt>
                <c:pt idx="80">
                  <c:v>0.3</c:v>
                </c:pt>
                <c:pt idx="81">
                  <c:v>0.32</c:v>
                </c:pt>
                <c:pt idx="82">
                  <c:v>0.34</c:v>
                </c:pt>
                <c:pt idx="83">
                  <c:v>0.36</c:v>
                </c:pt>
                <c:pt idx="84">
                  <c:v>0.38</c:v>
                </c:pt>
                <c:pt idx="85">
                  <c:v>0.4</c:v>
                </c:pt>
                <c:pt idx="86">
                  <c:v>0.42</c:v>
                </c:pt>
                <c:pt idx="87">
                  <c:v>0.44</c:v>
                </c:pt>
                <c:pt idx="88">
                  <c:v>0.46</c:v>
                </c:pt>
                <c:pt idx="89">
                  <c:v>0.48</c:v>
                </c:pt>
                <c:pt idx="90">
                  <c:v>0.5</c:v>
                </c:pt>
                <c:pt idx="91">
                  <c:v>0.52</c:v>
                </c:pt>
                <c:pt idx="92">
                  <c:v>0.54</c:v>
                </c:pt>
                <c:pt idx="93">
                  <c:v>0.56</c:v>
                </c:pt>
                <c:pt idx="94">
                  <c:v>0.58</c:v>
                </c:pt>
                <c:pt idx="95">
                  <c:v>0.6</c:v>
                </c:pt>
                <c:pt idx="96">
                  <c:v>0.62</c:v>
                </c:pt>
                <c:pt idx="97">
                  <c:v>0.64</c:v>
                </c:pt>
                <c:pt idx="98">
                  <c:v>0.66</c:v>
                </c:pt>
                <c:pt idx="99">
                  <c:v>0.68</c:v>
                </c:pt>
                <c:pt idx="100">
                  <c:v>0.7</c:v>
                </c:pt>
                <c:pt idx="101">
                  <c:v>0.72</c:v>
                </c:pt>
                <c:pt idx="102">
                  <c:v>0.74</c:v>
                </c:pt>
                <c:pt idx="103">
                  <c:v>0.76</c:v>
                </c:pt>
                <c:pt idx="104">
                  <c:v>0.78</c:v>
                </c:pt>
                <c:pt idx="105">
                  <c:v>0.8</c:v>
                </c:pt>
                <c:pt idx="106">
                  <c:v>0.82</c:v>
                </c:pt>
                <c:pt idx="107">
                  <c:v>0.84</c:v>
                </c:pt>
                <c:pt idx="108">
                  <c:v>0.86</c:v>
                </c:pt>
                <c:pt idx="109">
                  <c:v>0.88</c:v>
                </c:pt>
                <c:pt idx="110">
                  <c:v>0.9</c:v>
                </c:pt>
                <c:pt idx="111">
                  <c:v>0.92</c:v>
                </c:pt>
                <c:pt idx="112">
                  <c:v>0.94</c:v>
                </c:pt>
                <c:pt idx="113">
                  <c:v>0.96</c:v>
                </c:pt>
                <c:pt idx="114">
                  <c:v>0.98</c:v>
                </c:pt>
                <c:pt idx="115">
                  <c:v>1</c:v>
                </c:pt>
                <c:pt idx="116">
                  <c:v>1.02</c:v>
                </c:pt>
                <c:pt idx="117">
                  <c:v>1.04</c:v>
                </c:pt>
                <c:pt idx="118">
                  <c:v>1.06</c:v>
                </c:pt>
                <c:pt idx="119">
                  <c:v>1.08</c:v>
                </c:pt>
                <c:pt idx="120">
                  <c:v>1.1</c:v>
                </c:pt>
                <c:pt idx="121">
                  <c:v>1.12</c:v>
                </c:pt>
                <c:pt idx="122">
                  <c:v>1.14</c:v>
                </c:pt>
                <c:pt idx="123">
                  <c:v>1.16</c:v>
                </c:pt>
                <c:pt idx="124">
                  <c:v>1.18</c:v>
                </c:pt>
                <c:pt idx="125">
                  <c:v>1.2</c:v>
                </c:pt>
                <c:pt idx="126">
                  <c:v>1.22</c:v>
                </c:pt>
                <c:pt idx="127">
                  <c:v>1.24</c:v>
                </c:pt>
                <c:pt idx="128">
                  <c:v>1.26</c:v>
                </c:pt>
                <c:pt idx="129">
                  <c:v>1.28</c:v>
                </c:pt>
                <c:pt idx="130">
                  <c:v>1.3</c:v>
                </c:pt>
              </c:numCache>
            </c:numRef>
          </c:xVal>
          <c:yVal>
            <c:numRef>
              <c:f>RBF!$B$5:$B$135</c:f>
              <c:numCache>
                <c:formatCode>General</c:formatCode>
                <c:ptCount val="131"/>
                <c:pt idx="0">
                  <c:v>0.873715911688034</c:v>
                </c:pt>
                <c:pt idx="1">
                  <c:v>0.889051602140828</c:v>
                </c:pt>
                <c:pt idx="2">
                  <c:v>0.903571531977711</c:v>
                </c:pt>
                <c:pt idx="3">
                  <c:v>0.917227266925415</c:v>
                </c:pt>
                <c:pt idx="4">
                  <c:v>0.929972744735786</c:v>
                </c:pt>
                <c:pt idx="5">
                  <c:v>0.941764533584249</c:v>
                </c:pt>
                <c:pt idx="6">
                  <c:v>0.952562078335032</c:v>
                </c:pt>
                <c:pt idx="7">
                  <c:v>0.96232793272161</c:v>
                </c:pt>
                <c:pt idx="8">
                  <c:v>0.971027975583774</c:v>
                </c:pt>
                <c:pt idx="9">
                  <c:v>0.978631609414885</c:v>
                </c:pt>
                <c:pt idx="10">
                  <c:v>0.985111939603063</c:v>
                </c:pt>
                <c:pt idx="11">
                  <c:v>0.990445932897216</c:v>
                </c:pt>
                <c:pt idx="12">
                  <c:v>0.994614553791391</c:v>
                </c:pt>
                <c:pt idx="13">
                  <c:v>0.997602877697382</c:v>
                </c:pt>
                <c:pt idx="14">
                  <c:v>0.999400179964005</c:v>
                </c:pt>
                <c:pt idx="15">
                  <c:v>1</c:v>
                </c:pt>
                <c:pt idx="16">
                  <c:v>0.999400179964005</c:v>
                </c:pt>
                <c:pt idx="17">
                  <c:v>0.997602877697382</c:v>
                </c:pt>
                <c:pt idx="18">
                  <c:v>0.994614553791391</c:v>
                </c:pt>
                <c:pt idx="19">
                  <c:v>0.990445932897216</c:v>
                </c:pt>
                <c:pt idx="20">
                  <c:v>0.985111939603063</c:v>
                </c:pt>
                <c:pt idx="21">
                  <c:v>0.978631609414885</c:v>
                </c:pt>
                <c:pt idx="22">
                  <c:v>0.971027975583775</c:v>
                </c:pt>
                <c:pt idx="23">
                  <c:v>0.96232793272161</c:v>
                </c:pt>
                <c:pt idx="24">
                  <c:v>0.952562078335032</c:v>
                </c:pt>
                <c:pt idx="25">
                  <c:v>0.941764533584249</c:v>
                </c:pt>
                <c:pt idx="26">
                  <c:v>0.929972744735786</c:v>
                </c:pt>
                <c:pt idx="27">
                  <c:v>0.917227266925415</c:v>
                </c:pt>
                <c:pt idx="28">
                  <c:v>0.903571531977711</c:v>
                </c:pt>
                <c:pt idx="29">
                  <c:v>0.889051602140828</c:v>
                </c:pt>
                <c:pt idx="30">
                  <c:v>0.873715911688035</c:v>
                </c:pt>
                <c:pt idx="31">
                  <c:v>0.857614998410769</c:v>
                </c:pt>
                <c:pt idx="32">
                  <c:v>0.840801227080723</c:v>
                </c:pt>
                <c:pt idx="33">
                  <c:v>0.823328506990717</c:v>
                </c:pt>
                <c:pt idx="34">
                  <c:v>0.805252005695708</c:v>
                </c:pt>
                <c:pt idx="35">
                  <c:v>0.786627861066553</c:v>
                </c:pt>
                <c:pt idx="36">
                  <c:v>0.767512893740506</c:v>
                </c:pt>
                <c:pt idx="37">
                  <c:v>0.747964322004639</c:v>
                </c:pt>
                <c:pt idx="38">
                  <c:v>0.728039481082344</c:v>
                </c:pt>
                <c:pt idx="39">
                  <c:v>0.707795548709891</c:v>
                </c:pt>
                <c:pt idx="40">
                  <c:v>0.687289278790972</c:v>
                </c:pt>
                <c:pt idx="41">
                  <c:v>0.666576744803778</c:v>
                </c:pt>
                <c:pt idx="42">
                  <c:v>0.645713094508885</c:v>
                </c:pt>
                <c:pt idx="43">
                  <c:v>0.624752317368903</c:v>
                </c:pt>
                <c:pt idx="44">
                  <c:v>0.603747025944095</c:v>
                </c:pt>
                <c:pt idx="45">
                  <c:v>0.58274825237399</c:v>
                </c:pt>
                <c:pt idx="46">
                  <c:v>0.56180526089511</c:v>
                </c:pt>
                <c:pt idx="47">
                  <c:v>0.540965377181329</c:v>
                </c:pt>
                <c:pt idx="48">
                  <c:v>0.520273835127775</c:v>
                </c:pt>
                <c:pt idx="49">
                  <c:v>0.499773641533598</c:v>
                </c:pt>
                <c:pt idx="50">
                  <c:v>0.479505458974894</c:v>
                </c:pt>
                <c:pt idx="51">
                  <c:v>0.45950750699847</c:v>
                </c:pt>
                <c:pt idx="52">
                  <c:v>0.439815481611359</c:v>
                </c:pt>
                <c:pt idx="53">
                  <c:v>0.420462492891671</c:v>
                </c:pt>
                <c:pt idx="54">
                  <c:v>0.401479020404664</c:v>
                </c:pt>
                <c:pt idx="55">
                  <c:v>0.382892885975112</c:v>
                </c:pt>
                <c:pt idx="56">
                  <c:v>0.364729243244151</c:v>
                </c:pt>
                <c:pt idx="57">
                  <c:v>0.347010583326631</c:v>
                </c:pt>
                <c:pt idx="58">
                  <c:v>0.329756755784313</c:v>
                </c:pt>
                <c:pt idx="59">
                  <c:v>0.312985004041584</c:v>
                </c:pt>
                <c:pt idx="60">
                  <c:v>0.296710014294045</c:v>
                </c:pt>
                <c:pt idx="61">
                  <c:v>0.280943976896617</c:v>
                </c:pt>
                <c:pt idx="62">
                  <c:v>0.265696659166693</c:v>
                </c:pt>
                <c:pt idx="63">
                  <c:v>0.250975488499357</c:v>
                </c:pt>
                <c:pt idx="64">
                  <c:v>0.236785644665381</c:v>
                </c:pt>
                <c:pt idx="65">
                  <c:v>0.22313016014843</c:v>
                </c:pt>
                <c:pt idx="66">
                  <c:v>0.210010027374973</c:v>
                </c:pt>
                <c:pt idx="67">
                  <c:v>0.197424311698382</c:v>
                </c:pt>
                <c:pt idx="68">
                  <c:v>0.185370269016765</c:v>
                </c:pt>
                <c:pt idx="69">
                  <c:v>0.173843466931595</c:v>
                </c:pt>
                <c:pt idx="70">
                  <c:v>0.162837908390197</c:v>
                </c:pt>
                <c:pt idx="71">
                  <c:v>0.152346156798882</c:v>
                </c:pt>
                <c:pt idx="72">
                  <c:v>0.142359461643921</c:v>
                </c:pt>
                <c:pt idx="73">
                  <c:v>0.132867883713841</c:v>
                </c:pt>
                <c:pt idx="74">
                  <c:v>0.123860419077578</c:v>
                </c:pt>
                <c:pt idx="75">
                  <c:v>0.115325121038063</c:v>
                </c:pt>
                <c:pt idx="76">
                  <c:v>0.107249219348754</c:v>
                </c:pt>
                <c:pt idx="77">
                  <c:v>0.0996192360507212</c:v>
                </c:pt>
                <c:pt idx="78">
                  <c:v>0.0924210973590831</c:v>
                </c:pt>
                <c:pt idx="79">
                  <c:v>0.0856402410992619</c:v>
                </c:pt>
                <c:pt idx="80">
                  <c:v>0.0792617192647316</c:v>
                </c:pt>
                <c:pt idx="81">
                  <c:v>0.0732702953380633</c:v>
                </c:pt>
                <c:pt idx="82">
                  <c:v>0.0676505360854393</c:v>
                </c:pt>
                <c:pt idx="83">
                  <c:v>0.062386897600838</c:v>
                </c:pt>
                <c:pt idx="84">
                  <c:v>0.057463805439272</c:v>
                </c:pt>
                <c:pt idx="85">
                  <c:v>0.0528657287383504</c:v>
                </c:pt>
                <c:pt idx="86">
                  <c:v>0.0485772482836617</c:v>
                </c:pt>
                <c:pt idx="87">
                  <c:v>0.0445831185257392</c:v>
                </c:pt>
                <c:pt idx="88">
                  <c:v>0.0408683236044432</c:v>
                </c:pt>
                <c:pt idx="89">
                  <c:v>0.037418127480309</c:v>
                </c:pt>
                <c:pt idx="90">
                  <c:v>0.034218118311666</c:v>
                </c:pt>
                <c:pt idx="91">
                  <c:v>0.0312542472510916</c:v>
                </c:pt>
                <c:pt idx="92">
                  <c:v>0.0285128618650299</c:v>
                </c:pt>
                <c:pt idx="93">
                  <c:v>0.0259807344062569</c:v>
                </c:pt>
                <c:pt idx="94">
                  <c:v>0.0236450851904</c:v>
                </c:pt>
                <c:pt idx="95">
                  <c:v>0.0214936013450899</c:v>
                </c:pt>
                <c:pt idx="96">
                  <c:v>0.0195144512137081</c:v>
                </c:pt>
                <c:pt idx="97">
                  <c:v>0.0176962947053065</c:v>
                </c:pt>
                <c:pt idx="98">
                  <c:v>0.0160282898883671</c:v>
                </c:pt>
                <c:pt idx="99">
                  <c:v>0.014500096128875</c:v>
                </c:pt>
                <c:pt idx="100">
                  <c:v>0.0131018740729916</c:v>
                </c:pt>
                <c:pt idx="101">
                  <c:v>0.0118242827716961</c:v>
                </c:pt>
                <c:pt idx="102">
                  <c:v>0.0106584742394068</c:v>
                </c:pt>
                <c:pt idx="103">
                  <c:v>0.00959608573109196</c:v>
                </c:pt>
                <c:pt idx="104">
                  <c:v>0.00862923001299507</c:v>
                </c:pt>
                <c:pt idx="105">
                  <c:v>0.00775048389113669</c:v>
                </c:pt>
                <c:pt idx="106">
                  <c:v>0.00695287524945627</c:v>
                </c:pt>
                <c:pt idx="107">
                  <c:v>0.00622986883609945</c:v>
                </c:pt>
                <c:pt idx="108">
                  <c:v>0.0055753510221708</c:v>
                </c:pt>
                <c:pt idx="109">
                  <c:v>0.00498361374249313</c:v>
                </c:pt>
                <c:pt idx="110">
                  <c:v>0.00444933781275139</c:v>
                </c:pt>
                <c:pt idx="111">
                  <c:v>0.00396757580204814</c:v>
                </c:pt>
                <c:pt idx="112">
                  <c:v>0.00353373462453339</c:v>
                </c:pt>
                <c:pt idx="113">
                  <c:v>0.00314355799855377</c:v>
                </c:pt>
                <c:pt idx="114">
                  <c:v>0.00279310890683258</c:v>
                </c:pt>
                <c:pt idx="115">
                  <c:v>0.00247875217666636</c:v>
                </c:pt>
                <c:pt idx="116">
                  <c:v>0.00219713728510765</c:v>
                </c:pt>
                <c:pt idx="117">
                  <c:v>0.00194518148068443</c:v>
                </c:pt>
                <c:pt idx="118">
                  <c:v>0.00172005330045549</c:v>
                </c:pt>
                <c:pt idx="119">
                  <c:v>0.00151915654917123</c:v>
                </c:pt>
                <c:pt idx="120">
                  <c:v>0.00134011479604282</c:v>
                </c:pt>
                <c:pt idx="121">
                  <c:v>0.00118075643414632</c:v>
                </c:pt>
                <c:pt idx="122">
                  <c:v>0.00103910033781736</c:v>
                </c:pt>
                <c:pt idx="123">
                  <c:v>0.00091334214453108</c:v>
                </c:pt>
                <c:pt idx="124">
                  <c:v>0.000801841179706095</c:v>
                </c:pt>
                <c:pt idx="125">
                  <c:v>0.000703108035606482</c:v>
                </c:pt>
                <c:pt idx="126">
                  <c:v>0.000615792809021399</c:v>
                </c:pt>
                <c:pt idx="127">
                  <c:v>0.000538673996650861</c:v>
                </c:pt>
                <c:pt idx="128">
                  <c:v>0.000470648042086445</c:v>
                </c:pt>
                <c:pt idx="129">
                  <c:v>0.000410719523910673</c:v>
                </c:pt>
                <c:pt idx="130">
                  <c:v>0.000357991970709802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RBF!$C$1</c:f>
              <c:strCache>
                <c:ptCount val="1"/>
                <c:pt idx="0">
                  <c:v>φ a=0, p=2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RBF!$A$5:$A$135,RBF!$A$1</c:f>
              <c:numCache>
                <c:formatCode>General</c:formatCode>
                <c:ptCount val="132"/>
                <c:pt idx="0">
                  <c:v>-1.3</c:v>
                </c:pt>
                <c:pt idx="1">
                  <c:v>-1.28</c:v>
                </c:pt>
                <c:pt idx="2">
                  <c:v>-1.26</c:v>
                </c:pt>
                <c:pt idx="3">
                  <c:v>-1.24</c:v>
                </c:pt>
                <c:pt idx="4">
                  <c:v>-1.22</c:v>
                </c:pt>
                <c:pt idx="5">
                  <c:v>-1.2</c:v>
                </c:pt>
                <c:pt idx="6">
                  <c:v>-1.18</c:v>
                </c:pt>
                <c:pt idx="7">
                  <c:v>-1.16</c:v>
                </c:pt>
                <c:pt idx="8">
                  <c:v>-1.14</c:v>
                </c:pt>
                <c:pt idx="9">
                  <c:v>-1.12</c:v>
                </c:pt>
                <c:pt idx="10">
                  <c:v>-1.1</c:v>
                </c:pt>
                <c:pt idx="11">
                  <c:v>-1.08</c:v>
                </c:pt>
                <c:pt idx="12">
                  <c:v>-1.06</c:v>
                </c:pt>
                <c:pt idx="13">
                  <c:v>-1.04</c:v>
                </c:pt>
                <c:pt idx="14">
                  <c:v>-1.02</c:v>
                </c:pt>
                <c:pt idx="15">
                  <c:v>-1</c:v>
                </c:pt>
                <c:pt idx="16">
                  <c:v>-0.98</c:v>
                </c:pt>
                <c:pt idx="17">
                  <c:v>-0.96</c:v>
                </c:pt>
                <c:pt idx="18">
                  <c:v>-0.94</c:v>
                </c:pt>
                <c:pt idx="19">
                  <c:v>-0.92</c:v>
                </c:pt>
                <c:pt idx="20">
                  <c:v>-0.9</c:v>
                </c:pt>
                <c:pt idx="21">
                  <c:v>-0.88</c:v>
                </c:pt>
                <c:pt idx="22">
                  <c:v>-0.86</c:v>
                </c:pt>
                <c:pt idx="23">
                  <c:v>-0.84</c:v>
                </c:pt>
                <c:pt idx="24">
                  <c:v>-0.82</c:v>
                </c:pt>
                <c:pt idx="25">
                  <c:v>-0.8</c:v>
                </c:pt>
                <c:pt idx="26">
                  <c:v>-0.78</c:v>
                </c:pt>
                <c:pt idx="27">
                  <c:v>-0.76</c:v>
                </c:pt>
                <c:pt idx="28">
                  <c:v>-0.74</c:v>
                </c:pt>
                <c:pt idx="29">
                  <c:v>-0.72</c:v>
                </c:pt>
                <c:pt idx="30">
                  <c:v>-0.7</c:v>
                </c:pt>
                <c:pt idx="31">
                  <c:v>-0.68</c:v>
                </c:pt>
                <c:pt idx="32">
                  <c:v>-0.66</c:v>
                </c:pt>
                <c:pt idx="33">
                  <c:v>-0.64</c:v>
                </c:pt>
                <c:pt idx="34">
                  <c:v>-0.62</c:v>
                </c:pt>
                <c:pt idx="35">
                  <c:v>-0.6</c:v>
                </c:pt>
                <c:pt idx="36">
                  <c:v>-0.58</c:v>
                </c:pt>
                <c:pt idx="37">
                  <c:v>-0.56</c:v>
                </c:pt>
                <c:pt idx="38">
                  <c:v>-0.54</c:v>
                </c:pt>
                <c:pt idx="39">
                  <c:v>-0.52</c:v>
                </c:pt>
                <c:pt idx="40">
                  <c:v>-0.5</c:v>
                </c:pt>
                <c:pt idx="41">
                  <c:v>-0.48</c:v>
                </c:pt>
                <c:pt idx="42">
                  <c:v>-0.46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-0.38</c:v>
                </c:pt>
                <c:pt idx="47">
                  <c:v>-0.36</c:v>
                </c:pt>
                <c:pt idx="48">
                  <c:v>-0.34</c:v>
                </c:pt>
                <c:pt idx="49">
                  <c:v>-0.32</c:v>
                </c:pt>
                <c:pt idx="50">
                  <c:v>-0.3</c:v>
                </c:pt>
                <c:pt idx="51">
                  <c:v>-0.28</c:v>
                </c:pt>
                <c:pt idx="52">
                  <c:v>-0.26</c:v>
                </c:pt>
                <c:pt idx="53">
                  <c:v>-0.24</c:v>
                </c:pt>
                <c:pt idx="54">
                  <c:v>-0.22</c:v>
                </c:pt>
                <c:pt idx="55">
                  <c:v>-0.2</c:v>
                </c:pt>
                <c:pt idx="56">
                  <c:v>-0.18</c:v>
                </c:pt>
                <c:pt idx="57">
                  <c:v>-0.16</c:v>
                </c:pt>
                <c:pt idx="58">
                  <c:v>-0.14</c:v>
                </c:pt>
                <c:pt idx="59">
                  <c:v>-0.12</c:v>
                </c:pt>
                <c:pt idx="60">
                  <c:v>-0.1</c:v>
                </c:pt>
                <c:pt idx="61">
                  <c:v>-0.0800000000000001</c:v>
                </c:pt>
                <c:pt idx="62">
                  <c:v>-0.0600000000000001</c:v>
                </c:pt>
                <c:pt idx="63">
                  <c:v>-0.04</c:v>
                </c:pt>
                <c:pt idx="64">
                  <c:v>-0.02</c:v>
                </c:pt>
                <c:pt idx="65">
                  <c:v>0</c:v>
                </c:pt>
                <c:pt idx="66">
                  <c:v>0.02</c:v>
                </c:pt>
                <c:pt idx="67">
                  <c:v>0.04</c:v>
                </c:pt>
                <c:pt idx="68">
                  <c:v>0.0600000000000001</c:v>
                </c:pt>
                <c:pt idx="69">
                  <c:v>0.0800000000000001</c:v>
                </c:pt>
                <c:pt idx="70">
                  <c:v>0.1</c:v>
                </c:pt>
                <c:pt idx="71">
                  <c:v>0.12</c:v>
                </c:pt>
                <c:pt idx="72">
                  <c:v>0.14</c:v>
                </c:pt>
                <c:pt idx="73">
                  <c:v>0.16</c:v>
                </c:pt>
                <c:pt idx="74">
                  <c:v>0.18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0.26</c:v>
                </c:pt>
                <c:pt idx="79">
                  <c:v>0.28</c:v>
                </c:pt>
                <c:pt idx="80">
                  <c:v>0.3</c:v>
                </c:pt>
                <c:pt idx="81">
                  <c:v>0.32</c:v>
                </c:pt>
                <c:pt idx="82">
                  <c:v>0.34</c:v>
                </c:pt>
                <c:pt idx="83">
                  <c:v>0.36</c:v>
                </c:pt>
                <c:pt idx="84">
                  <c:v>0.38</c:v>
                </c:pt>
                <c:pt idx="85">
                  <c:v>0.4</c:v>
                </c:pt>
                <c:pt idx="86">
                  <c:v>0.42</c:v>
                </c:pt>
                <c:pt idx="87">
                  <c:v>0.44</c:v>
                </c:pt>
                <c:pt idx="88">
                  <c:v>0.46</c:v>
                </c:pt>
                <c:pt idx="89">
                  <c:v>0.48</c:v>
                </c:pt>
                <c:pt idx="90">
                  <c:v>0.5</c:v>
                </c:pt>
                <c:pt idx="91">
                  <c:v>0.52</c:v>
                </c:pt>
                <c:pt idx="92">
                  <c:v>0.54</c:v>
                </c:pt>
                <c:pt idx="93">
                  <c:v>0.56</c:v>
                </c:pt>
                <c:pt idx="94">
                  <c:v>0.58</c:v>
                </c:pt>
                <c:pt idx="95">
                  <c:v>0.6</c:v>
                </c:pt>
                <c:pt idx="96">
                  <c:v>0.62</c:v>
                </c:pt>
                <c:pt idx="97">
                  <c:v>0.64</c:v>
                </c:pt>
                <c:pt idx="98">
                  <c:v>0.66</c:v>
                </c:pt>
                <c:pt idx="99">
                  <c:v>0.68</c:v>
                </c:pt>
                <c:pt idx="100">
                  <c:v>0.7</c:v>
                </c:pt>
                <c:pt idx="101">
                  <c:v>0.72</c:v>
                </c:pt>
                <c:pt idx="102">
                  <c:v>0.74</c:v>
                </c:pt>
                <c:pt idx="103">
                  <c:v>0.76</c:v>
                </c:pt>
                <c:pt idx="104">
                  <c:v>0.78</c:v>
                </c:pt>
                <c:pt idx="105">
                  <c:v>0.8</c:v>
                </c:pt>
                <c:pt idx="106">
                  <c:v>0.82</c:v>
                </c:pt>
                <c:pt idx="107">
                  <c:v>0.84</c:v>
                </c:pt>
                <c:pt idx="108">
                  <c:v>0.86</c:v>
                </c:pt>
                <c:pt idx="109">
                  <c:v>0.88</c:v>
                </c:pt>
                <c:pt idx="110">
                  <c:v>0.9</c:v>
                </c:pt>
                <c:pt idx="111">
                  <c:v>0.92</c:v>
                </c:pt>
                <c:pt idx="112">
                  <c:v>0.94</c:v>
                </c:pt>
                <c:pt idx="113">
                  <c:v>0.96</c:v>
                </c:pt>
                <c:pt idx="114">
                  <c:v>0.98</c:v>
                </c:pt>
                <c:pt idx="115">
                  <c:v>1</c:v>
                </c:pt>
                <c:pt idx="116">
                  <c:v>1.02</c:v>
                </c:pt>
                <c:pt idx="117">
                  <c:v>1.04</c:v>
                </c:pt>
                <c:pt idx="118">
                  <c:v>1.06</c:v>
                </c:pt>
                <c:pt idx="119">
                  <c:v>1.08</c:v>
                </c:pt>
                <c:pt idx="120">
                  <c:v>1.1</c:v>
                </c:pt>
                <c:pt idx="121">
                  <c:v>1.12</c:v>
                </c:pt>
                <c:pt idx="122">
                  <c:v>1.14</c:v>
                </c:pt>
                <c:pt idx="123">
                  <c:v>1.16</c:v>
                </c:pt>
                <c:pt idx="124">
                  <c:v>1.18</c:v>
                </c:pt>
                <c:pt idx="125">
                  <c:v>1.2</c:v>
                </c:pt>
                <c:pt idx="126">
                  <c:v>1.22</c:v>
                </c:pt>
                <c:pt idx="127">
                  <c:v>1.24</c:v>
                </c:pt>
                <c:pt idx="128">
                  <c:v>1.26</c:v>
                </c:pt>
                <c:pt idx="129">
                  <c:v>1.28</c:v>
                </c:pt>
                <c:pt idx="130">
                  <c:v>1.3</c:v>
                </c:pt>
              </c:numCache>
            </c:numRef>
          </c:xVal>
          <c:yVal>
            <c:numRef>
              <c:f>RBF!$C$5:$C$135</c:f>
              <c:numCache>
                <c:formatCode>General</c:formatCode>
                <c:ptCount val="131"/>
                <c:pt idx="0">
                  <c:v>0.158523438529463</c:v>
                </c:pt>
                <c:pt idx="1">
                  <c:v>0.171280482198524</c:v>
                </c:pt>
                <c:pt idx="2">
                  <c:v>0.184842194718166</c:v>
                </c:pt>
                <c:pt idx="3">
                  <c:v>0.199238472101442</c:v>
                </c:pt>
                <c:pt idx="4">
                  <c:v>0.214498438697508</c:v>
                </c:pt>
                <c:pt idx="5">
                  <c:v>0.230650242076125</c:v>
                </c:pt>
                <c:pt idx="6">
                  <c:v>0.247720838155157</c:v>
                </c:pt>
                <c:pt idx="7">
                  <c:v>0.265735767427682</c:v>
                </c:pt>
                <c:pt idx="8">
                  <c:v>0.284718923287842</c:v>
                </c:pt>
                <c:pt idx="9">
                  <c:v>0.304692313597763</c:v>
                </c:pt>
                <c:pt idx="10">
                  <c:v>0.325675816780394</c:v>
                </c:pt>
                <c:pt idx="11">
                  <c:v>0.347686933863189</c:v>
                </c:pt>
                <c:pt idx="12">
                  <c:v>0.37074053803353</c:v>
                </c:pt>
                <c:pt idx="13">
                  <c:v>0.394848623396764</c:v>
                </c:pt>
                <c:pt idx="14">
                  <c:v>0.420020054749947</c:v>
                </c:pt>
                <c:pt idx="15">
                  <c:v>0.44626032029686</c:v>
                </c:pt>
                <c:pt idx="16">
                  <c:v>0.473571289330762</c:v>
                </c:pt>
                <c:pt idx="17">
                  <c:v>0.501950976998713</c:v>
                </c:pt>
                <c:pt idx="18">
                  <c:v>0.531393318333386</c:v>
                </c:pt>
                <c:pt idx="19">
                  <c:v>0.561887953793233</c:v>
                </c:pt>
                <c:pt idx="20">
                  <c:v>0.59342002858809</c:v>
                </c:pt>
                <c:pt idx="21">
                  <c:v>0.625970008083167</c:v>
                </c:pt>
                <c:pt idx="22">
                  <c:v>0.659513511568626</c:v>
                </c:pt>
                <c:pt idx="23">
                  <c:v>0.694021166653263</c:v>
                </c:pt>
                <c:pt idx="24">
                  <c:v>0.729458486488302</c:v>
                </c:pt>
                <c:pt idx="25">
                  <c:v>0.765785771950224</c:v>
                </c:pt>
                <c:pt idx="26">
                  <c:v>0.802958040809328</c:v>
                </c:pt>
                <c:pt idx="27">
                  <c:v>0.840924985783342</c:v>
                </c:pt>
                <c:pt idx="28">
                  <c:v>0.879630963222717</c:v>
                </c:pt>
                <c:pt idx="29">
                  <c:v>0.91901501399694</c:v>
                </c:pt>
                <c:pt idx="30">
                  <c:v>0.959010917949788</c:v>
                </c:pt>
                <c:pt idx="31">
                  <c:v>0.999547283067195</c:v>
                </c:pt>
                <c:pt idx="32">
                  <c:v>1.04054767025555</c:v>
                </c:pt>
                <c:pt idx="33">
                  <c:v>1.08193075436266</c:v>
                </c:pt>
                <c:pt idx="34">
                  <c:v>1.12361052179022</c:v>
                </c:pt>
                <c:pt idx="35">
                  <c:v>1.16549650474798</c:v>
                </c:pt>
                <c:pt idx="36">
                  <c:v>1.20749405188819</c:v>
                </c:pt>
                <c:pt idx="37">
                  <c:v>1.24950463473781</c:v>
                </c:pt>
                <c:pt idx="38">
                  <c:v>1.29142618901777</c:v>
                </c:pt>
                <c:pt idx="39">
                  <c:v>1.33315348960756</c:v>
                </c:pt>
                <c:pt idx="40">
                  <c:v>1.37457855758194</c:v>
                </c:pt>
                <c:pt idx="41">
                  <c:v>1.41559109741978</c:v>
                </c:pt>
                <c:pt idx="42">
                  <c:v>1.45607896216469</c:v>
                </c:pt>
                <c:pt idx="43">
                  <c:v>1.49592864400928</c:v>
                </c:pt>
                <c:pt idx="44">
                  <c:v>1.53502578748101</c:v>
                </c:pt>
                <c:pt idx="45">
                  <c:v>1.57325572213311</c:v>
                </c:pt>
                <c:pt idx="46">
                  <c:v>1.61050401139142</c:v>
                </c:pt>
                <c:pt idx="47">
                  <c:v>1.64665701398143</c:v>
                </c:pt>
                <c:pt idx="48">
                  <c:v>1.68160245416145</c:v>
                </c:pt>
                <c:pt idx="49">
                  <c:v>1.71522999682154</c:v>
                </c:pt>
                <c:pt idx="50">
                  <c:v>1.74743182337607</c:v>
                </c:pt>
                <c:pt idx="51">
                  <c:v>1.77810320428166</c:v>
                </c:pt>
                <c:pt idx="52">
                  <c:v>1.80714306395542</c:v>
                </c:pt>
                <c:pt idx="53">
                  <c:v>1.83445453385083</c:v>
                </c:pt>
                <c:pt idx="54">
                  <c:v>1.85994548947157</c:v>
                </c:pt>
                <c:pt idx="55">
                  <c:v>1.8835290671685</c:v>
                </c:pt>
                <c:pt idx="56">
                  <c:v>1.90512415667006</c:v>
                </c:pt>
                <c:pt idx="57">
                  <c:v>1.92465586544322</c:v>
                </c:pt>
                <c:pt idx="58">
                  <c:v>1.94205595116755</c:v>
                </c:pt>
                <c:pt idx="59">
                  <c:v>1.95726321882977</c:v>
                </c:pt>
                <c:pt idx="60">
                  <c:v>1.97022387920613</c:v>
                </c:pt>
                <c:pt idx="61">
                  <c:v>1.98089186579443</c:v>
                </c:pt>
                <c:pt idx="62">
                  <c:v>1.98922910758278</c:v>
                </c:pt>
                <c:pt idx="63">
                  <c:v>1.99520575539476</c:v>
                </c:pt>
                <c:pt idx="64">
                  <c:v>1.99880035992801</c:v>
                </c:pt>
                <c:pt idx="65">
                  <c:v>2</c:v>
                </c:pt>
                <c:pt idx="66">
                  <c:v>1.99880035992801</c:v>
                </c:pt>
                <c:pt idx="67">
                  <c:v>1.99520575539476</c:v>
                </c:pt>
                <c:pt idx="68">
                  <c:v>1.98922910758278</c:v>
                </c:pt>
                <c:pt idx="69">
                  <c:v>1.98089186579443</c:v>
                </c:pt>
                <c:pt idx="70">
                  <c:v>1.97022387920613</c:v>
                </c:pt>
                <c:pt idx="71">
                  <c:v>1.95726321882977</c:v>
                </c:pt>
                <c:pt idx="72">
                  <c:v>1.94205595116755</c:v>
                </c:pt>
                <c:pt idx="73">
                  <c:v>1.92465586544322</c:v>
                </c:pt>
                <c:pt idx="74">
                  <c:v>1.90512415667006</c:v>
                </c:pt>
                <c:pt idx="75">
                  <c:v>1.8835290671685</c:v>
                </c:pt>
                <c:pt idx="76">
                  <c:v>1.85994548947157</c:v>
                </c:pt>
                <c:pt idx="77">
                  <c:v>1.83445453385083</c:v>
                </c:pt>
                <c:pt idx="78">
                  <c:v>1.80714306395542</c:v>
                </c:pt>
                <c:pt idx="79">
                  <c:v>1.77810320428166</c:v>
                </c:pt>
                <c:pt idx="80">
                  <c:v>1.74743182337607</c:v>
                </c:pt>
                <c:pt idx="81">
                  <c:v>1.71522999682154</c:v>
                </c:pt>
                <c:pt idx="82">
                  <c:v>1.68160245416145</c:v>
                </c:pt>
                <c:pt idx="83">
                  <c:v>1.64665701398143</c:v>
                </c:pt>
                <c:pt idx="84">
                  <c:v>1.61050401139142</c:v>
                </c:pt>
                <c:pt idx="85">
                  <c:v>1.57325572213311</c:v>
                </c:pt>
                <c:pt idx="86">
                  <c:v>1.53502578748101</c:v>
                </c:pt>
                <c:pt idx="87">
                  <c:v>1.49592864400928</c:v>
                </c:pt>
                <c:pt idx="88">
                  <c:v>1.45607896216469</c:v>
                </c:pt>
                <c:pt idx="89">
                  <c:v>1.41559109741978</c:v>
                </c:pt>
                <c:pt idx="90">
                  <c:v>1.37457855758194</c:v>
                </c:pt>
                <c:pt idx="91">
                  <c:v>1.33315348960756</c:v>
                </c:pt>
                <c:pt idx="92">
                  <c:v>1.29142618901777</c:v>
                </c:pt>
                <c:pt idx="93">
                  <c:v>1.24950463473781</c:v>
                </c:pt>
                <c:pt idx="94">
                  <c:v>1.20749405188819</c:v>
                </c:pt>
                <c:pt idx="95">
                  <c:v>1.16549650474798</c:v>
                </c:pt>
                <c:pt idx="96">
                  <c:v>1.12361052179022</c:v>
                </c:pt>
                <c:pt idx="97">
                  <c:v>1.08193075436266</c:v>
                </c:pt>
                <c:pt idx="98">
                  <c:v>1.04054767025555</c:v>
                </c:pt>
                <c:pt idx="99">
                  <c:v>0.999547283067195</c:v>
                </c:pt>
                <c:pt idx="100">
                  <c:v>0.959010917949788</c:v>
                </c:pt>
                <c:pt idx="101">
                  <c:v>0.91901501399694</c:v>
                </c:pt>
                <c:pt idx="102">
                  <c:v>0.879630963222717</c:v>
                </c:pt>
                <c:pt idx="103">
                  <c:v>0.840924985783342</c:v>
                </c:pt>
                <c:pt idx="104">
                  <c:v>0.802958040809328</c:v>
                </c:pt>
                <c:pt idx="105">
                  <c:v>0.765785771950224</c:v>
                </c:pt>
                <c:pt idx="106">
                  <c:v>0.729458486488302</c:v>
                </c:pt>
                <c:pt idx="107">
                  <c:v>0.694021166653263</c:v>
                </c:pt>
                <c:pt idx="108">
                  <c:v>0.659513511568626</c:v>
                </c:pt>
                <c:pt idx="109">
                  <c:v>0.625970008083167</c:v>
                </c:pt>
                <c:pt idx="110">
                  <c:v>0.59342002858809</c:v>
                </c:pt>
                <c:pt idx="111">
                  <c:v>0.561887953793233</c:v>
                </c:pt>
                <c:pt idx="112">
                  <c:v>0.531393318333386</c:v>
                </c:pt>
                <c:pt idx="113">
                  <c:v>0.501950976998713</c:v>
                </c:pt>
                <c:pt idx="114">
                  <c:v>0.473571289330762</c:v>
                </c:pt>
                <c:pt idx="115">
                  <c:v>0.44626032029686</c:v>
                </c:pt>
                <c:pt idx="116">
                  <c:v>0.420020054749947</c:v>
                </c:pt>
                <c:pt idx="117">
                  <c:v>0.394848623396764</c:v>
                </c:pt>
                <c:pt idx="118">
                  <c:v>0.37074053803353</c:v>
                </c:pt>
                <c:pt idx="119">
                  <c:v>0.347686933863189</c:v>
                </c:pt>
                <c:pt idx="120">
                  <c:v>0.325675816780394</c:v>
                </c:pt>
                <c:pt idx="121">
                  <c:v>0.304692313597763</c:v>
                </c:pt>
                <c:pt idx="122">
                  <c:v>0.284718923287842</c:v>
                </c:pt>
                <c:pt idx="123">
                  <c:v>0.265735767427682</c:v>
                </c:pt>
                <c:pt idx="124">
                  <c:v>0.247720838155157</c:v>
                </c:pt>
                <c:pt idx="125">
                  <c:v>0.230650242076125</c:v>
                </c:pt>
                <c:pt idx="126">
                  <c:v>0.214498438697508</c:v>
                </c:pt>
                <c:pt idx="127">
                  <c:v>0.199238472101442</c:v>
                </c:pt>
                <c:pt idx="128">
                  <c:v>0.184842194718166</c:v>
                </c:pt>
                <c:pt idx="129">
                  <c:v>0.171280482198524</c:v>
                </c:pt>
                <c:pt idx="130">
                  <c:v>0.158523438529463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RBF!$D$1</c:f>
              <c:strCache>
                <c:ptCount val="1"/>
                <c:pt idx="0">
                  <c:v>φ a=1, p=-0.5</c:v>
                </c:pt>
              </c:strCache>
            </c:strRef>
          </c:tx>
          <c:spPr>
            <a:solidFill>
              <a:srgbClr val="158466"/>
            </a:solidFill>
            <a:ln w="28800">
              <a:solidFill>
                <a:srgbClr val="1584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RBF!$A$5:$A$135,RBF!$A$1</c:f>
              <c:numCache>
                <c:formatCode>General</c:formatCode>
                <c:ptCount val="132"/>
                <c:pt idx="0">
                  <c:v>-1.3</c:v>
                </c:pt>
                <c:pt idx="1">
                  <c:v>-1.28</c:v>
                </c:pt>
                <c:pt idx="2">
                  <c:v>-1.26</c:v>
                </c:pt>
                <c:pt idx="3">
                  <c:v>-1.24</c:v>
                </c:pt>
                <c:pt idx="4">
                  <c:v>-1.22</c:v>
                </c:pt>
                <c:pt idx="5">
                  <c:v>-1.2</c:v>
                </c:pt>
                <c:pt idx="6">
                  <c:v>-1.18</c:v>
                </c:pt>
                <c:pt idx="7">
                  <c:v>-1.16</c:v>
                </c:pt>
                <c:pt idx="8">
                  <c:v>-1.14</c:v>
                </c:pt>
                <c:pt idx="9">
                  <c:v>-1.12</c:v>
                </c:pt>
                <c:pt idx="10">
                  <c:v>-1.1</c:v>
                </c:pt>
                <c:pt idx="11">
                  <c:v>-1.08</c:v>
                </c:pt>
                <c:pt idx="12">
                  <c:v>-1.06</c:v>
                </c:pt>
                <c:pt idx="13">
                  <c:v>-1.04</c:v>
                </c:pt>
                <c:pt idx="14">
                  <c:v>-1.02</c:v>
                </c:pt>
                <c:pt idx="15">
                  <c:v>-1</c:v>
                </c:pt>
                <c:pt idx="16">
                  <c:v>-0.98</c:v>
                </c:pt>
                <c:pt idx="17">
                  <c:v>-0.96</c:v>
                </c:pt>
                <c:pt idx="18">
                  <c:v>-0.94</c:v>
                </c:pt>
                <c:pt idx="19">
                  <c:v>-0.92</c:v>
                </c:pt>
                <c:pt idx="20">
                  <c:v>-0.9</c:v>
                </c:pt>
                <c:pt idx="21">
                  <c:v>-0.88</c:v>
                </c:pt>
                <c:pt idx="22">
                  <c:v>-0.86</c:v>
                </c:pt>
                <c:pt idx="23">
                  <c:v>-0.84</c:v>
                </c:pt>
                <c:pt idx="24">
                  <c:v>-0.82</c:v>
                </c:pt>
                <c:pt idx="25">
                  <c:v>-0.8</c:v>
                </c:pt>
                <c:pt idx="26">
                  <c:v>-0.78</c:v>
                </c:pt>
                <c:pt idx="27">
                  <c:v>-0.76</c:v>
                </c:pt>
                <c:pt idx="28">
                  <c:v>-0.74</c:v>
                </c:pt>
                <c:pt idx="29">
                  <c:v>-0.72</c:v>
                </c:pt>
                <c:pt idx="30">
                  <c:v>-0.7</c:v>
                </c:pt>
                <c:pt idx="31">
                  <c:v>-0.68</c:v>
                </c:pt>
                <c:pt idx="32">
                  <c:v>-0.66</c:v>
                </c:pt>
                <c:pt idx="33">
                  <c:v>-0.64</c:v>
                </c:pt>
                <c:pt idx="34">
                  <c:v>-0.62</c:v>
                </c:pt>
                <c:pt idx="35">
                  <c:v>-0.6</c:v>
                </c:pt>
                <c:pt idx="36">
                  <c:v>-0.58</c:v>
                </c:pt>
                <c:pt idx="37">
                  <c:v>-0.56</c:v>
                </c:pt>
                <c:pt idx="38">
                  <c:v>-0.54</c:v>
                </c:pt>
                <c:pt idx="39">
                  <c:v>-0.52</c:v>
                </c:pt>
                <c:pt idx="40">
                  <c:v>-0.5</c:v>
                </c:pt>
                <c:pt idx="41">
                  <c:v>-0.48</c:v>
                </c:pt>
                <c:pt idx="42">
                  <c:v>-0.46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-0.38</c:v>
                </c:pt>
                <c:pt idx="47">
                  <c:v>-0.36</c:v>
                </c:pt>
                <c:pt idx="48">
                  <c:v>-0.34</c:v>
                </c:pt>
                <c:pt idx="49">
                  <c:v>-0.32</c:v>
                </c:pt>
                <c:pt idx="50">
                  <c:v>-0.3</c:v>
                </c:pt>
                <c:pt idx="51">
                  <c:v>-0.28</c:v>
                </c:pt>
                <c:pt idx="52">
                  <c:v>-0.26</c:v>
                </c:pt>
                <c:pt idx="53">
                  <c:v>-0.24</c:v>
                </c:pt>
                <c:pt idx="54">
                  <c:v>-0.22</c:v>
                </c:pt>
                <c:pt idx="55">
                  <c:v>-0.2</c:v>
                </c:pt>
                <c:pt idx="56">
                  <c:v>-0.18</c:v>
                </c:pt>
                <c:pt idx="57">
                  <c:v>-0.16</c:v>
                </c:pt>
                <c:pt idx="58">
                  <c:v>-0.14</c:v>
                </c:pt>
                <c:pt idx="59">
                  <c:v>-0.12</c:v>
                </c:pt>
                <c:pt idx="60">
                  <c:v>-0.1</c:v>
                </c:pt>
                <c:pt idx="61">
                  <c:v>-0.0800000000000001</c:v>
                </c:pt>
                <c:pt idx="62">
                  <c:v>-0.0600000000000001</c:v>
                </c:pt>
                <c:pt idx="63">
                  <c:v>-0.04</c:v>
                </c:pt>
                <c:pt idx="64">
                  <c:v>-0.02</c:v>
                </c:pt>
                <c:pt idx="65">
                  <c:v>0</c:v>
                </c:pt>
                <c:pt idx="66">
                  <c:v>0.02</c:v>
                </c:pt>
                <c:pt idx="67">
                  <c:v>0.04</c:v>
                </c:pt>
                <c:pt idx="68">
                  <c:v>0.0600000000000001</c:v>
                </c:pt>
                <c:pt idx="69">
                  <c:v>0.0800000000000001</c:v>
                </c:pt>
                <c:pt idx="70">
                  <c:v>0.1</c:v>
                </c:pt>
                <c:pt idx="71">
                  <c:v>0.12</c:v>
                </c:pt>
                <c:pt idx="72">
                  <c:v>0.14</c:v>
                </c:pt>
                <c:pt idx="73">
                  <c:v>0.16</c:v>
                </c:pt>
                <c:pt idx="74">
                  <c:v>0.18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0.26</c:v>
                </c:pt>
                <c:pt idx="79">
                  <c:v>0.28</c:v>
                </c:pt>
                <c:pt idx="80">
                  <c:v>0.3</c:v>
                </c:pt>
                <c:pt idx="81">
                  <c:v>0.32</c:v>
                </c:pt>
                <c:pt idx="82">
                  <c:v>0.34</c:v>
                </c:pt>
                <c:pt idx="83">
                  <c:v>0.36</c:v>
                </c:pt>
                <c:pt idx="84">
                  <c:v>0.38</c:v>
                </c:pt>
                <c:pt idx="85">
                  <c:v>0.4</c:v>
                </c:pt>
                <c:pt idx="86">
                  <c:v>0.42</c:v>
                </c:pt>
                <c:pt idx="87">
                  <c:v>0.44</c:v>
                </c:pt>
                <c:pt idx="88">
                  <c:v>0.46</c:v>
                </c:pt>
                <c:pt idx="89">
                  <c:v>0.48</c:v>
                </c:pt>
                <c:pt idx="90">
                  <c:v>0.5</c:v>
                </c:pt>
                <c:pt idx="91">
                  <c:v>0.52</c:v>
                </c:pt>
                <c:pt idx="92">
                  <c:v>0.54</c:v>
                </c:pt>
                <c:pt idx="93">
                  <c:v>0.56</c:v>
                </c:pt>
                <c:pt idx="94">
                  <c:v>0.58</c:v>
                </c:pt>
                <c:pt idx="95">
                  <c:v>0.6</c:v>
                </c:pt>
                <c:pt idx="96">
                  <c:v>0.62</c:v>
                </c:pt>
                <c:pt idx="97">
                  <c:v>0.64</c:v>
                </c:pt>
                <c:pt idx="98">
                  <c:v>0.66</c:v>
                </c:pt>
                <c:pt idx="99">
                  <c:v>0.68</c:v>
                </c:pt>
                <c:pt idx="100">
                  <c:v>0.7</c:v>
                </c:pt>
                <c:pt idx="101">
                  <c:v>0.72</c:v>
                </c:pt>
                <c:pt idx="102">
                  <c:v>0.74</c:v>
                </c:pt>
                <c:pt idx="103">
                  <c:v>0.76</c:v>
                </c:pt>
                <c:pt idx="104">
                  <c:v>0.78</c:v>
                </c:pt>
                <c:pt idx="105">
                  <c:v>0.8</c:v>
                </c:pt>
                <c:pt idx="106">
                  <c:v>0.82</c:v>
                </c:pt>
                <c:pt idx="107">
                  <c:v>0.84</c:v>
                </c:pt>
                <c:pt idx="108">
                  <c:v>0.86</c:v>
                </c:pt>
                <c:pt idx="109">
                  <c:v>0.88</c:v>
                </c:pt>
                <c:pt idx="110">
                  <c:v>0.9</c:v>
                </c:pt>
                <c:pt idx="111">
                  <c:v>0.92</c:v>
                </c:pt>
                <c:pt idx="112">
                  <c:v>0.94</c:v>
                </c:pt>
                <c:pt idx="113">
                  <c:v>0.96</c:v>
                </c:pt>
                <c:pt idx="114">
                  <c:v>0.98</c:v>
                </c:pt>
                <c:pt idx="115">
                  <c:v>1</c:v>
                </c:pt>
                <c:pt idx="116">
                  <c:v>1.02</c:v>
                </c:pt>
                <c:pt idx="117">
                  <c:v>1.04</c:v>
                </c:pt>
                <c:pt idx="118">
                  <c:v>1.06</c:v>
                </c:pt>
                <c:pt idx="119">
                  <c:v>1.08</c:v>
                </c:pt>
                <c:pt idx="120">
                  <c:v>1.1</c:v>
                </c:pt>
                <c:pt idx="121">
                  <c:v>1.12</c:v>
                </c:pt>
                <c:pt idx="122">
                  <c:v>1.14</c:v>
                </c:pt>
                <c:pt idx="123">
                  <c:v>1.16</c:v>
                </c:pt>
                <c:pt idx="124">
                  <c:v>1.18</c:v>
                </c:pt>
                <c:pt idx="125">
                  <c:v>1.2</c:v>
                </c:pt>
                <c:pt idx="126">
                  <c:v>1.22</c:v>
                </c:pt>
                <c:pt idx="127">
                  <c:v>1.24</c:v>
                </c:pt>
                <c:pt idx="128">
                  <c:v>1.26</c:v>
                </c:pt>
                <c:pt idx="129">
                  <c:v>1.28</c:v>
                </c:pt>
                <c:pt idx="130">
                  <c:v>1.3</c:v>
                </c:pt>
              </c:numCache>
            </c:numRef>
          </c:xVal>
          <c:yVal>
            <c:numRef>
              <c:f>RBF!$D$5:$D$135</c:f>
              <c:numCache>
                <c:formatCode>General</c:formatCode>
                <c:ptCount val="131"/>
                <c:pt idx="0">
                  <c:v>-0.000178995985354901</c:v>
                </c:pt>
                <c:pt idx="1">
                  <c:v>-0.000205359761955336</c:v>
                </c:pt>
                <c:pt idx="2">
                  <c:v>-0.000235324021043223</c:v>
                </c:pt>
                <c:pt idx="3">
                  <c:v>-0.000269336998325431</c:v>
                </c:pt>
                <c:pt idx="4">
                  <c:v>-0.0003078964045107</c:v>
                </c:pt>
                <c:pt idx="5">
                  <c:v>-0.000351554017803241</c:v>
                </c:pt>
                <c:pt idx="6">
                  <c:v>-0.000400920589853048</c:v>
                </c:pt>
                <c:pt idx="7">
                  <c:v>-0.00045667107226554</c:v>
                </c:pt>
                <c:pt idx="8">
                  <c:v>-0.00051955016890868</c:v>
                </c:pt>
                <c:pt idx="9">
                  <c:v>-0.000590378217073158</c:v>
                </c:pt>
                <c:pt idx="10">
                  <c:v>-0.000670057398021409</c:v>
                </c:pt>
                <c:pt idx="11">
                  <c:v>-0.000759578274585615</c:v>
                </c:pt>
                <c:pt idx="12">
                  <c:v>-0.000860026650227746</c:v>
                </c:pt>
                <c:pt idx="13">
                  <c:v>-0.000972590740342213</c:v>
                </c:pt>
                <c:pt idx="14">
                  <c:v>-0.00109856864255382</c:v>
                </c:pt>
                <c:pt idx="15">
                  <c:v>-0.00123937608833318</c:v>
                </c:pt>
                <c:pt idx="16">
                  <c:v>-0.00139655445341629</c:v>
                </c:pt>
                <c:pt idx="17">
                  <c:v>-0.00157177899927689</c:v>
                </c:pt>
                <c:pt idx="18">
                  <c:v>-0.0017668673122667</c:v>
                </c:pt>
                <c:pt idx="19">
                  <c:v>-0.00198378790102407</c:v>
                </c:pt>
                <c:pt idx="20">
                  <c:v>-0.0022246689063757</c:v>
                </c:pt>
                <c:pt idx="21">
                  <c:v>-0.00249180687124656</c:v>
                </c:pt>
                <c:pt idx="22">
                  <c:v>-0.0027876755110854</c:v>
                </c:pt>
                <c:pt idx="23">
                  <c:v>-0.00311493441804973</c:v>
                </c:pt>
                <c:pt idx="24">
                  <c:v>-0.00347643762472814</c:v>
                </c:pt>
                <c:pt idx="25">
                  <c:v>-0.00387524194556835</c:v>
                </c:pt>
                <c:pt idx="26">
                  <c:v>-0.00431461500649754</c:v>
                </c:pt>
                <c:pt idx="27">
                  <c:v>-0.00479804286554598</c:v>
                </c:pt>
                <c:pt idx="28">
                  <c:v>-0.00532923711970341</c:v>
                </c:pt>
                <c:pt idx="29">
                  <c:v>-0.00591214138584803</c:v>
                </c:pt>
                <c:pt idx="30">
                  <c:v>-0.00655093703649581</c:v>
                </c:pt>
                <c:pt idx="31">
                  <c:v>-0.00725004806443748</c:v>
                </c:pt>
                <c:pt idx="32">
                  <c:v>-0.00801414494418357</c:v>
                </c:pt>
                <c:pt idx="33">
                  <c:v>-0.00884814735265327</c:v>
                </c:pt>
                <c:pt idx="34">
                  <c:v>-0.00975722560685403</c:v>
                </c:pt>
                <c:pt idx="35">
                  <c:v>-0.010746800672545</c:v>
                </c:pt>
                <c:pt idx="36">
                  <c:v>-0.0118225425952</c:v>
                </c:pt>
                <c:pt idx="37">
                  <c:v>-0.0129903672031285</c:v>
                </c:pt>
                <c:pt idx="38">
                  <c:v>-0.014256430932515</c:v>
                </c:pt>
                <c:pt idx="39">
                  <c:v>-0.0156271236255458</c:v>
                </c:pt>
                <c:pt idx="40">
                  <c:v>-0.017109059155833</c:v>
                </c:pt>
                <c:pt idx="41">
                  <c:v>-0.0187090637401545</c:v>
                </c:pt>
                <c:pt idx="42">
                  <c:v>-0.0204341618022216</c:v>
                </c:pt>
                <c:pt idx="43">
                  <c:v>-0.0222915592628696</c:v>
                </c:pt>
                <c:pt idx="44">
                  <c:v>-0.0242886241418308</c:v>
                </c:pt>
                <c:pt idx="45">
                  <c:v>-0.0264328643691752</c:v>
                </c:pt>
                <c:pt idx="46">
                  <c:v>-0.028731902719636</c:v>
                </c:pt>
                <c:pt idx="47">
                  <c:v>-0.031193448800419</c:v>
                </c:pt>
                <c:pt idx="48">
                  <c:v>-0.0338252680427196</c:v>
                </c:pt>
                <c:pt idx="49">
                  <c:v>-0.0366351476690316</c:v>
                </c:pt>
                <c:pt idx="50">
                  <c:v>-0.0396308596323658</c:v>
                </c:pt>
                <c:pt idx="51">
                  <c:v>-0.0428201205496309</c:v>
                </c:pt>
                <c:pt idx="52">
                  <c:v>-0.0462105486795416</c:v>
                </c:pt>
                <c:pt idx="53">
                  <c:v>-0.0498096180253606</c:v>
                </c:pt>
                <c:pt idx="54">
                  <c:v>-0.0536246096743769</c:v>
                </c:pt>
                <c:pt idx="55">
                  <c:v>-0.0576625605190313</c:v>
                </c:pt>
                <c:pt idx="56">
                  <c:v>-0.0619302095387892</c:v>
                </c:pt>
                <c:pt idx="57">
                  <c:v>-0.0664339418569205</c:v>
                </c:pt>
                <c:pt idx="58">
                  <c:v>-0.0711797308219605</c:v>
                </c:pt>
                <c:pt idx="59">
                  <c:v>-0.0761730783994408</c:v>
                </c:pt>
                <c:pt idx="60">
                  <c:v>-0.0814189541950985</c:v>
                </c:pt>
                <c:pt idx="61">
                  <c:v>-0.0869217334657973</c:v>
                </c:pt>
                <c:pt idx="62">
                  <c:v>-0.0926851345083826</c:v>
                </c:pt>
                <c:pt idx="63">
                  <c:v>-0.0987121558491911</c:v>
                </c:pt>
                <c:pt idx="64">
                  <c:v>-0.105005013687487</c:v>
                </c:pt>
                <c:pt idx="65">
                  <c:v>-0.111565080074215</c:v>
                </c:pt>
                <c:pt idx="66">
                  <c:v>-0.11839282233269</c:v>
                </c:pt>
                <c:pt idx="67">
                  <c:v>-0.125487744249678</c:v>
                </c:pt>
                <c:pt idx="68">
                  <c:v>-0.132848329583346</c:v>
                </c:pt>
                <c:pt idx="69">
                  <c:v>-0.140471988448308</c:v>
                </c:pt>
                <c:pt idx="70">
                  <c:v>-0.148355007147023</c:v>
                </c:pt>
                <c:pt idx="71">
                  <c:v>-0.156492502020792</c:v>
                </c:pt>
                <c:pt idx="72">
                  <c:v>-0.164878377892157</c:v>
                </c:pt>
                <c:pt idx="73">
                  <c:v>-0.173505291663316</c:v>
                </c:pt>
                <c:pt idx="74">
                  <c:v>-0.182364621622076</c:v>
                </c:pt>
                <c:pt idx="75">
                  <c:v>-0.191446442987556</c:v>
                </c:pt>
                <c:pt idx="76">
                  <c:v>-0.200739510202332</c:v>
                </c:pt>
                <c:pt idx="77">
                  <c:v>-0.210231246445835</c:v>
                </c:pt>
                <c:pt idx="78">
                  <c:v>-0.219907740805679</c:v>
                </c:pt>
                <c:pt idx="79">
                  <c:v>-0.229753753499235</c:v>
                </c:pt>
                <c:pt idx="80">
                  <c:v>-0.239752729487447</c:v>
                </c:pt>
                <c:pt idx="81">
                  <c:v>-0.249886820766799</c:v>
                </c:pt>
                <c:pt idx="82">
                  <c:v>-0.260136917563888</c:v>
                </c:pt>
                <c:pt idx="83">
                  <c:v>-0.270482688590665</c:v>
                </c:pt>
                <c:pt idx="84">
                  <c:v>-0.280902630447555</c:v>
                </c:pt>
                <c:pt idx="85">
                  <c:v>-0.291374126186995</c:v>
                </c:pt>
                <c:pt idx="86">
                  <c:v>-0.301873512972048</c:v>
                </c:pt>
                <c:pt idx="87">
                  <c:v>-0.312376158684452</c:v>
                </c:pt>
                <c:pt idx="88">
                  <c:v>-0.322856547254442</c:v>
                </c:pt>
                <c:pt idx="89">
                  <c:v>-0.333288372401889</c:v>
                </c:pt>
                <c:pt idx="90">
                  <c:v>-0.343644639395486</c:v>
                </c:pt>
                <c:pt idx="91">
                  <c:v>-0.353897774354945</c:v>
                </c:pt>
                <c:pt idx="92">
                  <c:v>-0.364019740541172</c:v>
                </c:pt>
                <c:pt idx="93">
                  <c:v>-0.373982161002319</c:v>
                </c:pt>
                <c:pt idx="94">
                  <c:v>-0.383756446870253</c:v>
                </c:pt>
                <c:pt idx="95">
                  <c:v>-0.393313930533277</c:v>
                </c:pt>
                <c:pt idx="96">
                  <c:v>-0.402626002847854</c:v>
                </c:pt>
                <c:pt idx="97">
                  <c:v>-0.411664253495358</c:v>
                </c:pt>
                <c:pt idx="98">
                  <c:v>-0.420400613540362</c:v>
                </c:pt>
                <c:pt idx="99">
                  <c:v>-0.428807499205384</c:v>
                </c:pt>
                <c:pt idx="100">
                  <c:v>-0.436857955844017</c:v>
                </c:pt>
                <c:pt idx="101">
                  <c:v>-0.444525801070414</c:v>
                </c:pt>
                <c:pt idx="102">
                  <c:v>-0.451785765988856</c:v>
                </c:pt>
                <c:pt idx="103">
                  <c:v>-0.458613633462707</c:v>
                </c:pt>
                <c:pt idx="104">
                  <c:v>-0.464986372367893</c:v>
                </c:pt>
                <c:pt idx="105">
                  <c:v>-0.470882266792124</c:v>
                </c:pt>
                <c:pt idx="106">
                  <c:v>-0.476281039167516</c:v>
                </c:pt>
                <c:pt idx="107">
                  <c:v>-0.481163966360805</c:v>
                </c:pt>
                <c:pt idx="108">
                  <c:v>-0.485513987791887</c:v>
                </c:pt>
                <c:pt idx="109">
                  <c:v>-0.489315804707442</c:v>
                </c:pt>
                <c:pt idx="110">
                  <c:v>-0.492555969801531</c:v>
                </c:pt>
                <c:pt idx="111">
                  <c:v>-0.495222966448608</c:v>
                </c:pt>
                <c:pt idx="112">
                  <c:v>-0.497307276895696</c:v>
                </c:pt>
                <c:pt idx="113">
                  <c:v>-0.498801438848691</c:v>
                </c:pt>
                <c:pt idx="114">
                  <c:v>-0.499700089982003</c:v>
                </c:pt>
                <c:pt idx="115">
                  <c:v>-0.5</c:v>
                </c:pt>
                <c:pt idx="116">
                  <c:v>-0.499700089982003</c:v>
                </c:pt>
                <c:pt idx="117">
                  <c:v>-0.498801438848691</c:v>
                </c:pt>
                <c:pt idx="118">
                  <c:v>-0.497307276895696</c:v>
                </c:pt>
                <c:pt idx="119">
                  <c:v>-0.495222966448608</c:v>
                </c:pt>
                <c:pt idx="120">
                  <c:v>-0.492555969801531</c:v>
                </c:pt>
                <c:pt idx="121">
                  <c:v>-0.489315804707442</c:v>
                </c:pt>
                <c:pt idx="122">
                  <c:v>-0.485513987791887</c:v>
                </c:pt>
                <c:pt idx="123">
                  <c:v>-0.481163966360805</c:v>
                </c:pt>
                <c:pt idx="124">
                  <c:v>-0.476281039167516</c:v>
                </c:pt>
                <c:pt idx="125">
                  <c:v>-0.470882266792124</c:v>
                </c:pt>
                <c:pt idx="126">
                  <c:v>-0.464986372367893</c:v>
                </c:pt>
                <c:pt idx="127">
                  <c:v>-0.458613633462707</c:v>
                </c:pt>
                <c:pt idx="128">
                  <c:v>-0.451785765988856</c:v>
                </c:pt>
                <c:pt idx="129">
                  <c:v>-0.444525801070414</c:v>
                </c:pt>
                <c:pt idx="130">
                  <c:v>-0.436857955844017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RBF!$E$1</c:f>
              <c:strCache>
                <c:ptCount val="1"/>
                <c:pt idx="0">
                  <c:v>ψ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RBF!$A$5:$A$135,RBF!$A$1</c:f>
              <c:numCache>
                <c:formatCode>General</c:formatCode>
                <c:ptCount val="132"/>
                <c:pt idx="0">
                  <c:v>-1.3</c:v>
                </c:pt>
                <c:pt idx="1">
                  <c:v>-1.28</c:v>
                </c:pt>
                <c:pt idx="2">
                  <c:v>-1.26</c:v>
                </c:pt>
                <c:pt idx="3">
                  <c:v>-1.24</c:v>
                </c:pt>
                <c:pt idx="4">
                  <c:v>-1.22</c:v>
                </c:pt>
                <c:pt idx="5">
                  <c:v>-1.2</c:v>
                </c:pt>
                <c:pt idx="6">
                  <c:v>-1.18</c:v>
                </c:pt>
                <c:pt idx="7">
                  <c:v>-1.16</c:v>
                </c:pt>
                <c:pt idx="8">
                  <c:v>-1.14</c:v>
                </c:pt>
                <c:pt idx="9">
                  <c:v>-1.12</c:v>
                </c:pt>
                <c:pt idx="10">
                  <c:v>-1.1</c:v>
                </c:pt>
                <c:pt idx="11">
                  <c:v>-1.08</c:v>
                </c:pt>
                <c:pt idx="12">
                  <c:v>-1.06</c:v>
                </c:pt>
                <c:pt idx="13">
                  <c:v>-1.04</c:v>
                </c:pt>
                <c:pt idx="14">
                  <c:v>-1.02</c:v>
                </c:pt>
                <c:pt idx="15">
                  <c:v>-1</c:v>
                </c:pt>
                <c:pt idx="16">
                  <c:v>-0.98</c:v>
                </c:pt>
                <c:pt idx="17">
                  <c:v>-0.96</c:v>
                </c:pt>
                <c:pt idx="18">
                  <c:v>-0.94</c:v>
                </c:pt>
                <c:pt idx="19">
                  <c:v>-0.92</c:v>
                </c:pt>
                <c:pt idx="20">
                  <c:v>-0.9</c:v>
                </c:pt>
                <c:pt idx="21">
                  <c:v>-0.88</c:v>
                </c:pt>
                <c:pt idx="22">
                  <c:v>-0.86</c:v>
                </c:pt>
                <c:pt idx="23">
                  <c:v>-0.84</c:v>
                </c:pt>
                <c:pt idx="24">
                  <c:v>-0.82</c:v>
                </c:pt>
                <c:pt idx="25">
                  <c:v>-0.8</c:v>
                </c:pt>
                <c:pt idx="26">
                  <c:v>-0.78</c:v>
                </c:pt>
                <c:pt idx="27">
                  <c:v>-0.76</c:v>
                </c:pt>
                <c:pt idx="28">
                  <c:v>-0.74</c:v>
                </c:pt>
                <c:pt idx="29">
                  <c:v>-0.72</c:v>
                </c:pt>
                <c:pt idx="30">
                  <c:v>-0.7</c:v>
                </c:pt>
                <c:pt idx="31">
                  <c:v>-0.68</c:v>
                </c:pt>
                <c:pt idx="32">
                  <c:v>-0.66</c:v>
                </c:pt>
                <c:pt idx="33">
                  <c:v>-0.64</c:v>
                </c:pt>
                <c:pt idx="34">
                  <c:v>-0.62</c:v>
                </c:pt>
                <c:pt idx="35">
                  <c:v>-0.6</c:v>
                </c:pt>
                <c:pt idx="36">
                  <c:v>-0.58</c:v>
                </c:pt>
                <c:pt idx="37">
                  <c:v>-0.56</c:v>
                </c:pt>
                <c:pt idx="38">
                  <c:v>-0.54</c:v>
                </c:pt>
                <c:pt idx="39">
                  <c:v>-0.52</c:v>
                </c:pt>
                <c:pt idx="40">
                  <c:v>-0.5</c:v>
                </c:pt>
                <c:pt idx="41">
                  <c:v>-0.48</c:v>
                </c:pt>
                <c:pt idx="42">
                  <c:v>-0.46</c:v>
                </c:pt>
                <c:pt idx="43">
                  <c:v>-0.44</c:v>
                </c:pt>
                <c:pt idx="44">
                  <c:v>-0.42</c:v>
                </c:pt>
                <c:pt idx="45">
                  <c:v>-0.4</c:v>
                </c:pt>
                <c:pt idx="46">
                  <c:v>-0.38</c:v>
                </c:pt>
                <c:pt idx="47">
                  <c:v>-0.36</c:v>
                </c:pt>
                <c:pt idx="48">
                  <c:v>-0.34</c:v>
                </c:pt>
                <c:pt idx="49">
                  <c:v>-0.32</c:v>
                </c:pt>
                <c:pt idx="50">
                  <c:v>-0.3</c:v>
                </c:pt>
                <c:pt idx="51">
                  <c:v>-0.28</c:v>
                </c:pt>
                <c:pt idx="52">
                  <c:v>-0.26</c:v>
                </c:pt>
                <c:pt idx="53">
                  <c:v>-0.24</c:v>
                </c:pt>
                <c:pt idx="54">
                  <c:v>-0.22</c:v>
                </c:pt>
                <c:pt idx="55">
                  <c:v>-0.2</c:v>
                </c:pt>
                <c:pt idx="56">
                  <c:v>-0.18</c:v>
                </c:pt>
                <c:pt idx="57">
                  <c:v>-0.16</c:v>
                </c:pt>
                <c:pt idx="58">
                  <c:v>-0.14</c:v>
                </c:pt>
                <c:pt idx="59">
                  <c:v>-0.12</c:v>
                </c:pt>
                <c:pt idx="60">
                  <c:v>-0.1</c:v>
                </c:pt>
                <c:pt idx="61">
                  <c:v>-0.0800000000000001</c:v>
                </c:pt>
                <c:pt idx="62">
                  <c:v>-0.0600000000000001</c:v>
                </c:pt>
                <c:pt idx="63">
                  <c:v>-0.04</c:v>
                </c:pt>
                <c:pt idx="64">
                  <c:v>-0.02</c:v>
                </c:pt>
                <c:pt idx="65">
                  <c:v>0</c:v>
                </c:pt>
                <c:pt idx="66">
                  <c:v>0.02</c:v>
                </c:pt>
                <c:pt idx="67">
                  <c:v>0.04</c:v>
                </c:pt>
                <c:pt idx="68">
                  <c:v>0.0600000000000001</c:v>
                </c:pt>
                <c:pt idx="69">
                  <c:v>0.0800000000000001</c:v>
                </c:pt>
                <c:pt idx="70">
                  <c:v>0.1</c:v>
                </c:pt>
                <c:pt idx="71">
                  <c:v>0.12</c:v>
                </c:pt>
                <c:pt idx="72">
                  <c:v>0.14</c:v>
                </c:pt>
                <c:pt idx="73">
                  <c:v>0.16</c:v>
                </c:pt>
                <c:pt idx="74">
                  <c:v>0.18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0.26</c:v>
                </c:pt>
                <c:pt idx="79">
                  <c:v>0.28</c:v>
                </c:pt>
                <c:pt idx="80">
                  <c:v>0.3</c:v>
                </c:pt>
                <c:pt idx="81">
                  <c:v>0.32</c:v>
                </c:pt>
                <c:pt idx="82">
                  <c:v>0.34</c:v>
                </c:pt>
                <c:pt idx="83">
                  <c:v>0.36</c:v>
                </c:pt>
                <c:pt idx="84">
                  <c:v>0.38</c:v>
                </c:pt>
                <c:pt idx="85">
                  <c:v>0.4</c:v>
                </c:pt>
                <c:pt idx="86">
                  <c:v>0.42</c:v>
                </c:pt>
                <c:pt idx="87">
                  <c:v>0.44</c:v>
                </c:pt>
                <c:pt idx="88">
                  <c:v>0.46</c:v>
                </c:pt>
                <c:pt idx="89">
                  <c:v>0.48</c:v>
                </c:pt>
                <c:pt idx="90">
                  <c:v>0.5</c:v>
                </c:pt>
                <c:pt idx="91">
                  <c:v>0.52</c:v>
                </c:pt>
                <c:pt idx="92">
                  <c:v>0.54</c:v>
                </c:pt>
                <c:pt idx="93">
                  <c:v>0.56</c:v>
                </c:pt>
                <c:pt idx="94">
                  <c:v>0.58</c:v>
                </c:pt>
                <c:pt idx="95">
                  <c:v>0.6</c:v>
                </c:pt>
                <c:pt idx="96">
                  <c:v>0.62</c:v>
                </c:pt>
                <c:pt idx="97">
                  <c:v>0.64</c:v>
                </c:pt>
                <c:pt idx="98">
                  <c:v>0.66</c:v>
                </c:pt>
                <c:pt idx="99">
                  <c:v>0.68</c:v>
                </c:pt>
                <c:pt idx="100">
                  <c:v>0.7</c:v>
                </c:pt>
                <c:pt idx="101">
                  <c:v>0.72</c:v>
                </c:pt>
                <c:pt idx="102">
                  <c:v>0.74</c:v>
                </c:pt>
                <c:pt idx="103">
                  <c:v>0.76</c:v>
                </c:pt>
                <c:pt idx="104">
                  <c:v>0.78</c:v>
                </c:pt>
                <c:pt idx="105">
                  <c:v>0.8</c:v>
                </c:pt>
                <c:pt idx="106">
                  <c:v>0.82</c:v>
                </c:pt>
                <c:pt idx="107">
                  <c:v>0.84</c:v>
                </c:pt>
                <c:pt idx="108">
                  <c:v>0.86</c:v>
                </c:pt>
                <c:pt idx="109">
                  <c:v>0.88</c:v>
                </c:pt>
                <c:pt idx="110">
                  <c:v>0.9</c:v>
                </c:pt>
                <c:pt idx="111">
                  <c:v>0.92</c:v>
                </c:pt>
                <c:pt idx="112">
                  <c:v>0.94</c:v>
                </c:pt>
                <c:pt idx="113">
                  <c:v>0.96</c:v>
                </c:pt>
                <c:pt idx="114">
                  <c:v>0.98</c:v>
                </c:pt>
                <c:pt idx="115">
                  <c:v>1</c:v>
                </c:pt>
                <c:pt idx="116">
                  <c:v>1.02</c:v>
                </c:pt>
                <c:pt idx="117">
                  <c:v>1.04</c:v>
                </c:pt>
                <c:pt idx="118">
                  <c:v>1.06</c:v>
                </c:pt>
                <c:pt idx="119">
                  <c:v>1.08</c:v>
                </c:pt>
                <c:pt idx="120">
                  <c:v>1.1</c:v>
                </c:pt>
                <c:pt idx="121">
                  <c:v>1.12</c:v>
                </c:pt>
                <c:pt idx="122">
                  <c:v>1.14</c:v>
                </c:pt>
                <c:pt idx="123">
                  <c:v>1.16</c:v>
                </c:pt>
                <c:pt idx="124">
                  <c:v>1.18</c:v>
                </c:pt>
                <c:pt idx="125">
                  <c:v>1.2</c:v>
                </c:pt>
                <c:pt idx="126">
                  <c:v>1.22</c:v>
                </c:pt>
                <c:pt idx="127">
                  <c:v>1.24</c:v>
                </c:pt>
                <c:pt idx="128">
                  <c:v>1.26</c:v>
                </c:pt>
                <c:pt idx="129">
                  <c:v>1.28</c:v>
                </c:pt>
                <c:pt idx="130">
                  <c:v>1.3</c:v>
                </c:pt>
              </c:numCache>
            </c:numRef>
          </c:xVal>
          <c:yVal>
            <c:numRef>
              <c:f>RBF!$E$5:$E$135</c:f>
              <c:numCache>
                <c:formatCode>General</c:formatCode>
                <c:ptCount val="131"/>
                <c:pt idx="0">
                  <c:v>1.03206035423214</c:v>
                </c:pt>
                <c:pt idx="1">
                  <c:v>1.0601267245774</c:v>
                </c:pt>
                <c:pt idx="2">
                  <c:v>1.08817840267483</c:v>
                </c:pt>
                <c:pt idx="3">
                  <c:v>1.11619640202853</c:v>
                </c:pt>
                <c:pt idx="4">
                  <c:v>1.14416328702878</c:v>
                </c:pt>
                <c:pt idx="5">
                  <c:v>1.17206322164257</c:v>
                </c:pt>
                <c:pt idx="6">
                  <c:v>1.19988199590034</c:v>
                </c:pt>
                <c:pt idx="7">
                  <c:v>1.22760702907703</c:v>
                </c:pt>
                <c:pt idx="8">
                  <c:v>1.25522734870271</c:v>
                </c:pt>
                <c:pt idx="9">
                  <c:v>1.28273354479558</c:v>
                </c:pt>
                <c:pt idx="10">
                  <c:v>1.31011769898544</c:v>
                </c:pt>
                <c:pt idx="11">
                  <c:v>1.33737328848582</c:v>
                </c:pt>
                <c:pt idx="12">
                  <c:v>1.36449506517469</c:v>
                </c:pt>
                <c:pt idx="13">
                  <c:v>1.3914789103538</c:v>
                </c:pt>
                <c:pt idx="14">
                  <c:v>1.4183216660714</c:v>
                </c:pt>
                <c:pt idx="15">
                  <c:v>1.44502094420853</c:v>
                </c:pt>
                <c:pt idx="16">
                  <c:v>1.47157491484135</c:v>
                </c:pt>
                <c:pt idx="17">
                  <c:v>1.49798207569682</c:v>
                </c:pt>
                <c:pt idx="18">
                  <c:v>1.52424100481251</c:v>
                </c:pt>
                <c:pt idx="19">
                  <c:v>1.55035009878943</c:v>
                </c:pt>
                <c:pt idx="20">
                  <c:v>1.57630729928478</c:v>
                </c:pt>
                <c:pt idx="21">
                  <c:v>1.60210981062681</c:v>
                </c:pt>
                <c:pt idx="22">
                  <c:v>1.62775381164132</c:v>
                </c:pt>
                <c:pt idx="23">
                  <c:v>1.65323416495682</c:v>
                </c:pt>
                <c:pt idx="24">
                  <c:v>1.67854412719861</c:v>
                </c:pt>
                <c:pt idx="25">
                  <c:v>1.7036750635889</c:v>
                </c:pt>
                <c:pt idx="26">
                  <c:v>1.72861617053862</c:v>
                </c:pt>
                <c:pt idx="27">
                  <c:v>1.75335420984321</c:v>
                </c:pt>
                <c:pt idx="28">
                  <c:v>1.77787325808073</c:v>
                </c:pt>
                <c:pt idx="29">
                  <c:v>1.80215447475192</c:v>
                </c:pt>
                <c:pt idx="30">
                  <c:v>1.82617589260133</c:v>
                </c:pt>
                <c:pt idx="31">
                  <c:v>1.84991223341353</c:v>
                </c:pt>
                <c:pt idx="32">
                  <c:v>1.87333475239209</c:v>
                </c:pt>
                <c:pt idx="33">
                  <c:v>1.89641111400072</c:v>
                </c:pt>
                <c:pt idx="34">
                  <c:v>1.91910530187907</c:v>
                </c:pt>
                <c:pt idx="35">
                  <c:v>1.94137756514199</c:v>
                </c:pt>
                <c:pt idx="36">
                  <c:v>1.9631844030335</c:v>
                </c:pt>
                <c:pt idx="37">
                  <c:v>1.98447858953932</c:v>
                </c:pt>
                <c:pt idx="38">
                  <c:v>2.0052092391676</c:v>
                </c:pt>
                <c:pt idx="39">
                  <c:v>2.0253219146919</c:v>
                </c:pt>
                <c:pt idx="40">
                  <c:v>2.04475877721708</c:v>
                </c:pt>
                <c:pt idx="41">
                  <c:v>2.0634587784834</c:v>
                </c:pt>
                <c:pt idx="42">
                  <c:v>2.08135789487135</c:v>
                </c:pt>
                <c:pt idx="43">
                  <c:v>2.09838940211531</c:v>
                </c:pt>
                <c:pt idx="44">
                  <c:v>2.11448418928328</c:v>
                </c:pt>
                <c:pt idx="45">
                  <c:v>2.12957111013792</c:v>
                </c:pt>
                <c:pt idx="46">
                  <c:v>2.14357736956689</c:v>
                </c:pt>
                <c:pt idx="47">
                  <c:v>2.15642894236234</c:v>
                </c:pt>
                <c:pt idx="48">
                  <c:v>2.1680510212465</c:v>
                </c:pt>
                <c:pt idx="49">
                  <c:v>2.1783684906861</c:v>
                </c:pt>
                <c:pt idx="50">
                  <c:v>2.1873064227186</c:v>
                </c:pt>
                <c:pt idx="51">
                  <c:v>2.19479059073049</c:v>
                </c:pt>
                <c:pt idx="52">
                  <c:v>2.20074799688724</c:v>
                </c:pt>
                <c:pt idx="53">
                  <c:v>2.20510740871714</c:v>
                </c:pt>
                <c:pt idx="54">
                  <c:v>2.20779990020186</c:v>
                </c:pt>
                <c:pt idx="55">
                  <c:v>2.20875939262458</c:v>
                </c:pt>
                <c:pt idx="56">
                  <c:v>2.20792319037543</c:v>
                </c:pt>
                <c:pt idx="57">
                  <c:v>2.20523250691293</c:v>
                </c:pt>
                <c:pt idx="58">
                  <c:v>2.2006329761299</c:v>
                </c:pt>
                <c:pt idx="59">
                  <c:v>2.19407514447191</c:v>
                </c:pt>
                <c:pt idx="60">
                  <c:v>2.18551493930507</c:v>
                </c:pt>
                <c:pt idx="61">
                  <c:v>2.17491410922525</c:v>
                </c:pt>
                <c:pt idx="62">
                  <c:v>2.16224063224109</c:v>
                </c:pt>
                <c:pt idx="63">
                  <c:v>2.14746908804493</c:v>
                </c:pt>
                <c:pt idx="64">
                  <c:v>2.1305809909059</c:v>
                </c:pt>
                <c:pt idx="65">
                  <c:v>2.11156508007421</c:v>
                </c:pt>
                <c:pt idx="66">
                  <c:v>2.09041756497029</c:v>
                </c:pt>
                <c:pt idx="67">
                  <c:v>2.06714232284347</c:v>
                </c:pt>
                <c:pt idx="68">
                  <c:v>2.0417510470162</c:v>
                </c:pt>
                <c:pt idx="69">
                  <c:v>2.01426334427772</c:v>
                </c:pt>
                <c:pt idx="70">
                  <c:v>1.9847067804493</c:v>
                </c:pt>
                <c:pt idx="71">
                  <c:v>1.95311687360786</c:v>
                </c:pt>
                <c:pt idx="72">
                  <c:v>1.91953703491931</c:v>
                </c:pt>
                <c:pt idx="73">
                  <c:v>1.88401845749375</c:v>
                </c:pt>
                <c:pt idx="74">
                  <c:v>1.84661995412557</c:v>
                </c:pt>
                <c:pt idx="75">
                  <c:v>1.807407745219</c:v>
                </c:pt>
                <c:pt idx="76">
                  <c:v>1.76645519861799</c:v>
                </c:pt>
                <c:pt idx="77">
                  <c:v>1.72384252345571</c:v>
                </c:pt>
                <c:pt idx="78">
                  <c:v>1.67965642050883</c:v>
                </c:pt>
                <c:pt idx="79">
                  <c:v>1.63398969188168</c:v>
                </c:pt>
                <c:pt idx="80">
                  <c:v>1.58694081315335</c:v>
                </c:pt>
                <c:pt idx="81">
                  <c:v>1.5386134713928</c:v>
                </c:pt>
                <c:pt idx="82">
                  <c:v>1.489116072683</c:v>
                </c:pt>
                <c:pt idx="83">
                  <c:v>1.43856122299161</c:v>
                </c:pt>
                <c:pt idx="84">
                  <c:v>1.38706518638313</c:v>
                </c:pt>
                <c:pt idx="85">
                  <c:v>1.33474732468446</c:v>
                </c:pt>
                <c:pt idx="86">
                  <c:v>1.28172952279263</c:v>
                </c:pt>
                <c:pt idx="87">
                  <c:v>1.22813560385056</c:v>
                </c:pt>
                <c:pt idx="88">
                  <c:v>1.17409073851469</c:v>
                </c:pt>
                <c:pt idx="89">
                  <c:v>1.1197208524982</c:v>
                </c:pt>
                <c:pt idx="90">
                  <c:v>1.06515203649812</c:v>
                </c:pt>
                <c:pt idx="91">
                  <c:v>1.0105099625037</c:v>
                </c:pt>
                <c:pt idx="92">
                  <c:v>0.955919310341628</c:v>
                </c:pt>
                <c:pt idx="93">
                  <c:v>0.901503208141744</c:v>
                </c:pt>
                <c:pt idx="94">
                  <c:v>0.847382690208338</c:v>
                </c:pt>
                <c:pt idx="95">
                  <c:v>0.793676175559792</c:v>
                </c:pt>
                <c:pt idx="96">
                  <c:v>0.740498970156075</c:v>
                </c:pt>
                <c:pt idx="97">
                  <c:v>0.687962795572607</c:v>
                </c:pt>
                <c:pt idx="98">
                  <c:v>0.636175346603556</c:v>
                </c:pt>
                <c:pt idx="99">
                  <c:v>0.585239879990685</c:v>
                </c:pt>
                <c:pt idx="100">
                  <c:v>0.535254836178762</c:v>
                </c:pt>
                <c:pt idx="101">
                  <c:v>0.486313495698222</c:v>
                </c:pt>
                <c:pt idx="102">
                  <c:v>0.438503671473269</c:v>
                </c:pt>
                <c:pt idx="103">
                  <c:v>0.391907438051726</c:v>
                </c:pt>
                <c:pt idx="104">
                  <c:v>0.34660089845443</c:v>
                </c:pt>
                <c:pt idx="105">
                  <c:v>0.302653989049236</c:v>
                </c:pt>
                <c:pt idx="106">
                  <c:v>0.260130322570242</c:v>
                </c:pt>
                <c:pt idx="107">
                  <c:v>0.219087069128557</c:v>
                </c:pt>
                <c:pt idx="108">
                  <c:v>0.17957487479891</c:v>
                </c:pt>
                <c:pt idx="109">
                  <c:v>0.141637817118218</c:v>
                </c:pt>
                <c:pt idx="110">
                  <c:v>0.105313396599311</c:v>
                </c:pt>
                <c:pt idx="111">
                  <c:v>0.0706325631466735</c:v>
                </c:pt>
                <c:pt idx="112">
                  <c:v>0.0376197760622233</c:v>
                </c:pt>
                <c:pt idx="113">
                  <c:v>0.00629309614857594</c:v>
                </c:pt>
                <c:pt idx="114">
                  <c:v>-0.0233356917444082</c:v>
                </c:pt>
                <c:pt idx="115">
                  <c:v>-0.051260927526474</c:v>
                </c:pt>
                <c:pt idx="116">
                  <c:v>-0.0774828979469484</c:v>
                </c:pt>
                <c:pt idx="117">
                  <c:v>-0.102007633971242</c:v>
                </c:pt>
                <c:pt idx="118">
                  <c:v>-0.12484668556171</c:v>
                </c:pt>
                <c:pt idx="119">
                  <c:v>-0.146016876036248</c:v>
                </c:pt>
                <c:pt idx="120">
                  <c:v>-0.165540038225095</c:v>
                </c:pt>
                <c:pt idx="121">
                  <c:v>-0.183442734675533</c:v>
                </c:pt>
                <c:pt idx="122">
                  <c:v>-0.199755964166228</c:v>
                </c:pt>
                <c:pt idx="123">
                  <c:v>-0.214514856788592</c:v>
                </c:pt>
                <c:pt idx="124">
                  <c:v>-0.227758359832653</c:v>
                </c:pt>
                <c:pt idx="125">
                  <c:v>-0.239528916680393</c:v>
                </c:pt>
                <c:pt idx="126">
                  <c:v>-0.249872140861364</c:v>
                </c:pt>
                <c:pt idx="127">
                  <c:v>-0.258836487364614</c:v>
                </c:pt>
                <c:pt idx="128">
                  <c:v>-0.266472923228603</c:v>
                </c:pt>
                <c:pt idx="129">
                  <c:v>-0.272834599347979</c:v>
                </c:pt>
                <c:pt idx="130">
                  <c:v>-0.277976525343844</c:v>
                </c:pt>
              </c:numCache>
            </c:numRef>
          </c:yVal>
          <c:smooth val="0"/>
        </c:ser>
        <c:axId val="93894802"/>
        <c:axId val="12744115"/>
      </c:scatterChart>
      <c:valAx>
        <c:axId val="938948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44115"/>
        <c:crosses val="autoZero"/>
        <c:crossBetween val="midCat"/>
      </c:valAx>
      <c:valAx>
        <c:axId val="127441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94802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Effect of error on magnitude and azimuth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'Error response'!$D$1</c:f>
              <c:strCache>
                <c:ptCount val="1"/>
                <c:pt idx="0">
                  <c:v>Magnitude Error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'Error response'!$A$4:$A$103</c:f>
              <c:numCache>
                <c:formatCode>General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-0.58</c:v>
                </c:pt>
                <c:pt idx="21">
                  <c:v>-0.56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0.0600000000000001</c:v>
                </c:pt>
                <c:pt idx="53">
                  <c:v>0.0800000000000001</c:v>
                </c:pt>
                <c:pt idx="54">
                  <c:v>0.1</c:v>
                </c:pt>
                <c:pt idx="55">
                  <c:v>0.12</c:v>
                </c:pt>
                <c:pt idx="56">
                  <c:v>0.14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</c:v>
                </c:pt>
                <c:pt idx="78">
                  <c:v>0.58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xVal>
          <c:yVal>
            <c:numRef>
              <c:f>'Error response'!$D$4:$D$103</c:f>
              <c:numCache>
                <c:formatCode>General</c:formatCode>
                <c:ptCount val="100"/>
                <c:pt idx="0">
                  <c:v>0.979800040597778</c:v>
                </c:pt>
                <c:pt idx="1">
                  <c:v>0.959604201113984</c:v>
                </c:pt>
                <c:pt idx="2">
                  <c:v>0.939412479028778</c:v>
                </c:pt>
                <c:pt idx="3">
                  <c:v>0.919224871824908</c:v>
                </c:pt>
                <c:pt idx="4">
                  <c:v>0.899041376987686</c:v>
                </c:pt>
                <c:pt idx="5">
                  <c:v>0.878861992004953</c:v>
                </c:pt>
                <c:pt idx="6">
                  <c:v>0.858686714367163</c:v>
                </c:pt>
                <c:pt idx="7">
                  <c:v>0.838515541567242</c:v>
                </c:pt>
                <c:pt idx="8">
                  <c:v>0.818348471100761</c:v>
                </c:pt>
                <c:pt idx="9">
                  <c:v>0.798185500465776</c:v>
                </c:pt>
                <c:pt idx="10">
                  <c:v>0.778026627162876</c:v>
                </c:pt>
                <c:pt idx="11">
                  <c:v>0.757871848695213</c:v>
                </c:pt>
                <c:pt idx="12">
                  <c:v>0.737721162568505</c:v>
                </c:pt>
                <c:pt idx="13">
                  <c:v>0.717574566290935</c:v>
                </c:pt>
                <c:pt idx="14">
                  <c:v>0.69743205737326</c:v>
                </c:pt>
                <c:pt idx="15">
                  <c:v>0.677293633328746</c:v>
                </c:pt>
                <c:pt idx="16">
                  <c:v>0.657159291673159</c:v>
                </c:pt>
                <c:pt idx="17">
                  <c:v>0.637029029924829</c:v>
                </c:pt>
                <c:pt idx="18">
                  <c:v>0.616902845604583</c:v>
                </c:pt>
                <c:pt idx="19">
                  <c:v>0.596780736235714</c:v>
                </c:pt>
                <c:pt idx="20">
                  <c:v>0.576662699344077</c:v>
                </c:pt>
                <c:pt idx="21">
                  <c:v>0.556548732458007</c:v>
                </c:pt>
                <c:pt idx="22">
                  <c:v>0.536438833108333</c:v>
                </c:pt>
                <c:pt idx="23">
                  <c:v>0.516332998828384</c:v>
                </c:pt>
                <c:pt idx="24">
                  <c:v>0.49623122715402</c:v>
                </c:pt>
                <c:pt idx="25">
                  <c:v>0.4761335156235</c:v>
                </c:pt>
                <c:pt idx="26">
                  <c:v>0.456039861777646</c:v>
                </c:pt>
                <c:pt idx="27">
                  <c:v>0.435950263159757</c:v>
                </c:pt>
                <c:pt idx="28">
                  <c:v>0.415864717315539</c:v>
                </c:pt>
                <c:pt idx="29">
                  <c:v>0.395783221793267</c:v>
                </c:pt>
                <c:pt idx="30">
                  <c:v>0.37570577414362</c:v>
                </c:pt>
                <c:pt idx="31">
                  <c:v>0.35563237191979</c:v>
                </c:pt>
                <c:pt idx="32">
                  <c:v>0.335563012677387</c:v>
                </c:pt>
                <c:pt idx="33">
                  <c:v>0.315497693974531</c:v>
                </c:pt>
                <c:pt idx="34">
                  <c:v>0.29543641337173</c:v>
                </c:pt>
                <c:pt idx="35">
                  <c:v>0.275379168432033</c:v>
                </c:pt>
                <c:pt idx="36">
                  <c:v>0.255325956720875</c:v>
                </c:pt>
                <c:pt idx="37">
                  <c:v>0.23527677580617</c:v>
                </c:pt>
                <c:pt idx="38">
                  <c:v>0.215231623258261</c:v>
                </c:pt>
                <c:pt idx="39">
                  <c:v>0.195190496649911</c:v>
                </c:pt>
                <c:pt idx="40">
                  <c:v>0.175153393556371</c:v>
                </c:pt>
                <c:pt idx="41">
                  <c:v>0.155120311555279</c:v>
                </c:pt>
                <c:pt idx="42">
                  <c:v>0.135091248226737</c:v>
                </c:pt>
                <c:pt idx="43">
                  <c:v>0.115066201153236</c:v>
                </c:pt>
                <c:pt idx="44">
                  <c:v>0.0950451679197273</c:v>
                </c:pt>
                <c:pt idx="45">
                  <c:v>0.0750281461135427</c:v>
                </c:pt>
                <c:pt idx="46">
                  <c:v>0.0550151333244764</c:v>
                </c:pt>
                <c:pt idx="47">
                  <c:v>0.0350061271446878</c:v>
                </c:pt>
                <c:pt idx="48">
                  <c:v>0.0150011251687787</c:v>
                </c:pt>
                <c:pt idx="49">
                  <c:v>0.00499987500623966</c:v>
                </c:pt>
                <c:pt idx="50">
                  <c:v>0.0249968757810137</c:v>
                </c:pt>
                <c:pt idx="51">
                  <c:v>0.0449898795536807</c:v>
                </c:pt>
                <c:pt idx="52">
                  <c:v>0.0649788887201019</c:v>
                </c:pt>
                <c:pt idx="53">
                  <c:v>0.084963905673674</c:v>
                </c:pt>
                <c:pt idx="54">
                  <c:v>0.104944932805395</c:v>
                </c:pt>
                <c:pt idx="55">
                  <c:v>0.124921972503933</c:v>
                </c:pt>
                <c:pt idx="56">
                  <c:v>0.144895027155534</c:v>
                </c:pt>
                <c:pt idx="57">
                  <c:v>0.164864099144069</c:v>
                </c:pt>
                <c:pt idx="58">
                  <c:v>0.184829190851055</c:v>
                </c:pt>
                <c:pt idx="59">
                  <c:v>0.204790304655589</c:v>
                </c:pt>
                <c:pt idx="60">
                  <c:v>0.224747442934459</c:v>
                </c:pt>
                <c:pt idx="61">
                  <c:v>0.244700608062076</c:v>
                </c:pt>
                <c:pt idx="62">
                  <c:v>0.264649802410433</c:v>
                </c:pt>
                <c:pt idx="63">
                  <c:v>0.284595028349188</c:v>
                </c:pt>
                <c:pt idx="64">
                  <c:v>0.304536288245716</c:v>
                </c:pt>
                <c:pt idx="65">
                  <c:v>0.324473584464924</c:v>
                </c:pt>
                <c:pt idx="66">
                  <c:v>0.344406919369455</c:v>
                </c:pt>
                <c:pt idx="67">
                  <c:v>0.364336295319578</c:v>
                </c:pt>
                <c:pt idx="68">
                  <c:v>0.384261714673184</c:v>
                </c:pt>
                <c:pt idx="69">
                  <c:v>0.4041831797859</c:v>
                </c:pt>
                <c:pt idx="70">
                  <c:v>0.424100693010931</c:v>
                </c:pt>
                <c:pt idx="71">
                  <c:v>0.444014256699243</c:v>
                </c:pt>
                <c:pt idx="72">
                  <c:v>0.463923873199379</c:v>
                </c:pt>
                <c:pt idx="73">
                  <c:v>0.483829544857617</c:v>
                </c:pt>
                <c:pt idx="74">
                  <c:v>0.503731274017882</c:v>
                </c:pt>
                <c:pt idx="75">
                  <c:v>0.523629063021813</c:v>
                </c:pt>
                <c:pt idx="76">
                  <c:v>0.54352291420865</c:v>
                </c:pt>
                <c:pt idx="77">
                  <c:v>0.563412829915433</c:v>
                </c:pt>
                <c:pt idx="78">
                  <c:v>0.583298812476807</c:v>
                </c:pt>
                <c:pt idx="79">
                  <c:v>0.603180864225172</c:v>
                </c:pt>
                <c:pt idx="80">
                  <c:v>0.623058987490532</c:v>
                </c:pt>
                <c:pt idx="81">
                  <c:v>0.642933184600714</c:v>
                </c:pt>
                <c:pt idx="82">
                  <c:v>0.6628034578811</c:v>
                </c:pt>
                <c:pt idx="83">
                  <c:v>0.682669809654923</c:v>
                </c:pt>
                <c:pt idx="84">
                  <c:v>0.702532242243037</c:v>
                </c:pt>
                <c:pt idx="85">
                  <c:v>0.722390757964031</c:v>
                </c:pt>
                <c:pt idx="86">
                  <c:v>0.742245359134208</c:v>
                </c:pt>
                <c:pt idx="87">
                  <c:v>0.762096048067606</c:v>
                </c:pt>
                <c:pt idx="88">
                  <c:v>0.781942827075932</c:v>
                </c:pt>
                <c:pt idx="89">
                  <c:v>0.801785698468649</c:v>
                </c:pt>
                <c:pt idx="90">
                  <c:v>0.821624664552978</c:v>
                </c:pt>
                <c:pt idx="91">
                  <c:v>0.841459727633853</c:v>
                </c:pt>
                <c:pt idx="92">
                  <c:v>0.861290890013899</c:v>
                </c:pt>
                <c:pt idx="93">
                  <c:v>0.881118153993521</c:v>
                </c:pt>
                <c:pt idx="94">
                  <c:v>0.900941521870835</c:v>
                </c:pt>
                <c:pt idx="95">
                  <c:v>0.920760995941761</c:v>
                </c:pt>
                <c:pt idx="96">
                  <c:v>0.940576578499885</c:v>
                </c:pt>
                <c:pt idx="97">
                  <c:v>0.960388271836576</c:v>
                </c:pt>
                <c:pt idx="98">
                  <c:v>0.980196078241002</c:v>
                </c:pt>
              </c:numCache>
            </c:numRef>
          </c:yVal>
          <c:smooth val="0"/>
        </c:ser>
        <c:axId val="14736277"/>
        <c:axId val="15111338"/>
      </c:scatterChart>
      <c:scatterChart>
        <c:scatterStyle val="line"/>
        <c:varyColors val="0"/>
        <c:ser>
          <c:idx val="1"/>
          <c:order val="1"/>
          <c:tx>
            <c:strRef>
              <c:f>'Error response'!$E$1</c:f>
              <c:strCache>
                <c:ptCount val="1"/>
                <c:pt idx="0">
                  <c:v>Azimuth Error</c:v>
                </c:pt>
              </c:strCache>
            </c:strRef>
          </c:tx>
          <c:spPr>
            <a:solidFill>
              <a:srgbClr val="c9211e"/>
            </a:solidFill>
            <a:ln w="28800">
              <a:solidFill>
                <a:srgbClr val="c9211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'Error response'!$A$4:$A$103</c:f>
              <c:numCache>
                <c:formatCode>General</c:formatCode>
                <c:ptCount val="100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-0.58</c:v>
                </c:pt>
                <c:pt idx="21">
                  <c:v>-0.56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0.0600000000000001</c:v>
                </c:pt>
                <c:pt idx="53">
                  <c:v>0.0800000000000001</c:v>
                </c:pt>
                <c:pt idx="54">
                  <c:v>0.1</c:v>
                </c:pt>
                <c:pt idx="55">
                  <c:v>0.12</c:v>
                </c:pt>
                <c:pt idx="56">
                  <c:v>0.14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</c:v>
                </c:pt>
                <c:pt idx="78">
                  <c:v>0.58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xVal>
          <c:yVal>
            <c:numRef>
              <c:f>'Error response'!$E$4:$E$103</c:f>
              <c:numCache>
                <c:formatCode>General</c:formatCode>
                <c:ptCount val="100"/>
                <c:pt idx="0">
                  <c:v>0.115145433380555</c:v>
                </c:pt>
                <c:pt idx="1">
                  <c:v>0.161982790003337</c:v>
                </c:pt>
                <c:pt idx="2">
                  <c:v>0.197332710715933</c:v>
                </c:pt>
                <c:pt idx="3">
                  <c:v>0.226636563995133</c:v>
                </c:pt>
                <c:pt idx="4">
                  <c:v>0.252013019394112</c:v>
                </c:pt>
                <c:pt idx="5">
                  <c:v>0.274553865486532</c:v>
                </c:pt>
                <c:pt idx="6">
                  <c:v>0.294910593040279</c:v>
                </c:pt>
                <c:pt idx="7">
                  <c:v>0.313509483691085</c:v>
                </c:pt>
                <c:pt idx="8">
                  <c:v>0.330647812487928</c:v>
                </c:pt>
                <c:pt idx="9">
                  <c:v>0.346542827690573</c:v>
                </c:pt>
                <c:pt idx="10">
                  <c:v>0.361359097503245</c:v>
                </c:pt>
                <c:pt idx="11">
                  <c:v>0.375224876043277</c:v>
                </c:pt>
                <c:pt idx="12">
                  <c:v>0.388242444372593</c:v>
                </c:pt>
                <c:pt idx="13">
                  <c:v>0.400494936689582</c:v>
                </c:pt>
                <c:pt idx="14">
                  <c:v>0.41205101158169</c:v>
                </c:pt>
                <c:pt idx="15">
                  <c:v>0.42296814661696</c:v>
                </c:pt>
                <c:pt idx="16">
                  <c:v>0.433295022459703</c:v>
                </c:pt>
                <c:pt idx="17">
                  <c:v>0.443073286730706</c:v>
                </c:pt>
                <c:pt idx="18">
                  <c:v>0.452338884357001</c:v>
                </c:pt>
                <c:pt idx="19">
                  <c:v>0.461123078071686</c:v>
                </c:pt>
                <c:pt idx="20">
                  <c:v>0.469453243031981</c:v>
                </c:pt>
                <c:pt idx="21">
                  <c:v>0.477353493853669</c:v>
                </c:pt>
                <c:pt idx="22">
                  <c:v>0.484845185343051</c:v>
                </c:pt>
                <c:pt idx="23">
                  <c:v>0.491947316683488</c:v>
                </c:pt>
                <c:pt idx="24">
                  <c:v>0.498676860867709</c:v>
                </c:pt>
                <c:pt idx="25">
                  <c:v>0.50504903556945</c:v>
                </c:pt>
                <c:pt idx="26">
                  <c:v>0.511077527645017</c:v>
                </c:pt>
                <c:pt idx="27">
                  <c:v>0.516774680554237</c:v>
                </c:pt>
                <c:pt idx="28">
                  <c:v>0.522151651857099</c:v>
                </c:pt>
                <c:pt idx="29">
                  <c:v>0.527218546355553</c:v>
                </c:pt>
                <c:pt idx="30">
                  <c:v>0.531984529254782</c:v>
                </c:pt>
                <c:pt idx="31">
                  <c:v>0.536457922809866</c:v>
                </c:pt>
                <c:pt idx="32">
                  <c:v>0.540646289225192</c:v>
                </c:pt>
                <c:pt idx="33">
                  <c:v>0.544556502032737</c:v>
                </c:pt>
                <c:pt idx="34">
                  <c:v>0.548194807751453</c:v>
                </c:pt>
                <c:pt idx="35">
                  <c:v>0.551566879296224</c:v>
                </c:pt>
                <c:pt idx="36">
                  <c:v>0.554677862339159</c:v>
                </c:pt>
                <c:pt idx="37">
                  <c:v>0.557532415613426</c:v>
                </c:pt>
                <c:pt idx="38">
                  <c:v>0.560134745977853</c:v>
                </c:pt>
                <c:pt idx="39">
                  <c:v>0.562488638921777</c:v>
                </c:pt>
                <c:pt idx="40">
                  <c:v>0.564597485074753</c:v>
                </c:pt>
                <c:pt idx="41">
                  <c:v>0.566464303192218</c:v>
                </c:pt>
                <c:pt idx="42">
                  <c:v>0.568091760009506</c:v>
                </c:pt>
                <c:pt idx="43">
                  <c:v>0.569482187291876</c:v>
                </c:pt>
                <c:pt idx="44">
                  <c:v>0.570637596351868</c:v>
                </c:pt>
                <c:pt idx="45">
                  <c:v>0.571559690259279</c:v>
                </c:pt>
                <c:pt idx="46">
                  <c:v>0.572249873927234</c:v>
                </c:pt>
                <c:pt idx="47">
                  <c:v>0.57270926222311</c:v>
                </c:pt>
                <c:pt idx="48">
                  <c:v>0.572938686220897</c:v>
                </c:pt>
                <c:pt idx="49">
                  <c:v>0.572938697683477</c:v>
                </c:pt>
                <c:pt idx="50">
                  <c:v>0.572709571837157</c:v>
                </c:pt>
                <c:pt idx="51">
                  <c:v>0.572251308475622</c:v>
                </c:pt>
                <c:pt idx="52">
                  <c:v>0.571563631407952</c:v>
                </c:pt>
                <c:pt idx="53">
                  <c:v>0.570645986240666</c:v>
                </c:pt>
                <c:pt idx="54">
                  <c:v>0.569497536461587</c:v>
                </c:pt>
                <c:pt idx="55">
                  <c:v>0.5681171577677</c:v>
                </c:pt>
                <c:pt idx="56">
                  <c:v>0.566503430554096</c:v>
                </c:pt>
                <c:pt idx="57">
                  <c:v>0.564654630452726</c:v>
                </c:pt>
                <c:pt idx="58">
                  <c:v>0.562568716778395</c:v>
                </c:pt>
                <c:pt idx="59">
                  <c:v>0.560243318704833</c:v>
                </c:pt>
                <c:pt idx="60">
                  <c:v>0.557675718953466</c:v>
                </c:pt>
                <c:pt idx="61">
                  <c:v>0.554862834731263</c:v>
                </c:pt>
                <c:pt idx="62">
                  <c:v>0.551801195600004</c:v>
                </c:pt>
                <c:pt idx="63">
                  <c:v>0.548486917894898</c:v>
                </c:pt>
                <c:pt idx="64">
                  <c:v>0.544915675234697</c:v>
                </c:pt>
                <c:pt idx="65">
                  <c:v>0.541082664572431</c:v>
                </c:pt>
                <c:pt idx="66">
                  <c:v>0.536982567125333</c:v>
                </c:pt>
                <c:pt idx="67">
                  <c:v>0.532609503385528</c:v>
                </c:pt>
                <c:pt idx="68">
                  <c:v>0.527956981245611</c:v>
                </c:pt>
                <c:pt idx="69">
                  <c:v>0.523017836065464</c:v>
                </c:pt>
                <c:pt idx="70">
                  <c:v>0.517784161246689</c:v>
                </c:pt>
                <c:pt idx="71">
                  <c:v>0.512247227555226</c:v>
                </c:pt>
                <c:pt idx="72">
                  <c:v>0.506397389017787</c:v>
                </c:pt>
                <c:pt idx="73">
                  <c:v>0.500223972689584</c:v>
                </c:pt>
                <c:pt idx="74">
                  <c:v>0.493715148906894</c:v>
                </c:pt>
                <c:pt idx="75">
                  <c:v>0.486857777750664</c:v>
                </c:pt>
                <c:pt idx="76">
                  <c:v>0.479637226278532</c:v>
                </c:pt>
                <c:pt idx="77">
                  <c:v>0.47203714953092</c:v>
                </c:pt>
                <c:pt idx="78">
                  <c:v>0.464039226231252</c:v>
                </c:pt>
                <c:pt idx="79">
                  <c:v>0.455622837262046</c:v>
                </c:pt>
                <c:pt idx="80">
                  <c:v>0.446764671084953</c:v>
                </c:pt>
                <c:pt idx="81">
                  <c:v>0.437438234795049</c:v>
                </c:pt>
                <c:pt idx="82">
                  <c:v>0.427613241709561</c:v>
                </c:pt>
                <c:pt idx="83">
                  <c:v>0.417254835113529</c:v>
                </c:pt>
                <c:pt idx="84">
                  <c:v>0.406322591136511</c:v>
                </c:pt>
                <c:pt idx="85">
                  <c:v>0.394769218612885</c:v>
                </c:pt>
                <c:pt idx="86">
                  <c:v>0.382538834934457</c:v>
                </c:pt>
                <c:pt idx="87">
                  <c:v>0.369564635158388</c:v>
                </c:pt>
                <c:pt idx="88">
                  <c:v>0.355765670347509</c:v>
                </c:pt>
                <c:pt idx="89">
                  <c:v>0.341042278858855</c:v>
                </c:pt>
                <c:pt idx="90">
                  <c:v>0.325269408745289</c:v>
                </c:pt>
                <c:pt idx="91">
                  <c:v>0.308286499944912</c:v>
                </c:pt>
                <c:pt idx="92">
                  <c:v>0.289881468621605</c:v>
                </c:pt>
                <c:pt idx="93">
                  <c:v>0.269763940836598</c:v>
                </c:pt>
                <c:pt idx="94">
                  <c:v>0.247517303438753</c:v>
                </c:pt>
                <c:pt idx="95">
                  <c:v>0.222504508444377</c:v>
                </c:pt>
                <c:pt idx="96">
                  <c:v>0.193657431897989</c:v>
                </c:pt>
                <c:pt idx="97">
                  <c:v>0.158902309153534</c:v>
                </c:pt>
                <c:pt idx="98">
                  <c:v>0.112910491220276</c:v>
                </c:pt>
              </c:numCache>
            </c:numRef>
          </c:yVal>
          <c:smooth val="0"/>
        </c:ser>
        <c:axId val="79724211"/>
        <c:axId val="40365474"/>
      </c:scatterChart>
      <c:valAx>
        <c:axId val="14736277"/>
        <c:scaling>
          <c:orientation val="minMax"/>
          <c:max val="1.2"/>
          <c:min val="-1.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Sensor value (normalised)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11338"/>
        <c:crosses val="autoZero"/>
        <c:crossBetween val="midCat"/>
      </c:valAx>
      <c:valAx>
        <c:axId val="1511133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Magnitude error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36277"/>
        <c:crosses val="min"/>
        <c:crossBetween val="midCat"/>
      </c:valAx>
      <c:valAx>
        <c:axId val="797242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65474"/>
        <c:crossBetween val="midCat"/>
      </c:valAx>
      <c:valAx>
        <c:axId val="4036547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Azimuth Error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242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Overfitting and Underfitting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'Overfitting error'!$C$2</c:f>
              <c:strCache>
                <c:ptCount val="1"/>
                <c:pt idx="0">
                  <c:v>Data points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Pt>
            <c:idx val="0"/>
            <c:marker>
              <c:symbol val="circle"/>
              <c:size val="3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circle"/>
              <c:size val="3"/>
              <c:spPr>
                <a:solidFill>
                  <a:srgbClr val="004586"/>
                </a:solidFill>
              </c:spPr>
            </c:marker>
          </c:dPt>
          <c:dPt>
            <c:idx val="20"/>
            <c:marker>
              <c:symbol val="circle"/>
              <c:size val="3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Fitted</c:name>
            <c:spPr>
              <a:ln>
                <a:solidFill>
                  <a:srgbClr val="468a1a"/>
                </a:solidFill>
              </a:ln>
            </c:spPr>
            <c:trendlineType val="poly"/>
            <c:order val="4"/>
            <c:forward val="1"/>
            <c:backward val="1"/>
            <c:dispRSqr val="0"/>
            <c:dispEq val="0"/>
          </c:trendline>
          <c:trendline>
            <c:name>Overfitted</c:name>
            <c:spPr>
              <a:ln>
                <a:solidFill>
                  <a:srgbClr val="004586"/>
                </a:solidFill>
              </a:ln>
            </c:spPr>
            <c:trendlineType val="poly"/>
            <c:order val="12"/>
            <c:forward val="3"/>
            <c:backward val="3"/>
            <c:dispRSqr val="0"/>
            <c:dispEq val="0"/>
          </c:trendline>
          <c:trendline>
            <c:name>Underfitted</c:name>
            <c:spPr>
              <a:ln>
                <a:solidFill>
                  <a:srgbClr val="a7074b"/>
                </a:solidFill>
              </a:ln>
            </c:spPr>
            <c:trendlineType val="poly"/>
            <c:order val="3"/>
            <c:forward val="1"/>
            <c:backward val="1"/>
            <c:dispRSqr val="0"/>
            <c:dispEq val="0"/>
          </c:trendline>
          <c:xVal>
            <c:numRef>
              <c:f>'Overfitting error'!$A$3:$A$23</c:f>
              <c:numCache>
                <c:formatCode>General</c:formatCode>
                <c:ptCount val="21"/>
                <c:pt idx="0">
                  <c:v>-3.14</c:v>
                </c:pt>
                <c:pt idx="1">
                  <c:v>-2.826</c:v>
                </c:pt>
                <c:pt idx="2">
                  <c:v>-2.512</c:v>
                </c:pt>
                <c:pt idx="3">
                  <c:v>-2.198</c:v>
                </c:pt>
                <c:pt idx="4">
                  <c:v>-1.884</c:v>
                </c:pt>
                <c:pt idx="5">
                  <c:v>-1.57</c:v>
                </c:pt>
                <c:pt idx="6">
                  <c:v>-1.256</c:v>
                </c:pt>
                <c:pt idx="7">
                  <c:v>-0.942</c:v>
                </c:pt>
                <c:pt idx="8">
                  <c:v>-0.628</c:v>
                </c:pt>
                <c:pt idx="9">
                  <c:v>-0.314</c:v>
                </c:pt>
                <c:pt idx="10">
                  <c:v>0</c:v>
                </c:pt>
                <c:pt idx="11">
                  <c:v>0.314</c:v>
                </c:pt>
                <c:pt idx="12">
                  <c:v>0.628</c:v>
                </c:pt>
                <c:pt idx="13">
                  <c:v>0.942</c:v>
                </c:pt>
                <c:pt idx="14">
                  <c:v>1.256</c:v>
                </c:pt>
                <c:pt idx="15">
                  <c:v>1.57</c:v>
                </c:pt>
                <c:pt idx="16">
                  <c:v>1.884</c:v>
                </c:pt>
                <c:pt idx="17">
                  <c:v>2.198</c:v>
                </c:pt>
                <c:pt idx="18">
                  <c:v>2.512</c:v>
                </c:pt>
                <c:pt idx="19">
                  <c:v>2.826</c:v>
                </c:pt>
                <c:pt idx="20">
                  <c:v>3.14</c:v>
                </c:pt>
              </c:numCache>
            </c:numRef>
          </c:xVal>
          <c:yVal>
            <c:numRef>
              <c:f>'Overfitting error'!$C$3:$C$23</c:f>
              <c:numCache>
                <c:formatCode>General</c:formatCode>
                <c:ptCount val="21"/>
                <c:pt idx="0">
                  <c:v>-0.807574193699165</c:v>
                </c:pt>
                <c:pt idx="1">
                  <c:v>-0.747592090045283</c:v>
                </c:pt>
                <c:pt idx="2">
                  <c:v>-0.594295103917561</c:v>
                </c:pt>
                <c:pt idx="3">
                  <c:v>-0.367543064033903</c:v>
                </c:pt>
                <c:pt idx="4">
                  <c:v>-0.218061394332149</c:v>
                </c:pt>
                <c:pt idx="5">
                  <c:v>0.00334414928148005</c:v>
                </c:pt>
                <c:pt idx="6">
                  <c:v>0.456338096986471</c:v>
                </c:pt>
                <c:pt idx="7">
                  <c:v>0.596369705504751</c:v>
                </c:pt>
                <c:pt idx="8">
                  <c:v>0.850895288822934</c:v>
                </c:pt>
                <c:pt idx="9">
                  <c:v>1.18227039840533</c:v>
                </c:pt>
                <c:pt idx="10">
                  <c:v>1.22593474481625</c:v>
                </c:pt>
                <c:pt idx="11">
                  <c:v>1.17743539537924</c:v>
                </c:pt>
                <c:pt idx="12">
                  <c:v>0.954364410428649</c:v>
                </c:pt>
                <c:pt idx="13">
                  <c:v>0.592451487921855</c:v>
                </c:pt>
                <c:pt idx="14">
                  <c:v>0.446456964173219</c:v>
                </c:pt>
                <c:pt idx="15">
                  <c:v>0.244167679593985</c:v>
                </c:pt>
                <c:pt idx="16">
                  <c:v>-0.206830088643585</c:v>
                </c:pt>
                <c:pt idx="17">
                  <c:v>-0.416415726034396</c:v>
                </c:pt>
                <c:pt idx="18">
                  <c:v>-0.733775989169501</c:v>
                </c:pt>
                <c:pt idx="19">
                  <c:v>-0.868136152787185</c:v>
                </c:pt>
                <c:pt idx="20">
                  <c:v>-0.7853648052921</c:v>
                </c:pt>
              </c:numCache>
            </c:numRef>
          </c:yVal>
          <c:smooth val="0"/>
        </c:ser>
        <c:axId val="16081918"/>
        <c:axId val="25311915"/>
      </c:scatterChart>
      <c:valAx>
        <c:axId val="16081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11915"/>
        <c:crosses val="min"/>
        <c:crossBetween val="midCat"/>
      </c:valAx>
      <c:valAx>
        <c:axId val="253119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081918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Leave one out 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 LOO'!$A$12</c:f>
              <c:strCache>
                <c:ptCount val="1"/>
                <c:pt idx="0">
                  <c:v>Heading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LOO'!$B$1:$K$1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LOO'!$B$12:$K$12</c:f>
              <c:numCache>
                <c:formatCode>General</c:formatCode>
                <c:ptCount val="10"/>
                <c:pt idx="0">
                  <c:v>0.414760621002171</c:v>
                </c:pt>
                <c:pt idx="1">
                  <c:v>0.347729559647998</c:v>
                </c:pt>
                <c:pt idx="2">
                  <c:v>0.418429442666249</c:v>
                </c:pt>
                <c:pt idx="3">
                  <c:v>0.355167935840283</c:v>
                </c:pt>
                <c:pt idx="4">
                  <c:v>0.385235155184749</c:v>
                </c:pt>
                <c:pt idx="5">
                  <c:v>0.34595818916826</c:v>
                </c:pt>
                <c:pt idx="6">
                  <c:v>0.477253181118948</c:v>
                </c:pt>
                <c:pt idx="7">
                  <c:v>0.366025734777035</c:v>
                </c:pt>
                <c:pt idx="8">
                  <c:v>1.66083219478269</c:v>
                </c:pt>
                <c:pt idx="9">
                  <c:v>0.876689801865873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 LOO'!$A$24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LOO'!$B$1:$K$1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LOO'!$B$24:$K$24</c:f>
              <c:numCache>
                <c:formatCode>General</c:formatCode>
                <c:ptCount val="10"/>
                <c:pt idx="0">
                  <c:v>0.236984826606683</c:v>
                </c:pt>
                <c:pt idx="1">
                  <c:v>0.228869939459519</c:v>
                </c:pt>
                <c:pt idx="2">
                  <c:v>0.23028023744799</c:v>
                </c:pt>
                <c:pt idx="3">
                  <c:v>0.208744878725436</c:v>
                </c:pt>
                <c:pt idx="4">
                  <c:v>0.20147296670383</c:v>
                </c:pt>
                <c:pt idx="5">
                  <c:v>0.210465455297476</c:v>
                </c:pt>
                <c:pt idx="6">
                  <c:v>0.217060725620035</c:v>
                </c:pt>
                <c:pt idx="7">
                  <c:v>0.22739062735391</c:v>
                </c:pt>
                <c:pt idx="8">
                  <c:v>0.364112821260665</c:v>
                </c:pt>
                <c:pt idx="9">
                  <c:v>0.31951857928363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 LOO'!$A$35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LOO'!$B$1:$K$1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LOO'!$B$35:$K$35</c:f>
              <c:numCache>
                <c:formatCode>General</c:formatCode>
                <c:ptCount val="10"/>
                <c:pt idx="0">
                  <c:v>0.651745447608854</c:v>
                </c:pt>
                <c:pt idx="1">
                  <c:v>0.576599499107516</c:v>
                </c:pt>
                <c:pt idx="2">
                  <c:v>0.648709680114239</c:v>
                </c:pt>
                <c:pt idx="3">
                  <c:v>0.563912814565719</c:v>
                </c:pt>
                <c:pt idx="4">
                  <c:v>0.586708121888579</c:v>
                </c:pt>
                <c:pt idx="5">
                  <c:v>0.556423644465737</c:v>
                </c:pt>
                <c:pt idx="6">
                  <c:v>0.694313906738983</c:v>
                </c:pt>
                <c:pt idx="7">
                  <c:v>0.593416362130945</c:v>
                </c:pt>
                <c:pt idx="8">
                  <c:v>2.02494501604336</c:v>
                </c:pt>
                <c:pt idx="9">
                  <c:v>1.1962083811495</c:v>
                </c:pt>
              </c:numCache>
            </c:numRef>
          </c:yVal>
          <c:smooth val="0"/>
        </c:ser>
        <c:axId val="55657818"/>
        <c:axId val="61999380"/>
      </c:scatterChart>
      <c:valAx>
        <c:axId val="55657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Params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99380"/>
        <c:crosses val="autoZero"/>
        <c:crossBetween val="midCat"/>
      </c:valAx>
      <c:valAx>
        <c:axId val="619993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578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Number of Parameters per sensor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 Plain'!$A$11</c:f>
              <c:strCache>
                <c:ptCount val="1"/>
                <c:pt idx="0">
                  <c:v>Heading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Plain'!$B$1:$K$1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Plain'!$B$11:$K$11</c:f>
              <c:numCache>
                <c:formatCode>General</c:formatCode>
                <c:ptCount val="10"/>
                <c:pt idx="0">
                  <c:v>0.382508651854629</c:v>
                </c:pt>
                <c:pt idx="1">
                  <c:v>0.284469298459479</c:v>
                </c:pt>
                <c:pt idx="2">
                  <c:v>0.356661741278749</c:v>
                </c:pt>
                <c:pt idx="3">
                  <c:v>0.246697667999485</c:v>
                </c:pt>
                <c:pt idx="4">
                  <c:v>0.232805601790972</c:v>
                </c:pt>
                <c:pt idx="5">
                  <c:v>0.196623075325469</c:v>
                </c:pt>
                <c:pt idx="6">
                  <c:v>0.16176147108896</c:v>
                </c:pt>
                <c:pt idx="7">
                  <c:v>0.164405349738549</c:v>
                </c:pt>
                <c:pt idx="8">
                  <c:v>0.155365661876125</c:v>
                </c:pt>
                <c:pt idx="9">
                  <c:v>0.152500790046001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 Plain'!$A$24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Plain'!$B$1:$K$1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Plain'!$B$24:$K$24</c:f>
              <c:numCache>
                <c:formatCode>General</c:formatCode>
                <c:ptCount val="10"/>
                <c:pt idx="0">
                  <c:v>0.212568903383679</c:v>
                </c:pt>
                <c:pt idx="1">
                  <c:v>0.206825662513519</c:v>
                </c:pt>
                <c:pt idx="2">
                  <c:v>0.216625133959544</c:v>
                </c:pt>
                <c:pt idx="3">
                  <c:v>0.208634665132604</c:v>
                </c:pt>
                <c:pt idx="4">
                  <c:v>0.173824792259516</c:v>
                </c:pt>
                <c:pt idx="5">
                  <c:v>0.164286101916165</c:v>
                </c:pt>
                <c:pt idx="6">
                  <c:v>0.165666652812384</c:v>
                </c:pt>
                <c:pt idx="7">
                  <c:v>0.147918714612465</c:v>
                </c:pt>
                <c:pt idx="8">
                  <c:v>0.137823986662504</c:v>
                </c:pt>
                <c:pt idx="9">
                  <c:v>0.12302860408288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 Plain'!$A$25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'Results Plain'!$B$1:$K$1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'Results Plain'!$B$25:$K$25</c:f>
              <c:numCache>
                <c:formatCode>General</c:formatCode>
                <c:ptCount val="10"/>
                <c:pt idx="0">
                  <c:v>0.595077555238308</c:v>
                </c:pt>
                <c:pt idx="1">
                  <c:v>0.491294960972998</c:v>
                </c:pt>
                <c:pt idx="2">
                  <c:v>0.573286875238293</c:v>
                </c:pt>
                <c:pt idx="3">
                  <c:v>0.455332333132088</c:v>
                </c:pt>
                <c:pt idx="4">
                  <c:v>0.406630394050488</c:v>
                </c:pt>
                <c:pt idx="5">
                  <c:v>0.360909177241635</c:v>
                </c:pt>
                <c:pt idx="6">
                  <c:v>0.327428123901344</c:v>
                </c:pt>
                <c:pt idx="7">
                  <c:v>0.312324064351015</c:v>
                </c:pt>
                <c:pt idx="8">
                  <c:v>0.293189648538629</c:v>
                </c:pt>
                <c:pt idx="9">
                  <c:v>0.275529394128881</c:v>
                </c:pt>
              </c:numCache>
            </c:numRef>
          </c:yVal>
          <c:smooth val="0"/>
        </c:ser>
        <c:axId val="83989180"/>
        <c:axId val="39369517"/>
      </c:scatterChart>
      <c:valAx>
        <c:axId val="83989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69517"/>
        <c:crosses val="autoZero"/>
        <c:crossBetween val="midCat"/>
      </c:valAx>
      <c:valAx>
        <c:axId val="3936951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89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500040</xdr:colOff>
      <xdr:row>0</xdr:row>
      <xdr:rowOff>36000</xdr:rowOff>
    </xdr:from>
    <xdr:to>
      <xdr:col>8</xdr:col>
      <xdr:colOff>569880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312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258480</xdr:colOff>
      <xdr:row>91</xdr:row>
      <xdr:rowOff>12960</xdr:rowOff>
    </xdr:from>
    <xdr:to>
      <xdr:col>10</xdr:col>
      <xdr:colOff>328680</xdr:colOff>
      <xdr:row>111</xdr:row>
      <xdr:rowOff>1440</xdr:rowOff>
    </xdr:to>
    <xdr:graphicFrame>
      <xdr:nvGraphicFramePr>
        <xdr:cNvPr id="1" name=""/>
        <xdr:cNvGraphicFramePr/>
      </xdr:nvGraphicFramePr>
      <xdr:xfrm>
        <a:off x="2696760" y="1480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350640</xdr:colOff>
      <xdr:row>50</xdr:row>
      <xdr:rowOff>36360</xdr:rowOff>
    </xdr:from>
    <xdr:to>
      <xdr:col>7</xdr:col>
      <xdr:colOff>420840</xdr:colOff>
      <xdr:row>70</xdr:row>
      <xdr:rowOff>24840</xdr:rowOff>
    </xdr:to>
    <xdr:graphicFrame>
      <xdr:nvGraphicFramePr>
        <xdr:cNvPr id="2" name=""/>
        <xdr:cNvGraphicFramePr/>
      </xdr:nvGraphicFramePr>
      <xdr:xfrm>
        <a:off x="350640" y="816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534240</xdr:colOff>
      <xdr:row>21</xdr:row>
      <xdr:rowOff>36000</xdr:rowOff>
    </xdr:from>
    <xdr:to>
      <xdr:col>7</xdr:col>
      <xdr:colOff>604440</xdr:colOff>
      <xdr:row>41</xdr:row>
      <xdr:rowOff>24480</xdr:rowOff>
    </xdr:to>
    <xdr:graphicFrame>
      <xdr:nvGraphicFramePr>
        <xdr:cNvPr id="3" name=""/>
        <xdr:cNvGraphicFramePr/>
      </xdr:nvGraphicFramePr>
      <xdr:xfrm>
        <a:off x="534240" y="344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500040</xdr:colOff>
      <xdr:row>0</xdr:row>
      <xdr:rowOff>36000</xdr:rowOff>
    </xdr:from>
    <xdr:to>
      <xdr:col>8</xdr:col>
      <xdr:colOff>569880</xdr:colOff>
      <xdr:row>20</xdr:row>
      <xdr:rowOff>24480</xdr:rowOff>
    </xdr:to>
    <xdr:graphicFrame>
      <xdr:nvGraphicFramePr>
        <xdr:cNvPr id="4" name=""/>
        <xdr:cNvGraphicFramePr/>
      </xdr:nvGraphicFramePr>
      <xdr:xfrm>
        <a:off x="1312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B2" s="0" t="n">
        <v>-1</v>
      </c>
      <c r="C2" s="0" t="n">
        <v>0</v>
      </c>
      <c r="D2" s="1" t="n">
        <v>1</v>
      </c>
    </row>
    <row r="3" customFormat="false" ht="12.8" hidden="false" customHeight="false" outlineLevel="0" collapsed="false">
      <c r="B3" s="0" t="n">
        <v>1</v>
      </c>
      <c r="C3" s="0" t="n">
        <v>2</v>
      </c>
      <c r="D3" s="0" t="n">
        <v>-0.5</v>
      </c>
    </row>
    <row r="5" customFormat="false" ht="12.8" hidden="false" customHeight="false" outlineLevel="0" collapsed="false">
      <c r="A5" s="0" t="n">
        <v>-1.3</v>
      </c>
      <c r="B5" s="2" t="n">
        <f aca="false">EXP(($A5-B$2)^2 * -1.5)*B$3</f>
        <v>0.873715911688034</v>
      </c>
      <c r="C5" s="2" t="n">
        <f aca="false">EXP(($A5-C$2)^2 * -1.5)*C$3</f>
        <v>0.158523438529463</v>
      </c>
      <c r="D5" s="2" t="n">
        <f aca="false">EXP(($A5-D$2)^2 * -1.5)*D$3</f>
        <v>-0.000178995985354901</v>
      </c>
      <c r="E5" s="0" t="n">
        <f aca="false">SUM(B5:D5)</f>
        <v>1.03206035423214</v>
      </c>
    </row>
    <row r="6" customFormat="false" ht="12.8" hidden="false" customHeight="false" outlineLevel="0" collapsed="false">
      <c r="A6" s="0" t="n">
        <v>-1.28</v>
      </c>
      <c r="B6" s="2" t="n">
        <f aca="false">EXP(($A6-B$2)^2 * -1.5)*B$3</f>
        <v>0.889051602140828</v>
      </c>
      <c r="C6" s="2" t="n">
        <f aca="false">EXP(($A6-C$2)^2 * -1.5)*C$3</f>
        <v>0.171280482198524</v>
      </c>
      <c r="D6" s="2" t="n">
        <f aca="false">EXP(($A6-D$2)^2 * -1.5)*D$3</f>
        <v>-0.000205359761955336</v>
      </c>
      <c r="E6" s="0" t="n">
        <f aca="false">SUM(B6:D6)</f>
        <v>1.0601267245774</v>
      </c>
    </row>
    <row r="7" customFormat="false" ht="12.8" hidden="false" customHeight="false" outlineLevel="0" collapsed="false">
      <c r="A7" s="0" t="n">
        <v>-1.26</v>
      </c>
      <c r="B7" s="2" t="n">
        <f aca="false">EXP(($A7-B$2)^2 * -1.5)*B$3</f>
        <v>0.903571531977711</v>
      </c>
      <c r="C7" s="2" t="n">
        <f aca="false">EXP(($A7-C$2)^2 * -1.5)*C$3</f>
        <v>0.184842194718166</v>
      </c>
      <c r="D7" s="2" t="n">
        <f aca="false">EXP(($A7-D$2)^2 * -1.5)*D$3</f>
        <v>-0.000235324021043223</v>
      </c>
      <c r="E7" s="0" t="n">
        <f aca="false">SUM(B7:D7)</f>
        <v>1.08817840267483</v>
      </c>
    </row>
    <row r="8" customFormat="false" ht="12.8" hidden="false" customHeight="false" outlineLevel="0" collapsed="false">
      <c r="A8" s="0" t="n">
        <v>-1.24</v>
      </c>
      <c r="B8" s="2" t="n">
        <f aca="false">EXP(($A8-B$2)^2 * -1.5)*B$3</f>
        <v>0.917227266925415</v>
      </c>
      <c r="C8" s="2" t="n">
        <f aca="false">EXP(($A8-C$2)^2 * -1.5)*C$3</f>
        <v>0.199238472101442</v>
      </c>
      <c r="D8" s="2" t="n">
        <f aca="false">EXP(($A8-D$2)^2 * -1.5)*D$3</f>
        <v>-0.000269336998325431</v>
      </c>
      <c r="E8" s="0" t="n">
        <f aca="false">SUM(B8:D8)</f>
        <v>1.11619640202853</v>
      </c>
    </row>
    <row r="9" customFormat="false" ht="12.8" hidden="false" customHeight="false" outlineLevel="0" collapsed="false">
      <c r="A9" s="0" t="n">
        <v>-1.22</v>
      </c>
      <c r="B9" s="2" t="n">
        <f aca="false">EXP(($A9-B$2)^2 * -1.5)*B$3</f>
        <v>0.929972744735786</v>
      </c>
      <c r="C9" s="2" t="n">
        <f aca="false">EXP(($A9-C$2)^2 * -1.5)*C$3</f>
        <v>0.214498438697508</v>
      </c>
      <c r="D9" s="2" t="n">
        <f aca="false">EXP(($A9-D$2)^2 * -1.5)*D$3</f>
        <v>-0.0003078964045107</v>
      </c>
      <c r="E9" s="0" t="n">
        <f aca="false">SUM(B9:D9)</f>
        <v>1.14416328702878</v>
      </c>
    </row>
    <row r="10" customFormat="false" ht="12.8" hidden="false" customHeight="false" outlineLevel="0" collapsed="false">
      <c r="A10" s="0" t="n">
        <v>-1.2</v>
      </c>
      <c r="B10" s="2" t="n">
        <f aca="false">EXP(($A10-B$2)^2 * -1.5)*B$3</f>
        <v>0.941764533584249</v>
      </c>
      <c r="C10" s="2" t="n">
        <f aca="false">EXP(($A10-C$2)^2 * -1.5)*C$3</f>
        <v>0.230650242076125</v>
      </c>
      <c r="D10" s="2" t="n">
        <f aca="false">EXP(($A10-D$2)^2 * -1.5)*D$3</f>
        <v>-0.000351554017803241</v>
      </c>
      <c r="E10" s="0" t="n">
        <f aca="false">SUM(B10:D10)</f>
        <v>1.17206322164257</v>
      </c>
    </row>
    <row r="11" customFormat="false" ht="12.8" hidden="false" customHeight="false" outlineLevel="0" collapsed="false">
      <c r="A11" s="0" t="n">
        <v>-1.18</v>
      </c>
      <c r="B11" s="2" t="n">
        <f aca="false">EXP(($A11-B$2)^2 * -1.5)*B$3</f>
        <v>0.952562078335032</v>
      </c>
      <c r="C11" s="2" t="n">
        <f aca="false">EXP(($A11-C$2)^2 * -1.5)*C$3</f>
        <v>0.247720838155157</v>
      </c>
      <c r="D11" s="2" t="n">
        <f aca="false">EXP(($A11-D$2)^2 * -1.5)*D$3</f>
        <v>-0.000400920589853048</v>
      </c>
      <c r="E11" s="0" t="n">
        <f aca="false">SUM(B11:D11)</f>
        <v>1.19988199590034</v>
      </c>
    </row>
    <row r="12" customFormat="false" ht="12.8" hidden="false" customHeight="false" outlineLevel="0" collapsed="false">
      <c r="A12" s="0" t="n">
        <v>-1.16</v>
      </c>
      <c r="B12" s="2" t="n">
        <f aca="false">EXP(($A12-B$2)^2 * -1.5)*B$3</f>
        <v>0.96232793272161</v>
      </c>
      <c r="C12" s="2" t="n">
        <f aca="false">EXP(($A12-C$2)^2 * -1.5)*C$3</f>
        <v>0.265735767427682</v>
      </c>
      <c r="D12" s="2" t="n">
        <f aca="false">EXP(($A12-D$2)^2 * -1.5)*D$3</f>
        <v>-0.00045667107226554</v>
      </c>
      <c r="E12" s="0" t="n">
        <f aca="false">SUM(B12:D12)</f>
        <v>1.22760702907703</v>
      </c>
    </row>
    <row r="13" customFormat="false" ht="12.8" hidden="false" customHeight="false" outlineLevel="0" collapsed="false">
      <c r="A13" s="0" t="n">
        <v>-1.14</v>
      </c>
      <c r="B13" s="2" t="n">
        <f aca="false">EXP(($A13-B$2)^2 * -1.5)*B$3</f>
        <v>0.971027975583774</v>
      </c>
      <c r="C13" s="2" t="n">
        <f aca="false">EXP(($A13-C$2)^2 * -1.5)*C$3</f>
        <v>0.284718923287842</v>
      </c>
      <c r="D13" s="2" t="n">
        <f aca="false">EXP(($A13-D$2)^2 * -1.5)*D$3</f>
        <v>-0.00051955016890868</v>
      </c>
      <c r="E13" s="0" t="n">
        <f aca="false">SUM(B13:D13)</f>
        <v>1.25522734870271</v>
      </c>
    </row>
    <row r="14" customFormat="false" ht="12.8" hidden="false" customHeight="false" outlineLevel="0" collapsed="false">
      <c r="A14" s="0" t="n">
        <v>-1.12</v>
      </c>
      <c r="B14" s="2" t="n">
        <f aca="false">EXP(($A14-B$2)^2 * -1.5)*B$3</f>
        <v>0.978631609414885</v>
      </c>
      <c r="C14" s="2" t="n">
        <f aca="false">EXP(($A14-C$2)^2 * -1.5)*C$3</f>
        <v>0.304692313597763</v>
      </c>
      <c r="D14" s="2" t="n">
        <f aca="false">EXP(($A14-D$2)^2 * -1.5)*D$3</f>
        <v>-0.000590378217073158</v>
      </c>
      <c r="E14" s="0" t="n">
        <f aca="false">SUM(B14:D14)</f>
        <v>1.28273354479558</v>
      </c>
    </row>
    <row r="15" customFormat="false" ht="12.8" hidden="false" customHeight="false" outlineLevel="0" collapsed="false">
      <c r="A15" s="0" t="n">
        <v>-1.1</v>
      </c>
      <c r="B15" s="2" t="n">
        <f aca="false">EXP(($A15-B$2)^2 * -1.5)*B$3</f>
        <v>0.985111939603063</v>
      </c>
      <c r="C15" s="2" t="n">
        <f aca="false">EXP(($A15-C$2)^2 * -1.5)*C$3</f>
        <v>0.325675816780394</v>
      </c>
      <c r="D15" s="2" t="n">
        <f aca="false">EXP(($A15-D$2)^2 * -1.5)*D$3</f>
        <v>-0.000670057398021409</v>
      </c>
      <c r="E15" s="0" t="n">
        <f aca="false">SUM(B15:D15)</f>
        <v>1.31011769898544</v>
      </c>
    </row>
    <row r="16" customFormat="false" ht="12.8" hidden="false" customHeight="false" outlineLevel="0" collapsed="false">
      <c r="A16" s="0" t="n">
        <v>-1.08</v>
      </c>
      <c r="B16" s="2" t="n">
        <f aca="false">EXP(($A16-B$2)^2 * -1.5)*B$3</f>
        <v>0.990445932897216</v>
      </c>
      <c r="C16" s="2" t="n">
        <f aca="false">EXP(($A16-C$2)^2 * -1.5)*C$3</f>
        <v>0.347686933863189</v>
      </c>
      <c r="D16" s="2" t="n">
        <f aca="false">EXP(($A16-D$2)^2 * -1.5)*D$3</f>
        <v>-0.000759578274585615</v>
      </c>
      <c r="E16" s="0" t="n">
        <f aca="false">SUM(B16:D16)</f>
        <v>1.33737328848582</v>
      </c>
    </row>
    <row r="17" customFormat="false" ht="12.8" hidden="false" customHeight="false" outlineLevel="0" collapsed="false">
      <c r="A17" s="0" t="n">
        <v>-1.06</v>
      </c>
      <c r="B17" s="2" t="n">
        <f aca="false">EXP(($A17-B$2)^2 * -1.5)*B$3</f>
        <v>0.994614553791391</v>
      </c>
      <c r="C17" s="2" t="n">
        <f aca="false">EXP(($A17-C$2)^2 * -1.5)*C$3</f>
        <v>0.37074053803353</v>
      </c>
      <c r="D17" s="2" t="n">
        <f aca="false">EXP(($A17-D$2)^2 * -1.5)*D$3</f>
        <v>-0.000860026650227746</v>
      </c>
      <c r="E17" s="0" t="n">
        <f aca="false">SUM(B17:D17)</f>
        <v>1.36449506517469</v>
      </c>
    </row>
    <row r="18" customFormat="false" ht="12.8" hidden="false" customHeight="false" outlineLevel="0" collapsed="false">
      <c r="A18" s="0" t="n">
        <v>-1.04</v>
      </c>
      <c r="B18" s="2" t="n">
        <f aca="false">EXP(($A18-B$2)^2 * -1.5)*B$3</f>
        <v>0.997602877697382</v>
      </c>
      <c r="C18" s="2" t="n">
        <f aca="false">EXP(($A18-C$2)^2 * -1.5)*C$3</f>
        <v>0.394848623396764</v>
      </c>
      <c r="D18" s="2" t="n">
        <f aca="false">EXP(($A18-D$2)^2 * -1.5)*D$3</f>
        <v>-0.000972590740342213</v>
      </c>
      <c r="E18" s="0" t="n">
        <f aca="false">SUM(B18:D18)</f>
        <v>1.3914789103538</v>
      </c>
    </row>
    <row r="19" customFormat="false" ht="12.8" hidden="false" customHeight="false" outlineLevel="0" collapsed="false">
      <c r="A19" s="0" t="n">
        <v>-1.02</v>
      </c>
      <c r="B19" s="2" t="n">
        <f aca="false">EXP(($A19-B$2)^2 * -1.5)*B$3</f>
        <v>0.999400179964005</v>
      </c>
      <c r="C19" s="2" t="n">
        <f aca="false">EXP(($A19-C$2)^2 * -1.5)*C$3</f>
        <v>0.420020054749947</v>
      </c>
      <c r="D19" s="2" t="n">
        <f aca="false">EXP(($A19-D$2)^2 * -1.5)*D$3</f>
        <v>-0.00109856864255382</v>
      </c>
      <c r="E19" s="0" t="n">
        <f aca="false">SUM(B19:D19)</f>
        <v>1.4183216660714</v>
      </c>
    </row>
    <row r="20" customFormat="false" ht="12.8" hidden="false" customHeight="false" outlineLevel="0" collapsed="false">
      <c r="A20" s="0" t="n">
        <v>-1</v>
      </c>
      <c r="B20" s="2" t="n">
        <f aca="false">EXP(($A20-B$2)^2 * -1.5)*B$3</f>
        <v>1</v>
      </c>
      <c r="C20" s="2" t="n">
        <f aca="false">EXP(($A20-C$2)^2 * -1.5)*C$3</f>
        <v>0.44626032029686</v>
      </c>
      <c r="D20" s="2" t="n">
        <f aca="false">EXP(($A20-D$2)^2 * -1.5)*D$3</f>
        <v>-0.00123937608833318</v>
      </c>
      <c r="E20" s="0" t="n">
        <f aca="false">SUM(B20:D20)</f>
        <v>1.44502094420853</v>
      </c>
    </row>
    <row r="21" customFormat="false" ht="12.8" hidden="false" customHeight="false" outlineLevel="0" collapsed="false">
      <c r="A21" s="0" t="n">
        <v>-0.98</v>
      </c>
      <c r="B21" s="2" t="n">
        <f aca="false">EXP(($A21-B$2)^2 * -1.5)*B$3</f>
        <v>0.999400179964005</v>
      </c>
      <c r="C21" s="2" t="n">
        <f aca="false">EXP(($A21-C$2)^2 * -1.5)*C$3</f>
        <v>0.473571289330762</v>
      </c>
      <c r="D21" s="2" t="n">
        <f aca="false">EXP(($A21-D$2)^2 * -1.5)*D$3</f>
        <v>-0.00139655445341629</v>
      </c>
      <c r="E21" s="0" t="n">
        <f aca="false">SUM(B21:D21)</f>
        <v>1.47157491484135</v>
      </c>
    </row>
    <row r="22" customFormat="false" ht="12.8" hidden="false" customHeight="false" outlineLevel="0" collapsed="false">
      <c r="A22" s="0" t="n">
        <v>-0.96</v>
      </c>
      <c r="B22" s="2" t="n">
        <f aca="false">EXP(($A22-B$2)^2 * -1.5)*B$3</f>
        <v>0.997602877697382</v>
      </c>
      <c r="C22" s="2" t="n">
        <f aca="false">EXP(($A22-C$2)^2 * -1.5)*C$3</f>
        <v>0.501950976998713</v>
      </c>
      <c r="D22" s="2" t="n">
        <f aca="false">EXP(($A22-D$2)^2 * -1.5)*D$3</f>
        <v>-0.00157177899927689</v>
      </c>
      <c r="E22" s="0" t="n">
        <f aca="false">SUM(B22:D22)</f>
        <v>1.49798207569682</v>
      </c>
    </row>
    <row r="23" customFormat="false" ht="12.8" hidden="false" customHeight="false" outlineLevel="0" collapsed="false">
      <c r="A23" s="0" t="n">
        <v>-0.94</v>
      </c>
      <c r="B23" s="2" t="n">
        <f aca="false">EXP(($A23-B$2)^2 * -1.5)*B$3</f>
        <v>0.994614553791391</v>
      </c>
      <c r="C23" s="2" t="n">
        <f aca="false">EXP(($A23-C$2)^2 * -1.5)*C$3</f>
        <v>0.531393318333386</v>
      </c>
      <c r="D23" s="2" t="n">
        <f aca="false">EXP(($A23-D$2)^2 * -1.5)*D$3</f>
        <v>-0.0017668673122667</v>
      </c>
      <c r="E23" s="0" t="n">
        <f aca="false">SUM(B23:D23)</f>
        <v>1.52424100481251</v>
      </c>
    </row>
    <row r="24" customFormat="false" ht="12.8" hidden="false" customHeight="false" outlineLevel="0" collapsed="false">
      <c r="A24" s="0" t="n">
        <v>-0.92</v>
      </c>
      <c r="B24" s="2" t="n">
        <f aca="false">EXP(($A24-B$2)^2 * -1.5)*B$3</f>
        <v>0.990445932897216</v>
      </c>
      <c r="C24" s="2" t="n">
        <f aca="false">EXP(($A24-C$2)^2 * -1.5)*C$3</f>
        <v>0.561887953793233</v>
      </c>
      <c r="D24" s="2" t="n">
        <f aca="false">EXP(($A24-D$2)^2 * -1.5)*D$3</f>
        <v>-0.00198378790102407</v>
      </c>
      <c r="E24" s="0" t="n">
        <f aca="false">SUM(B24:D24)</f>
        <v>1.55035009878943</v>
      </c>
    </row>
    <row r="25" customFormat="false" ht="12.8" hidden="false" customHeight="false" outlineLevel="0" collapsed="false">
      <c r="A25" s="0" t="n">
        <v>-0.9</v>
      </c>
      <c r="B25" s="2" t="n">
        <f aca="false">EXP(($A25-B$2)^2 * -1.5)*B$3</f>
        <v>0.985111939603063</v>
      </c>
      <c r="C25" s="2" t="n">
        <f aca="false">EXP(($A25-C$2)^2 * -1.5)*C$3</f>
        <v>0.59342002858809</v>
      </c>
      <c r="D25" s="2" t="n">
        <f aca="false">EXP(($A25-D$2)^2 * -1.5)*D$3</f>
        <v>-0.0022246689063757</v>
      </c>
      <c r="E25" s="0" t="n">
        <f aca="false">SUM(B25:D25)</f>
        <v>1.57630729928478</v>
      </c>
    </row>
    <row r="26" customFormat="false" ht="12.8" hidden="false" customHeight="false" outlineLevel="0" collapsed="false">
      <c r="A26" s="0" t="n">
        <v>-0.88</v>
      </c>
      <c r="B26" s="2" t="n">
        <f aca="false">EXP(($A26-B$2)^2 * -1.5)*B$3</f>
        <v>0.978631609414885</v>
      </c>
      <c r="C26" s="2" t="n">
        <f aca="false">EXP(($A26-C$2)^2 * -1.5)*C$3</f>
        <v>0.625970008083167</v>
      </c>
      <c r="D26" s="2" t="n">
        <f aca="false">EXP(($A26-D$2)^2 * -1.5)*D$3</f>
        <v>-0.00249180687124656</v>
      </c>
      <c r="E26" s="0" t="n">
        <f aca="false">SUM(B26:D26)</f>
        <v>1.60210981062681</v>
      </c>
    </row>
    <row r="27" customFormat="false" ht="12.8" hidden="false" customHeight="false" outlineLevel="0" collapsed="false">
      <c r="A27" s="0" t="n">
        <v>-0.86</v>
      </c>
      <c r="B27" s="2" t="n">
        <f aca="false">EXP(($A27-B$2)^2 * -1.5)*B$3</f>
        <v>0.971027975583775</v>
      </c>
      <c r="C27" s="2" t="n">
        <f aca="false">EXP(($A27-C$2)^2 * -1.5)*C$3</f>
        <v>0.659513511568626</v>
      </c>
      <c r="D27" s="2" t="n">
        <f aca="false">EXP(($A27-D$2)^2 * -1.5)*D$3</f>
        <v>-0.0027876755110854</v>
      </c>
      <c r="E27" s="0" t="n">
        <f aca="false">SUM(B27:D27)</f>
        <v>1.62775381164132</v>
      </c>
    </row>
    <row r="28" customFormat="false" ht="12.8" hidden="false" customHeight="false" outlineLevel="0" collapsed="false">
      <c r="A28" s="0" t="n">
        <v>-0.84</v>
      </c>
      <c r="B28" s="2" t="n">
        <f aca="false">EXP(($A28-B$2)^2 * -1.5)*B$3</f>
        <v>0.96232793272161</v>
      </c>
      <c r="C28" s="2" t="n">
        <f aca="false">EXP(($A28-C$2)^2 * -1.5)*C$3</f>
        <v>0.694021166653263</v>
      </c>
      <c r="D28" s="2" t="n">
        <f aca="false">EXP(($A28-D$2)^2 * -1.5)*D$3</f>
        <v>-0.00311493441804973</v>
      </c>
      <c r="E28" s="0" t="n">
        <f aca="false">SUM(B28:D28)</f>
        <v>1.65323416495682</v>
      </c>
    </row>
    <row r="29" customFormat="false" ht="12.8" hidden="false" customHeight="false" outlineLevel="0" collapsed="false">
      <c r="A29" s="0" t="n">
        <v>-0.82</v>
      </c>
      <c r="B29" s="2" t="n">
        <f aca="false">EXP(($A29-B$2)^2 * -1.5)*B$3</f>
        <v>0.952562078335032</v>
      </c>
      <c r="C29" s="2" t="n">
        <f aca="false">EXP(($A29-C$2)^2 * -1.5)*C$3</f>
        <v>0.729458486488302</v>
      </c>
      <c r="D29" s="2" t="n">
        <f aca="false">EXP(($A29-D$2)^2 * -1.5)*D$3</f>
        <v>-0.00347643762472814</v>
      </c>
      <c r="E29" s="0" t="n">
        <f aca="false">SUM(B29:D29)</f>
        <v>1.67854412719861</v>
      </c>
    </row>
    <row r="30" customFormat="false" ht="12.8" hidden="false" customHeight="false" outlineLevel="0" collapsed="false">
      <c r="A30" s="0" t="n">
        <v>-0.8</v>
      </c>
      <c r="B30" s="2" t="n">
        <f aca="false">EXP(($A30-B$2)^2 * -1.5)*B$3</f>
        <v>0.941764533584249</v>
      </c>
      <c r="C30" s="2" t="n">
        <f aca="false">EXP(($A30-C$2)^2 * -1.5)*C$3</f>
        <v>0.765785771950224</v>
      </c>
      <c r="D30" s="2" t="n">
        <f aca="false">EXP(($A30-D$2)^2 * -1.5)*D$3</f>
        <v>-0.00387524194556835</v>
      </c>
      <c r="E30" s="0" t="n">
        <f aca="false">SUM(B30:D30)</f>
        <v>1.7036750635889</v>
      </c>
    </row>
    <row r="31" customFormat="false" ht="12.8" hidden="false" customHeight="false" outlineLevel="0" collapsed="false">
      <c r="A31" s="0" t="n">
        <v>-0.78</v>
      </c>
      <c r="B31" s="2" t="n">
        <f aca="false">EXP(($A31-B$2)^2 * -1.5)*B$3</f>
        <v>0.929972744735786</v>
      </c>
      <c r="C31" s="2" t="n">
        <f aca="false">EXP(($A31-C$2)^2 * -1.5)*C$3</f>
        <v>0.802958040809328</v>
      </c>
      <c r="D31" s="2" t="n">
        <f aca="false">EXP(($A31-D$2)^2 * -1.5)*D$3</f>
        <v>-0.00431461500649754</v>
      </c>
      <c r="E31" s="0" t="n">
        <f aca="false">SUM(B31:D31)</f>
        <v>1.72861617053862</v>
      </c>
    </row>
    <row r="32" customFormat="false" ht="12.8" hidden="false" customHeight="false" outlineLevel="0" collapsed="false">
      <c r="A32" s="0" t="n">
        <v>-0.76</v>
      </c>
      <c r="B32" s="2" t="n">
        <f aca="false">EXP(($A32-B$2)^2 * -1.5)*B$3</f>
        <v>0.917227266925415</v>
      </c>
      <c r="C32" s="2" t="n">
        <f aca="false">EXP(($A32-C$2)^2 * -1.5)*C$3</f>
        <v>0.840924985783342</v>
      </c>
      <c r="D32" s="2" t="n">
        <f aca="false">EXP(($A32-D$2)^2 * -1.5)*D$3</f>
        <v>-0.00479804286554598</v>
      </c>
      <c r="E32" s="0" t="n">
        <f aca="false">SUM(B32:D32)</f>
        <v>1.75335420984321</v>
      </c>
    </row>
    <row r="33" customFormat="false" ht="12.8" hidden="false" customHeight="false" outlineLevel="0" collapsed="false">
      <c r="A33" s="0" t="n">
        <v>-0.74</v>
      </c>
      <c r="B33" s="2" t="n">
        <f aca="false">EXP(($A33-B$2)^2 * -1.5)*B$3</f>
        <v>0.903571531977711</v>
      </c>
      <c r="C33" s="2" t="n">
        <f aca="false">EXP(($A33-C$2)^2 * -1.5)*C$3</f>
        <v>0.879630963222717</v>
      </c>
      <c r="D33" s="2" t="n">
        <f aca="false">EXP(($A33-D$2)^2 * -1.5)*D$3</f>
        <v>-0.00532923711970341</v>
      </c>
      <c r="E33" s="0" t="n">
        <f aca="false">SUM(B33:D33)</f>
        <v>1.77787325808073</v>
      </c>
    </row>
    <row r="34" customFormat="false" ht="12.8" hidden="false" customHeight="false" outlineLevel="0" collapsed="false">
      <c r="A34" s="0" t="n">
        <v>-0.72</v>
      </c>
      <c r="B34" s="2" t="n">
        <f aca="false">EXP(($A34-B$2)^2 * -1.5)*B$3</f>
        <v>0.889051602140828</v>
      </c>
      <c r="C34" s="2" t="n">
        <f aca="false">EXP(($A34-C$2)^2 * -1.5)*C$3</f>
        <v>0.91901501399694</v>
      </c>
      <c r="D34" s="2" t="n">
        <f aca="false">EXP(($A34-D$2)^2 * -1.5)*D$3</f>
        <v>-0.00591214138584803</v>
      </c>
      <c r="E34" s="0" t="n">
        <f aca="false">SUM(B34:D34)</f>
        <v>1.80215447475192</v>
      </c>
    </row>
    <row r="35" customFormat="false" ht="12.8" hidden="false" customHeight="false" outlineLevel="0" collapsed="false">
      <c r="A35" s="0" t="n">
        <v>-0.7</v>
      </c>
      <c r="B35" s="2" t="n">
        <f aca="false">EXP(($A35-B$2)^2 * -1.5)*B$3</f>
        <v>0.873715911688035</v>
      </c>
      <c r="C35" s="2" t="n">
        <f aca="false">EXP(($A35-C$2)^2 * -1.5)*C$3</f>
        <v>0.959010917949788</v>
      </c>
      <c r="D35" s="2" t="n">
        <f aca="false">EXP(($A35-D$2)^2 * -1.5)*D$3</f>
        <v>-0.00655093703649581</v>
      </c>
      <c r="E35" s="0" t="n">
        <f aca="false">SUM(B35:D35)</f>
        <v>1.82617589260133</v>
      </c>
    </row>
    <row r="36" customFormat="false" ht="12.8" hidden="false" customHeight="false" outlineLevel="0" collapsed="false">
      <c r="A36" s="0" t="n">
        <v>-0.68</v>
      </c>
      <c r="B36" s="2" t="n">
        <f aca="false">EXP(($A36-B$2)^2 * -1.5)*B$3</f>
        <v>0.857614998410769</v>
      </c>
      <c r="C36" s="2" t="n">
        <f aca="false">EXP(($A36-C$2)^2 * -1.5)*C$3</f>
        <v>0.999547283067195</v>
      </c>
      <c r="D36" s="2" t="n">
        <f aca="false">EXP(($A36-D$2)^2 * -1.5)*D$3</f>
        <v>-0.00725004806443748</v>
      </c>
      <c r="E36" s="0" t="n">
        <f aca="false">SUM(B36:D36)</f>
        <v>1.84991223341353</v>
      </c>
    </row>
    <row r="37" customFormat="false" ht="12.8" hidden="false" customHeight="false" outlineLevel="0" collapsed="false">
      <c r="A37" s="0" t="n">
        <v>-0.66</v>
      </c>
      <c r="B37" s="2" t="n">
        <f aca="false">EXP(($A37-B$2)^2 * -1.5)*B$3</f>
        <v>0.840801227080723</v>
      </c>
      <c r="C37" s="2" t="n">
        <f aca="false">EXP(($A37-C$2)^2 * -1.5)*C$3</f>
        <v>1.04054767025555</v>
      </c>
      <c r="D37" s="2" t="n">
        <f aca="false">EXP(($A37-D$2)^2 * -1.5)*D$3</f>
        <v>-0.00801414494418357</v>
      </c>
      <c r="E37" s="0" t="n">
        <f aca="false">SUM(B37:D37)</f>
        <v>1.87333475239209</v>
      </c>
    </row>
    <row r="38" customFormat="false" ht="12.8" hidden="false" customHeight="false" outlineLevel="0" collapsed="false">
      <c r="A38" s="0" t="n">
        <v>-0.64</v>
      </c>
      <c r="B38" s="2" t="n">
        <f aca="false">EXP(($A38-B$2)^2 * -1.5)*B$3</f>
        <v>0.823328506990717</v>
      </c>
      <c r="C38" s="2" t="n">
        <f aca="false">EXP(($A38-C$2)^2 * -1.5)*C$3</f>
        <v>1.08193075436266</v>
      </c>
      <c r="D38" s="2" t="n">
        <f aca="false">EXP(($A38-D$2)^2 * -1.5)*D$3</f>
        <v>-0.00884814735265327</v>
      </c>
      <c r="E38" s="0" t="n">
        <f aca="false">SUM(B38:D38)</f>
        <v>1.89641111400072</v>
      </c>
    </row>
    <row r="39" customFormat="false" ht="12.8" hidden="false" customHeight="false" outlineLevel="0" collapsed="false">
      <c r="A39" s="0" t="n">
        <v>-0.62</v>
      </c>
      <c r="B39" s="2" t="n">
        <f aca="false">EXP(($A39-B$2)^2 * -1.5)*B$3</f>
        <v>0.805252005695708</v>
      </c>
      <c r="C39" s="2" t="n">
        <f aca="false">EXP(($A39-C$2)^2 * -1.5)*C$3</f>
        <v>1.12361052179022</v>
      </c>
      <c r="D39" s="2" t="n">
        <f aca="false">EXP(($A39-D$2)^2 * -1.5)*D$3</f>
        <v>-0.00975722560685403</v>
      </c>
      <c r="E39" s="0" t="n">
        <f aca="false">SUM(B39:D39)</f>
        <v>1.91910530187907</v>
      </c>
    </row>
    <row r="40" customFormat="false" ht="12.8" hidden="false" customHeight="false" outlineLevel="0" collapsed="false">
      <c r="A40" s="0" t="n">
        <v>-0.6</v>
      </c>
      <c r="B40" s="2" t="n">
        <f aca="false">EXP(($A40-B$2)^2 * -1.5)*B$3</f>
        <v>0.786627861066553</v>
      </c>
      <c r="C40" s="2" t="n">
        <f aca="false">EXP(($A40-C$2)^2 * -1.5)*C$3</f>
        <v>1.16549650474798</v>
      </c>
      <c r="D40" s="2" t="n">
        <f aca="false">EXP(($A40-D$2)^2 * -1.5)*D$3</f>
        <v>-0.010746800672545</v>
      </c>
      <c r="E40" s="0" t="n">
        <f aca="false">SUM(B40:D40)</f>
        <v>1.94137756514199</v>
      </c>
    </row>
    <row r="41" customFormat="false" ht="12.8" hidden="false" customHeight="false" outlineLevel="0" collapsed="false">
      <c r="A41" s="0" t="n">
        <v>-0.58</v>
      </c>
      <c r="B41" s="2" t="n">
        <f aca="false">EXP(($A41-B$2)^2 * -1.5)*B$3</f>
        <v>0.767512893740506</v>
      </c>
      <c r="C41" s="2" t="n">
        <f aca="false">EXP(($A41-C$2)^2 * -1.5)*C$3</f>
        <v>1.20749405188819</v>
      </c>
      <c r="D41" s="2" t="n">
        <f aca="false">EXP(($A41-D$2)^2 * -1.5)*D$3</f>
        <v>-0.0118225425952</v>
      </c>
      <c r="E41" s="0" t="n">
        <f aca="false">SUM(B41:D41)</f>
        <v>1.9631844030335</v>
      </c>
    </row>
    <row r="42" customFormat="false" ht="12.8" hidden="false" customHeight="false" outlineLevel="0" collapsed="false">
      <c r="A42" s="0" t="n">
        <v>-0.56</v>
      </c>
      <c r="B42" s="2" t="n">
        <f aca="false">EXP(($A42-B$2)^2 * -1.5)*B$3</f>
        <v>0.747964322004639</v>
      </c>
      <c r="C42" s="2" t="n">
        <f aca="false">EXP(($A42-C$2)^2 * -1.5)*C$3</f>
        <v>1.24950463473781</v>
      </c>
      <c r="D42" s="2" t="n">
        <f aca="false">EXP(($A42-D$2)^2 * -1.5)*D$3</f>
        <v>-0.0129903672031285</v>
      </c>
      <c r="E42" s="0" t="n">
        <f aca="false">SUM(B42:D42)</f>
        <v>1.98447858953932</v>
      </c>
    </row>
    <row r="43" customFormat="false" ht="12.8" hidden="false" customHeight="false" outlineLevel="0" collapsed="false">
      <c r="A43" s="0" t="n">
        <v>-0.54</v>
      </c>
      <c r="B43" s="2" t="n">
        <f aca="false">EXP(($A43-B$2)^2 * -1.5)*B$3</f>
        <v>0.728039481082344</v>
      </c>
      <c r="C43" s="2" t="n">
        <f aca="false">EXP(($A43-C$2)^2 * -1.5)*C$3</f>
        <v>1.29142618901777</v>
      </c>
      <c r="D43" s="2" t="n">
        <f aca="false">EXP(($A43-D$2)^2 * -1.5)*D$3</f>
        <v>-0.014256430932515</v>
      </c>
      <c r="E43" s="0" t="n">
        <f aca="false">SUM(B43:D43)</f>
        <v>2.0052092391676</v>
      </c>
    </row>
    <row r="44" customFormat="false" ht="12.8" hidden="false" customHeight="false" outlineLevel="0" collapsed="false">
      <c r="A44" s="0" t="n">
        <v>-0.52</v>
      </c>
      <c r="B44" s="2" t="n">
        <f aca="false">EXP(($A44-B$2)^2 * -1.5)*B$3</f>
        <v>0.707795548709891</v>
      </c>
      <c r="C44" s="2" t="n">
        <f aca="false">EXP(($A44-C$2)^2 * -1.5)*C$3</f>
        <v>1.33315348960756</v>
      </c>
      <c r="D44" s="2" t="n">
        <f aca="false">EXP(($A44-D$2)^2 * -1.5)*D$3</f>
        <v>-0.0156271236255458</v>
      </c>
      <c r="E44" s="0" t="n">
        <f aca="false">SUM(B44:D44)</f>
        <v>2.0253219146919</v>
      </c>
    </row>
    <row r="45" customFormat="false" ht="12.8" hidden="false" customHeight="false" outlineLevel="0" collapsed="false">
      <c r="A45" s="0" t="n">
        <v>-0.5</v>
      </c>
      <c r="B45" s="2" t="n">
        <f aca="false">EXP(($A45-B$2)^2 * -1.5)*B$3</f>
        <v>0.687289278790972</v>
      </c>
      <c r="C45" s="2" t="n">
        <f aca="false">EXP(($A45-C$2)^2 * -1.5)*C$3</f>
        <v>1.37457855758194</v>
      </c>
      <c r="D45" s="2" t="n">
        <f aca="false">EXP(($A45-D$2)^2 * -1.5)*D$3</f>
        <v>-0.017109059155833</v>
      </c>
      <c r="E45" s="0" t="n">
        <f aca="false">SUM(B45:D45)</f>
        <v>2.04475877721708</v>
      </c>
    </row>
    <row r="46" customFormat="false" ht="12.8" hidden="false" customHeight="false" outlineLevel="0" collapsed="false">
      <c r="A46" s="0" t="n">
        <v>-0.48</v>
      </c>
      <c r="B46" s="2" t="n">
        <f aca="false">EXP(($A46-B$2)^2 * -1.5)*B$3</f>
        <v>0.666576744803778</v>
      </c>
      <c r="C46" s="2" t="n">
        <f aca="false">EXP(($A46-C$2)^2 * -1.5)*C$3</f>
        <v>1.41559109741978</v>
      </c>
      <c r="D46" s="2" t="n">
        <f aca="false">EXP(($A46-D$2)^2 * -1.5)*D$3</f>
        <v>-0.0187090637401545</v>
      </c>
      <c r="E46" s="0" t="n">
        <f aca="false">SUM(B46:D46)</f>
        <v>2.0634587784834</v>
      </c>
    </row>
    <row r="47" customFormat="false" ht="12.8" hidden="false" customHeight="false" outlineLevel="0" collapsed="false">
      <c r="A47" s="0" t="n">
        <v>-0.46</v>
      </c>
      <c r="B47" s="2" t="n">
        <f aca="false">EXP(($A47-B$2)^2 * -1.5)*B$3</f>
        <v>0.645713094508885</v>
      </c>
      <c r="C47" s="2" t="n">
        <f aca="false">EXP(($A47-C$2)^2 * -1.5)*C$3</f>
        <v>1.45607896216469</v>
      </c>
      <c r="D47" s="2" t="n">
        <f aca="false">EXP(($A47-D$2)^2 * -1.5)*D$3</f>
        <v>-0.0204341618022216</v>
      </c>
      <c r="E47" s="0" t="n">
        <f aca="false">SUM(B47:D47)</f>
        <v>2.08135789487135</v>
      </c>
    </row>
    <row r="48" customFormat="false" ht="12.8" hidden="false" customHeight="false" outlineLevel="0" collapsed="false">
      <c r="A48" s="0" t="n">
        <v>-0.44</v>
      </c>
      <c r="B48" s="2" t="n">
        <f aca="false">EXP(($A48-B$2)^2 * -1.5)*B$3</f>
        <v>0.624752317368903</v>
      </c>
      <c r="C48" s="2" t="n">
        <f aca="false">EXP(($A48-C$2)^2 * -1.5)*C$3</f>
        <v>1.49592864400928</v>
      </c>
      <c r="D48" s="2" t="n">
        <f aca="false">EXP(($A48-D$2)^2 * -1.5)*D$3</f>
        <v>-0.0222915592628696</v>
      </c>
      <c r="E48" s="0" t="n">
        <f aca="false">SUM(B48:D48)</f>
        <v>2.09838940211531</v>
      </c>
    </row>
    <row r="49" customFormat="false" ht="12.8" hidden="false" customHeight="false" outlineLevel="0" collapsed="false">
      <c r="A49" s="0" t="n">
        <v>-0.42</v>
      </c>
      <c r="B49" s="2" t="n">
        <f aca="false">EXP(($A49-B$2)^2 * -1.5)*B$3</f>
        <v>0.603747025944095</v>
      </c>
      <c r="C49" s="2" t="n">
        <f aca="false">EXP(($A49-C$2)^2 * -1.5)*C$3</f>
        <v>1.53502578748101</v>
      </c>
      <c r="D49" s="2" t="n">
        <f aca="false">EXP(($A49-D$2)^2 * -1.5)*D$3</f>
        <v>-0.0242886241418308</v>
      </c>
      <c r="E49" s="0" t="n">
        <f aca="false">SUM(B49:D49)</f>
        <v>2.11448418928328</v>
      </c>
    </row>
    <row r="50" customFormat="false" ht="12.8" hidden="false" customHeight="false" outlineLevel="0" collapsed="false">
      <c r="A50" s="0" t="n">
        <v>-0.4</v>
      </c>
      <c r="B50" s="2" t="n">
        <f aca="false">EXP(($A50-B$2)^2 * -1.5)*B$3</f>
        <v>0.58274825237399</v>
      </c>
      <c r="C50" s="2" t="n">
        <f aca="false">EXP(($A50-C$2)^2 * -1.5)*C$3</f>
        <v>1.57325572213311</v>
      </c>
      <c r="D50" s="2" t="n">
        <f aca="false">EXP(($A50-D$2)^2 * -1.5)*D$3</f>
        <v>-0.0264328643691752</v>
      </c>
      <c r="E50" s="0" t="n">
        <f aca="false">SUM(B50:D50)</f>
        <v>2.12957111013792</v>
      </c>
    </row>
    <row r="51" customFormat="false" ht="12.8" hidden="false" customHeight="false" outlineLevel="0" collapsed="false">
      <c r="A51" s="0" t="n">
        <v>-0.38</v>
      </c>
      <c r="B51" s="2" t="n">
        <f aca="false">EXP(($A51-B$2)^2 * -1.5)*B$3</f>
        <v>0.56180526089511</v>
      </c>
      <c r="C51" s="2" t="n">
        <f aca="false">EXP(($A51-C$2)^2 * -1.5)*C$3</f>
        <v>1.61050401139142</v>
      </c>
      <c r="D51" s="2" t="n">
        <f aca="false">EXP(($A51-D$2)^2 * -1.5)*D$3</f>
        <v>-0.028731902719636</v>
      </c>
      <c r="E51" s="0" t="n">
        <f aca="false">SUM(B51:D51)</f>
        <v>2.14357736956689</v>
      </c>
    </row>
    <row r="52" customFormat="false" ht="12.8" hidden="false" customHeight="false" outlineLevel="0" collapsed="false">
      <c r="A52" s="0" t="n">
        <v>-0.36</v>
      </c>
      <c r="B52" s="2" t="n">
        <f aca="false">EXP(($A52-B$2)^2 * -1.5)*B$3</f>
        <v>0.540965377181329</v>
      </c>
      <c r="C52" s="2" t="n">
        <f aca="false">EXP(($A52-C$2)^2 * -1.5)*C$3</f>
        <v>1.64665701398143</v>
      </c>
      <c r="D52" s="2" t="n">
        <f aca="false">EXP(($A52-D$2)^2 * -1.5)*D$3</f>
        <v>-0.031193448800419</v>
      </c>
      <c r="E52" s="0" t="n">
        <f aca="false">SUM(B52:D52)</f>
        <v>2.15642894236234</v>
      </c>
    </row>
    <row r="53" customFormat="false" ht="12.8" hidden="false" customHeight="false" outlineLevel="0" collapsed="false">
      <c r="A53" s="0" t="n">
        <v>-0.34</v>
      </c>
      <c r="B53" s="2" t="n">
        <f aca="false">EXP(($A53-B$2)^2 * -1.5)*B$3</f>
        <v>0.520273835127775</v>
      </c>
      <c r="C53" s="2" t="n">
        <f aca="false">EXP(($A53-C$2)^2 * -1.5)*C$3</f>
        <v>1.68160245416145</v>
      </c>
      <c r="D53" s="2" t="n">
        <f aca="false">EXP(($A53-D$2)^2 * -1.5)*D$3</f>
        <v>-0.0338252680427196</v>
      </c>
      <c r="E53" s="0" t="n">
        <f aca="false">SUM(B53:D53)</f>
        <v>2.1680510212465</v>
      </c>
    </row>
    <row r="54" customFormat="false" ht="12.8" hidden="false" customHeight="false" outlineLevel="0" collapsed="false">
      <c r="A54" s="0" t="n">
        <v>-0.32</v>
      </c>
      <c r="B54" s="2" t="n">
        <f aca="false">EXP(($A54-B$2)^2 * -1.5)*B$3</f>
        <v>0.499773641533598</v>
      </c>
      <c r="C54" s="2" t="n">
        <f aca="false">EXP(($A54-C$2)^2 * -1.5)*C$3</f>
        <v>1.71522999682154</v>
      </c>
      <c r="D54" s="2" t="n">
        <f aca="false">EXP(($A54-D$2)^2 * -1.5)*D$3</f>
        <v>-0.0366351476690316</v>
      </c>
      <c r="E54" s="0" t="n">
        <f aca="false">SUM(B54:D54)</f>
        <v>2.1783684906861</v>
      </c>
    </row>
    <row r="55" customFormat="false" ht="12.8" hidden="false" customHeight="false" outlineLevel="0" collapsed="false">
      <c r="A55" s="0" t="n">
        <v>-0.3</v>
      </c>
      <c r="B55" s="2" t="n">
        <f aca="false">EXP(($A55-B$2)^2 * -1.5)*B$3</f>
        <v>0.479505458974894</v>
      </c>
      <c r="C55" s="2" t="n">
        <f aca="false">EXP(($A55-C$2)^2 * -1.5)*C$3</f>
        <v>1.74743182337607</v>
      </c>
      <c r="D55" s="2" t="n">
        <f aca="false">EXP(($A55-D$2)^2 * -1.5)*D$3</f>
        <v>-0.0396308596323658</v>
      </c>
      <c r="E55" s="0" t="n">
        <f aca="false">SUM(B55:D55)</f>
        <v>2.1873064227186</v>
      </c>
    </row>
    <row r="56" customFormat="false" ht="12.8" hidden="false" customHeight="false" outlineLevel="0" collapsed="false">
      <c r="A56" s="0" t="n">
        <v>-0.28</v>
      </c>
      <c r="B56" s="2" t="n">
        <f aca="false">EXP(($A56-B$2)^2 * -1.5)*B$3</f>
        <v>0.45950750699847</v>
      </c>
      <c r="C56" s="2" t="n">
        <f aca="false">EXP(($A56-C$2)^2 * -1.5)*C$3</f>
        <v>1.77810320428166</v>
      </c>
      <c r="D56" s="2" t="n">
        <f aca="false">EXP(($A56-D$2)^2 * -1.5)*D$3</f>
        <v>-0.0428201205496309</v>
      </c>
      <c r="E56" s="0" t="n">
        <f aca="false">SUM(B56:D56)</f>
        <v>2.19479059073049</v>
      </c>
    </row>
    <row r="57" customFormat="false" ht="12.8" hidden="false" customHeight="false" outlineLevel="0" collapsed="false">
      <c r="A57" s="0" t="n">
        <v>-0.26</v>
      </c>
      <c r="B57" s="2" t="n">
        <f aca="false">EXP(($A57-B$2)^2 * -1.5)*B$3</f>
        <v>0.439815481611359</v>
      </c>
      <c r="C57" s="2" t="n">
        <f aca="false">EXP(($A57-C$2)^2 * -1.5)*C$3</f>
        <v>1.80714306395542</v>
      </c>
      <c r="D57" s="2" t="n">
        <f aca="false">EXP(($A57-D$2)^2 * -1.5)*D$3</f>
        <v>-0.0462105486795416</v>
      </c>
      <c r="E57" s="0" t="n">
        <f aca="false">SUM(B57:D57)</f>
        <v>2.20074799688724</v>
      </c>
    </row>
    <row r="58" customFormat="false" ht="12.8" hidden="false" customHeight="false" outlineLevel="0" collapsed="false">
      <c r="A58" s="0" t="n">
        <v>-0.24</v>
      </c>
      <c r="B58" s="2" t="n">
        <f aca="false">EXP(($A58-B$2)^2 * -1.5)*B$3</f>
        <v>0.420462492891671</v>
      </c>
      <c r="C58" s="2" t="n">
        <f aca="false">EXP(($A58-C$2)^2 * -1.5)*C$3</f>
        <v>1.83445453385083</v>
      </c>
      <c r="D58" s="2" t="n">
        <f aca="false">EXP(($A58-D$2)^2 * -1.5)*D$3</f>
        <v>-0.0498096180253606</v>
      </c>
      <c r="E58" s="0" t="n">
        <f aca="false">SUM(B58:D58)</f>
        <v>2.20510740871714</v>
      </c>
    </row>
    <row r="59" customFormat="false" ht="12.8" hidden="false" customHeight="false" outlineLevel="0" collapsed="false">
      <c r="A59" s="0" t="n">
        <v>-0.22</v>
      </c>
      <c r="B59" s="2" t="n">
        <f aca="false">EXP(($A59-B$2)^2 * -1.5)*B$3</f>
        <v>0.401479020404664</v>
      </c>
      <c r="C59" s="2" t="n">
        <f aca="false">EXP(($A59-C$2)^2 * -1.5)*C$3</f>
        <v>1.85994548947157</v>
      </c>
      <c r="D59" s="2" t="n">
        <f aca="false">EXP(($A59-D$2)^2 * -1.5)*D$3</f>
        <v>-0.0536246096743769</v>
      </c>
      <c r="E59" s="0" t="n">
        <f aca="false">SUM(B59:D59)</f>
        <v>2.20779990020186</v>
      </c>
    </row>
    <row r="60" customFormat="false" ht="12.8" hidden="false" customHeight="false" outlineLevel="0" collapsed="false">
      <c r="A60" s="0" t="n">
        <v>-0.2</v>
      </c>
      <c r="B60" s="2" t="n">
        <f aca="false">EXP(($A60-B$2)^2 * -1.5)*B$3</f>
        <v>0.382892885975112</v>
      </c>
      <c r="C60" s="2" t="n">
        <f aca="false">EXP(($A60-C$2)^2 * -1.5)*C$3</f>
        <v>1.8835290671685</v>
      </c>
      <c r="D60" s="2" t="n">
        <f aca="false">EXP(($A60-D$2)^2 * -1.5)*D$3</f>
        <v>-0.0576625605190313</v>
      </c>
      <c r="E60" s="0" t="n">
        <f aca="false">SUM(B60:D60)</f>
        <v>2.20875939262458</v>
      </c>
    </row>
    <row r="61" customFormat="false" ht="12.8" hidden="false" customHeight="false" outlineLevel="0" collapsed="false">
      <c r="A61" s="0" t="n">
        <v>-0.18</v>
      </c>
      <c r="B61" s="2" t="n">
        <f aca="false">EXP(($A61-B$2)^2 * -1.5)*B$3</f>
        <v>0.364729243244151</v>
      </c>
      <c r="C61" s="2" t="n">
        <f aca="false">EXP(($A61-C$2)^2 * -1.5)*C$3</f>
        <v>1.90512415667006</v>
      </c>
      <c r="D61" s="2" t="n">
        <f aca="false">EXP(($A61-D$2)^2 * -1.5)*D$3</f>
        <v>-0.0619302095387892</v>
      </c>
      <c r="E61" s="0" t="n">
        <f aca="false">SUM(B61:D61)</f>
        <v>2.20792319037543</v>
      </c>
    </row>
    <row r="62" customFormat="false" ht="12.8" hidden="false" customHeight="false" outlineLevel="0" collapsed="false">
      <c r="A62" s="0" t="n">
        <v>-0.16</v>
      </c>
      <c r="B62" s="2" t="n">
        <f aca="false">EXP(($A62-B$2)^2 * -1.5)*B$3</f>
        <v>0.347010583326631</v>
      </c>
      <c r="C62" s="2" t="n">
        <f aca="false">EXP(($A62-C$2)^2 * -1.5)*C$3</f>
        <v>1.92465586544322</v>
      </c>
      <c r="D62" s="2" t="n">
        <f aca="false">EXP(($A62-D$2)^2 * -1.5)*D$3</f>
        <v>-0.0664339418569205</v>
      </c>
      <c r="E62" s="0" t="n">
        <f aca="false">SUM(B62:D62)</f>
        <v>2.20523250691293</v>
      </c>
    </row>
    <row r="63" customFormat="false" ht="12.8" hidden="false" customHeight="false" outlineLevel="0" collapsed="false">
      <c r="A63" s="0" t="n">
        <v>-0.14</v>
      </c>
      <c r="B63" s="2" t="n">
        <f aca="false">EXP(($A63-B$2)^2 * -1.5)*B$3</f>
        <v>0.329756755784313</v>
      </c>
      <c r="C63" s="2" t="n">
        <f aca="false">EXP(($A63-C$2)^2 * -1.5)*C$3</f>
        <v>1.94205595116755</v>
      </c>
      <c r="D63" s="2" t="n">
        <f aca="false">EXP(($A63-D$2)^2 * -1.5)*D$3</f>
        <v>-0.0711797308219605</v>
      </c>
      <c r="E63" s="0" t="n">
        <f aca="false">SUM(B63:D63)</f>
        <v>2.2006329761299</v>
      </c>
    </row>
    <row r="64" customFormat="false" ht="12.8" hidden="false" customHeight="false" outlineLevel="0" collapsed="false">
      <c r="A64" s="0" t="n">
        <v>-0.12</v>
      </c>
      <c r="B64" s="2" t="n">
        <f aca="false">EXP(($A64-B$2)^2 * -1.5)*B$3</f>
        <v>0.312985004041584</v>
      </c>
      <c r="C64" s="2" t="n">
        <f aca="false">EXP(($A64-C$2)^2 * -1.5)*C$3</f>
        <v>1.95726321882977</v>
      </c>
      <c r="D64" s="2" t="n">
        <f aca="false">EXP(($A64-D$2)^2 * -1.5)*D$3</f>
        <v>-0.0761730783994408</v>
      </c>
      <c r="E64" s="0" t="n">
        <f aca="false">SUM(B64:D64)</f>
        <v>2.19407514447191</v>
      </c>
    </row>
    <row r="65" customFormat="false" ht="12.8" hidden="false" customHeight="false" outlineLevel="0" collapsed="false">
      <c r="A65" s="0" t="n">
        <v>-0.1</v>
      </c>
      <c r="B65" s="2" t="n">
        <f aca="false">EXP(($A65-B$2)^2 * -1.5)*B$3</f>
        <v>0.296710014294045</v>
      </c>
      <c r="C65" s="2" t="n">
        <f aca="false">EXP(($A65-C$2)^2 * -1.5)*C$3</f>
        <v>1.97022387920613</v>
      </c>
      <c r="D65" s="2" t="n">
        <f aca="false">EXP(($A65-D$2)^2 * -1.5)*D$3</f>
        <v>-0.0814189541950985</v>
      </c>
      <c r="E65" s="0" t="n">
        <f aca="false">SUM(B65:D65)</f>
        <v>2.18551493930507</v>
      </c>
    </row>
    <row r="66" customFormat="false" ht="12.8" hidden="false" customHeight="false" outlineLevel="0" collapsed="false">
      <c r="A66" s="0" t="n">
        <v>-0.0800000000000001</v>
      </c>
      <c r="B66" s="2" t="n">
        <f aca="false">EXP(($A66-B$2)^2 * -1.5)*B$3</f>
        <v>0.280943976896617</v>
      </c>
      <c r="C66" s="2" t="n">
        <f aca="false">EXP(($A66-C$2)^2 * -1.5)*C$3</f>
        <v>1.98089186579443</v>
      </c>
      <c r="D66" s="2" t="n">
        <f aca="false">EXP(($A66-D$2)^2 * -1.5)*D$3</f>
        <v>-0.0869217334657973</v>
      </c>
      <c r="E66" s="0" t="n">
        <f aca="false">SUM(B66:D66)</f>
        <v>2.17491410922525</v>
      </c>
    </row>
    <row r="67" customFormat="false" ht="12.8" hidden="false" customHeight="false" outlineLevel="0" collapsed="false">
      <c r="A67" s="0" t="n">
        <v>-0.0600000000000001</v>
      </c>
      <c r="B67" s="2" t="n">
        <f aca="false">EXP(($A67-B$2)^2 * -1.5)*B$3</f>
        <v>0.265696659166693</v>
      </c>
      <c r="C67" s="2" t="n">
        <f aca="false">EXP(($A67-C$2)^2 * -1.5)*C$3</f>
        <v>1.98922910758278</v>
      </c>
      <c r="D67" s="2" t="n">
        <f aca="false">EXP(($A67-D$2)^2 * -1.5)*D$3</f>
        <v>-0.0926851345083826</v>
      </c>
      <c r="E67" s="0" t="n">
        <f aca="false">SUM(B67:D67)</f>
        <v>2.16224063224109</v>
      </c>
    </row>
    <row r="68" customFormat="false" ht="12.8" hidden="false" customHeight="false" outlineLevel="0" collapsed="false">
      <c r="A68" s="0" t="n">
        <v>-0.04</v>
      </c>
      <c r="B68" s="2" t="n">
        <f aca="false">EXP(($A68-B$2)^2 * -1.5)*B$3</f>
        <v>0.250975488499357</v>
      </c>
      <c r="C68" s="2" t="n">
        <f aca="false">EXP(($A68-C$2)^2 * -1.5)*C$3</f>
        <v>1.99520575539476</v>
      </c>
      <c r="D68" s="2" t="n">
        <f aca="false">EXP(($A68-D$2)^2 * -1.5)*D$3</f>
        <v>-0.0987121558491911</v>
      </c>
      <c r="E68" s="0" t="n">
        <f aca="false">SUM(B68:D68)</f>
        <v>2.14746908804493</v>
      </c>
    </row>
    <row r="69" customFormat="false" ht="12.8" hidden="false" customHeight="false" outlineLevel="0" collapsed="false">
      <c r="A69" s="0" t="n">
        <v>-0.02</v>
      </c>
      <c r="B69" s="2" t="n">
        <f aca="false">EXP(($A69-B$2)^2 * -1.5)*B$3</f>
        <v>0.236785644665381</v>
      </c>
      <c r="C69" s="2" t="n">
        <f aca="false">EXP(($A69-C$2)^2 * -1.5)*C$3</f>
        <v>1.99880035992801</v>
      </c>
      <c r="D69" s="2" t="n">
        <f aca="false">EXP(($A69-D$2)^2 * -1.5)*D$3</f>
        <v>-0.105005013687487</v>
      </c>
      <c r="E69" s="0" t="n">
        <f aca="false">SUM(B69:D69)</f>
        <v>2.1305809909059</v>
      </c>
    </row>
    <row r="70" customFormat="false" ht="12.8" hidden="false" customHeight="false" outlineLevel="0" collapsed="false">
      <c r="A70" s="0" t="n">
        <v>0</v>
      </c>
      <c r="B70" s="2" t="n">
        <f aca="false">EXP(($A70-B$2)^2 * -1.5)*B$3</f>
        <v>0.22313016014843</v>
      </c>
      <c r="C70" s="2" t="n">
        <f aca="false">EXP(($A70-C$2)^2 * -1.5)*C$3</f>
        <v>2</v>
      </c>
      <c r="D70" s="2" t="n">
        <f aca="false">EXP(($A70-D$2)^2 * -1.5)*D$3</f>
        <v>-0.111565080074215</v>
      </c>
      <c r="E70" s="0" t="n">
        <f aca="false">SUM(B70:D70)</f>
        <v>2.11156508007421</v>
      </c>
    </row>
    <row r="71" customFormat="false" ht="12.8" hidden="false" customHeight="false" outlineLevel="0" collapsed="false">
      <c r="A71" s="0" t="n">
        <v>0.02</v>
      </c>
      <c r="B71" s="2" t="n">
        <f aca="false">EXP(($A71-B$2)^2 * -1.5)*B$3</f>
        <v>0.210010027374973</v>
      </c>
      <c r="C71" s="2" t="n">
        <f aca="false">EXP(($A71-C$2)^2 * -1.5)*C$3</f>
        <v>1.99880035992801</v>
      </c>
      <c r="D71" s="2" t="n">
        <f aca="false">EXP(($A71-D$2)^2 * -1.5)*D$3</f>
        <v>-0.11839282233269</v>
      </c>
      <c r="E71" s="0" t="n">
        <f aca="false">SUM(B71:D71)</f>
        <v>2.09041756497029</v>
      </c>
    </row>
    <row r="72" customFormat="false" ht="12.8" hidden="false" customHeight="false" outlineLevel="0" collapsed="false">
      <c r="A72" s="0" t="n">
        <v>0.04</v>
      </c>
      <c r="B72" s="2" t="n">
        <f aca="false">EXP(($A72-B$2)^2 * -1.5)*B$3</f>
        <v>0.197424311698382</v>
      </c>
      <c r="C72" s="2" t="n">
        <f aca="false">EXP(($A72-C$2)^2 * -1.5)*C$3</f>
        <v>1.99520575539476</v>
      </c>
      <c r="D72" s="2" t="n">
        <f aca="false">EXP(($A72-D$2)^2 * -1.5)*D$3</f>
        <v>-0.125487744249678</v>
      </c>
      <c r="E72" s="0" t="n">
        <f aca="false">SUM(B72:D72)</f>
        <v>2.06714232284347</v>
      </c>
    </row>
    <row r="73" customFormat="false" ht="12.8" hidden="false" customHeight="false" outlineLevel="0" collapsed="false">
      <c r="A73" s="0" t="n">
        <v>0.0600000000000001</v>
      </c>
      <c r="B73" s="2" t="n">
        <f aca="false">EXP(($A73-B$2)^2 * -1.5)*B$3</f>
        <v>0.185370269016765</v>
      </c>
      <c r="C73" s="2" t="n">
        <f aca="false">EXP(($A73-C$2)^2 * -1.5)*C$3</f>
        <v>1.98922910758278</v>
      </c>
      <c r="D73" s="2" t="n">
        <f aca="false">EXP(($A73-D$2)^2 * -1.5)*D$3</f>
        <v>-0.132848329583346</v>
      </c>
      <c r="E73" s="0" t="n">
        <f aca="false">SUM(B73:D73)</f>
        <v>2.0417510470162</v>
      </c>
    </row>
    <row r="74" customFormat="false" ht="12.8" hidden="false" customHeight="false" outlineLevel="0" collapsed="false">
      <c r="A74" s="0" t="n">
        <v>0.0800000000000001</v>
      </c>
      <c r="B74" s="2" t="n">
        <f aca="false">EXP(($A74-B$2)^2 * -1.5)*B$3</f>
        <v>0.173843466931595</v>
      </c>
      <c r="C74" s="2" t="n">
        <f aca="false">EXP(($A74-C$2)^2 * -1.5)*C$3</f>
        <v>1.98089186579443</v>
      </c>
      <c r="D74" s="2" t="n">
        <f aca="false">EXP(($A74-D$2)^2 * -1.5)*D$3</f>
        <v>-0.140471988448308</v>
      </c>
      <c r="E74" s="0" t="n">
        <f aca="false">SUM(B74:D74)</f>
        <v>2.01426334427772</v>
      </c>
    </row>
    <row r="75" customFormat="false" ht="12.8" hidden="false" customHeight="false" outlineLevel="0" collapsed="false">
      <c r="A75" s="0" t="n">
        <v>0.1</v>
      </c>
      <c r="B75" s="2" t="n">
        <f aca="false">EXP(($A75-B$2)^2 * -1.5)*B$3</f>
        <v>0.162837908390197</v>
      </c>
      <c r="C75" s="2" t="n">
        <f aca="false">EXP(($A75-C$2)^2 * -1.5)*C$3</f>
        <v>1.97022387920613</v>
      </c>
      <c r="D75" s="2" t="n">
        <f aca="false">EXP(($A75-D$2)^2 * -1.5)*D$3</f>
        <v>-0.148355007147023</v>
      </c>
      <c r="E75" s="0" t="n">
        <f aca="false">SUM(B75:D75)</f>
        <v>1.9847067804493</v>
      </c>
    </row>
    <row r="76" customFormat="false" ht="12.8" hidden="false" customHeight="false" outlineLevel="0" collapsed="false">
      <c r="A76" s="0" t="n">
        <v>0.12</v>
      </c>
      <c r="B76" s="2" t="n">
        <f aca="false">EXP(($A76-B$2)^2 * -1.5)*B$3</f>
        <v>0.152346156798882</v>
      </c>
      <c r="C76" s="2" t="n">
        <f aca="false">EXP(($A76-C$2)^2 * -1.5)*C$3</f>
        <v>1.95726321882977</v>
      </c>
      <c r="D76" s="2" t="n">
        <f aca="false">EXP(($A76-D$2)^2 * -1.5)*D$3</f>
        <v>-0.156492502020792</v>
      </c>
      <c r="E76" s="0" t="n">
        <f aca="false">SUM(B76:D76)</f>
        <v>1.95311687360786</v>
      </c>
    </row>
    <row r="77" customFormat="false" ht="12.8" hidden="false" customHeight="false" outlineLevel="0" collapsed="false">
      <c r="A77" s="0" t="n">
        <v>0.14</v>
      </c>
      <c r="B77" s="2" t="n">
        <f aca="false">EXP(($A77-B$2)^2 * -1.5)*B$3</f>
        <v>0.142359461643921</v>
      </c>
      <c r="C77" s="2" t="n">
        <f aca="false">EXP(($A77-C$2)^2 * -1.5)*C$3</f>
        <v>1.94205595116755</v>
      </c>
      <c r="D77" s="2" t="n">
        <f aca="false">EXP(($A77-D$2)^2 * -1.5)*D$3</f>
        <v>-0.164878377892157</v>
      </c>
      <c r="E77" s="0" t="n">
        <f aca="false">SUM(B77:D77)</f>
        <v>1.91953703491931</v>
      </c>
    </row>
    <row r="78" customFormat="false" ht="12.8" hidden="false" customHeight="false" outlineLevel="0" collapsed="false">
      <c r="A78" s="0" t="n">
        <v>0.16</v>
      </c>
      <c r="B78" s="2" t="n">
        <f aca="false">EXP(($A78-B$2)^2 * -1.5)*B$3</f>
        <v>0.132867883713841</v>
      </c>
      <c r="C78" s="2" t="n">
        <f aca="false">EXP(($A78-C$2)^2 * -1.5)*C$3</f>
        <v>1.92465586544322</v>
      </c>
      <c r="D78" s="2" t="n">
        <f aca="false">EXP(($A78-D$2)^2 * -1.5)*D$3</f>
        <v>-0.173505291663316</v>
      </c>
      <c r="E78" s="0" t="n">
        <f aca="false">SUM(B78:D78)</f>
        <v>1.88401845749375</v>
      </c>
    </row>
    <row r="79" customFormat="false" ht="12.8" hidden="false" customHeight="false" outlineLevel="0" collapsed="false">
      <c r="A79" s="0" t="n">
        <v>0.18</v>
      </c>
      <c r="B79" s="2" t="n">
        <f aca="false">EXP(($A79-B$2)^2 * -1.5)*B$3</f>
        <v>0.123860419077578</v>
      </c>
      <c r="C79" s="2" t="n">
        <f aca="false">EXP(($A79-C$2)^2 * -1.5)*C$3</f>
        <v>1.90512415667006</v>
      </c>
      <c r="D79" s="2" t="n">
        <f aca="false">EXP(($A79-D$2)^2 * -1.5)*D$3</f>
        <v>-0.182364621622076</v>
      </c>
      <c r="E79" s="0" t="n">
        <f aca="false">SUM(B79:D79)</f>
        <v>1.84661995412557</v>
      </c>
    </row>
    <row r="80" customFormat="false" ht="12.8" hidden="false" customHeight="false" outlineLevel="0" collapsed="false">
      <c r="A80" s="0" t="n">
        <v>0.2</v>
      </c>
      <c r="B80" s="2" t="n">
        <f aca="false">EXP(($A80-B$2)^2 * -1.5)*B$3</f>
        <v>0.115325121038063</v>
      </c>
      <c r="C80" s="2" t="n">
        <f aca="false">EXP(($A80-C$2)^2 * -1.5)*C$3</f>
        <v>1.8835290671685</v>
      </c>
      <c r="D80" s="2" t="n">
        <f aca="false">EXP(($A80-D$2)^2 * -1.5)*D$3</f>
        <v>-0.191446442987556</v>
      </c>
      <c r="E80" s="0" t="n">
        <f aca="false">SUM(B80:D80)</f>
        <v>1.807407745219</v>
      </c>
    </row>
    <row r="81" customFormat="false" ht="12.8" hidden="false" customHeight="false" outlineLevel="0" collapsed="false">
      <c r="A81" s="0" t="n">
        <v>0.22</v>
      </c>
      <c r="B81" s="2" t="n">
        <f aca="false">EXP(($A81-B$2)^2 * -1.5)*B$3</f>
        <v>0.107249219348754</v>
      </c>
      <c r="C81" s="2" t="n">
        <f aca="false">EXP(($A81-C$2)^2 * -1.5)*C$3</f>
        <v>1.85994548947157</v>
      </c>
      <c r="D81" s="2" t="n">
        <f aca="false">EXP(($A81-D$2)^2 * -1.5)*D$3</f>
        <v>-0.200739510202332</v>
      </c>
      <c r="E81" s="0" t="n">
        <f aca="false">SUM(B81:D81)</f>
        <v>1.76645519861799</v>
      </c>
    </row>
    <row r="82" customFormat="false" ht="12.8" hidden="false" customHeight="false" outlineLevel="0" collapsed="false">
      <c r="A82" s="0" t="n">
        <v>0.24</v>
      </c>
      <c r="B82" s="2" t="n">
        <f aca="false">EXP(($A82-B$2)^2 * -1.5)*B$3</f>
        <v>0.0996192360507212</v>
      </c>
      <c r="C82" s="2" t="n">
        <f aca="false">EXP(($A82-C$2)^2 * -1.5)*C$3</f>
        <v>1.83445453385083</v>
      </c>
      <c r="D82" s="2" t="n">
        <f aca="false">EXP(($A82-D$2)^2 * -1.5)*D$3</f>
        <v>-0.210231246445835</v>
      </c>
      <c r="E82" s="0" t="n">
        <f aca="false">SUM(B82:D82)</f>
        <v>1.72384252345571</v>
      </c>
    </row>
    <row r="83" customFormat="false" ht="12.8" hidden="false" customHeight="false" outlineLevel="0" collapsed="false">
      <c r="A83" s="0" t="n">
        <v>0.26</v>
      </c>
      <c r="B83" s="2" t="n">
        <f aca="false">EXP(($A83-B$2)^2 * -1.5)*B$3</f>
        <v>0.0924210973590831</v>
      </c>
      <c r="C83" s="2" t="n">
        <f aca="false">EXP(($A83-C$2)^2 * -1.5)*C$3</f>
        <v>1.80714306395542</v>
      </c>
      <c r="D83" s="2" t="n">
        <f aca="false">EXP(($A83-D$2)^2 * -1.5)*D$3</f>
        <v>-0.219907740805679</v>
      </c>
      <c r="E83" s="0" t="n">
        <f aca="false">SUM(B83:D83)</f>
        <v>1.67965642050883</v>
      </c>
    </row>
    <row r="84" customFormat="false" ht="12.8" hidden="false" customHeight="false" outlineLevel="0" collapsed="false">
      <c r="A84" s="0" t="n">
        <v>0.28</v>
      </c>
      <c r="B84" s="2" t="n">
        <f aca="false">EXP(($A84-B$2)^2 * -1.5)*B$3</f>
        <v>0.0856402410992619</v>
      </c>
      <c r="C84" s="2" t="n">
        <f aca="false">EXP(($A84-C$2)^2 * -1.5)*C$3</f>
        <v>1.77810320428166</v>
      </c>
      <c r="D84" s="2" t="n">
        <f aca="false">EXP(($A84-D$2)^2 * -1.5)*D$3</f>
        <v>-0.229753753499235</v>
      </c>
      <c r="E84" s="0" t="n">
        <f aca="false">SUM(B84:D84)</f>
        <v>1.63398969188168</v>
      </c>
    </row>
    <row r="85" customFormat="false" ht="12.8" hidden="false" customHeight="false" outlineLevel="0" collapsed="false">
      <c r="A85" s="0" t="n">
        <v>0.3</v>
      </c>
      <c r="B85" s="2" t="n">
        <f aca="false">EXP(($A85-B$2)^2 * -1.5)*B$3</f>
        <v>0.0792617192647316</v>
      </c>
      <c r="C85" s="2" t="n">
        <f aca="false">EXP(($A85-C$2)^2 * -1.5)*C$3</f>
        <v>1.74743182337607</v>
      </c>
      <c r="D85" s="2" t="n">
        <f aca="false">EXP(($A85-D$2)^2 * -1.5)*D$3</f>
        <v>-0.239752729487447</v>
      </c>
      <c r="E85" s="0" t="n">
        <f aca="false">SUM(B85:D85)</f>
        <v>1.58694081315335</v>
      </c>
    </row>
    <row r="86" customFormat="false" ht="12.8" hidden="false" customHeight="false" outlineLevel="0" collapsed="false">
      <c r="A86" s="0" t="n">
        <v>0.32</v>
      </c>
      <c r="B86" s="2" t="n">
        <f aca="false">EXP(($A86-B$2)^2 * -1.5)*B$3</f>
        <v>0.0732702953380633</v>
      </c>
      <c r="C86" s="2" t="n">
        <f aca="false">EXP(($A86-C$2)^2 * -1.5)*C$3</f>
        <v>1.71522999682154</v>
      </c>
      <c r="D86" s="2" t="n">
        <f aca="false">EXP(($A86-D$2)^2 * -1.5)*D$3</f>
        <v>-0.249886820766799</v>
      </c>
      <c r="E86" s="0" t="n">
        <f aca="false">SUM(B86:D86)</f>
        <v>1.5386134713928</v>
      </c>
    </row>
    <row r="87" customFormat="false" ht="12.8" hidden="false" customHeight="false" outlineLevel="0" collapsed="false">
      <c r="A87" s="0" t="n">
        <v>0.34</v>
      </c>
      <c r="B87" s="2" t="n">
        <f aca="false">EXP(($A87-B$2)^2 * -1.5)*B$3</f>
        <v>0.0676505360854393</v>
      </c>
      <c r="C87" s="2" t="n">
        <f aca="false">EXP(($A87-C$2)^2 * -1.5)*C$3</f>
        <v>1.68160245416145</v>
      </c>
      <c r="D87" s="2" t="n">
        <f aca="false">EXP(($A87-D$2)^2 * -1.5)*D$3</f>
        <v>-0.260136917563888</v>
      </c>
      <c r="E87" s="0" t="n">
        <f aca="false">SUM(B87:D87)</f>
        <v>1.489116072683</v>
      </c>
    </row>
    <row r="88" customFormat="false" ht="12.8" hidden="false" customHeight="false" outlineLevel="0" collapsed="false">
      <c r="A88" s="0" t="n">
        <v>0.36</v>
      </c>
      <c r="B88" s="2" t="n">
        <f aca="false">EXP(($A88-B$2)^2 * -1.5)*B$3</f>
        <v>0.062386897600838</v>
      </c>
      <c r="C88" s="2" t="n">
        <f aca="false">EXP(($A88-C$2)^2 * -1.5)*C$3</f>
        <v>1.64665701398143</v>
      </c>
      <c r="D88" s="2" t="n">
        <f aca="false">EXP(($A88-D$2)^2 * -1.5)*D$3</f>
        <v>-0.270482688590665</v>
      </c>
      <c r="E88" s="0" t="n">
        <f aca="false">SUM(B88:D88)</f>
        <v>1.43856122299161</v>
      </c>
    </row>
    <row r="89" customFormat="false" ht="12.8" hidden="false" customHeight="false" outlineLevel="0" collapsed="false">
      <c r="A89" s="0" t="n">
        <v>0.38</v>
      </c>
      <c r="B89" s="2" t="n">
        <f aca="false">EXP(($A89-B$2)^2 * -1.5)*B$3</f>
        <v>0.057463805439272</v>
      </c>
      <c r="C89" s="2" t="n">
        <f aca="false">EXP(($A89-C$2)^2 * -1.5)*C$3</f>
        <v>1.61050401139142</v>
      </c>
      <c r="D89" s="2" t="n">
        <f aca="false">EXP(($A89-D$2)^2 * -1.5)*D$3</f>
        <v>-0.280902630447555</v>
      </c>
      <c r="E89" s="0" t="n">
        <f aca="false">SUM(B89:D89)</f>
        <v>1.38706518638313</v>
      </c>
    </row>
    <row r="90" customFormat="false" ht="12.8" hidden="false" customHeight="false" outlineLevel="0" collapsed="false">
      <c r="A90" s="0" t="n">
        <v>0.4</v>
      </c>
      <c r="B90" s="2" t="n">
        <f aca="false">EXP(($A90-B$2)^2 * -1.5)*B$3</f>
        <v>0.0528657287383504</v>
      </c>
      <c r="C90" s="2" t="n">
        <f aca="false">EXP(($A90-C$2)^2 * -1.5)*C$3</f>
        <v>1.57325572213311</v>
      </c>
      <c r="D90" s="2" t="n">
        <f aca="false">EXP(($A90-D$2)^2 * -1.5)*D$3</f>
        <v>-0.291374126186995</v>
      </c>
      <c r="E90" s="0" t="n">
        <f aca="false">SUM(B90:D90)</f>
        <v>1.33474732468446</v>
      </c>
    </row>
    <row r="91" customFormat="false" ht="12.8" hidden="false" customHeight="false" outlineLevel="0" collapsed="false">
      <c r="A91" s="0" t="n">
        <v>0.42</v>
      </c>
      <c r="B91" s="2" t="n">
        <f aca="false">EXP(($A91-B$2)^2 * -1.5)*B$3</f>
        <v>0.0485772482836617</v>
      </c>
      <c r="C91" s="2" t="n">
        <f aca="false">EXP(($A91-C$2)^2 * -1.5)*C$3</f>
        <v>1.53502578748101</v>
      </c>
      <c r="D91" s="2" t="n">
        <f aca="false">EXP(($A91-D$2)^2 * -1.5)*D$3</f>
        <v>-0.301873512972048</v>
      </c>
      <c r="E91" s="0" t="n">
        <f aca="false">SUM(B91:D91)</f>
        <v>1.28172952279263</v>
      </c>
    </row>
    <row r="92" customFormat="false" ht="12.8" hidden="false" customHeight="false" outlineLevel="0" collapsed="false">
      <c r="A92" s="0" t="n">
        <v>0.44</v>
      </c>
      <c r="B92" s="2" t="n">
        <f aca="false">EXP(($A92-B$2)^2 * -1.5)*B$3</f>
        <v>0.0445831185257392</v>
      </c>
      <c r="C92" s="2" t="n">
        <f aca="false">EXP(($A92-C$2)^2 * -1.5)*C$3</f>
        <v>1.49592864400928</v>
      </c>
      <c r="D92" s="2" t="n">
        <f aca="false">EXP(($A92-D$2)^2 * -1.5)*D$3</f>
        <v>-0.312376158684452</v>
      </c>
      <c r="E92" s="0" t="n">
        <f aca="false">SUM(B92:D92)</f>
        <v>1.22813560385056</v>
      </c>
    </row>
    <row r="93" customFormat="false" ht="12.8" hidden="false" customHeight="false" outlineLevel="0" collapsed="false">
      <c r="A93" s="0" t="n">
        <v>0.46</v>
      </c>
      <c r="B93" s="2" t="n">
        <f aca="false">EXP(($A93-B$2)^2 * -1.5)*B$3</f>
        <v>0.0408683236044432</v>
      </c>
      <c r="C93" s="2" t="n">
        <f aca="false">EXP(($A93-C$2)^2 * -1.5)*C$3</f>
        <v>1.45607896216469</v>
      </c>
      <c r="D93" s="2" t="n">
        <f aca="false">EXP(($A93-D$2)^2 * -1.5)*D$3</f>
        <v>-0.322856547254442</v>
      </c>
      <c r="E93" s="0" t="n">
        <f aca="false">SUM(B93:D93)</f>
        <v>1.17409073851469</v>
      </c>
    </row>
    <row r="94" customFormat="false" ht="12.8" hidden="false" customHeight="false" outlineLevel="0" collapsed="false">
      <c r="A94" s="0" t="n">
        <v>0.48</v>
      </c>
      <c r="B94" s="2" t="n">
        <f aca="false">EXP(($A94-B$2)^2 * -1.5)*B$3</f>
        <v>0.037418127480309</v>
      </c>
      <c r="C94" s="2" t="n">
        <f aca="false">EXP(($A94-C$2)^2 * -1.5)*C$3</f>
        <v>1.41559109741978</v>
      </c>
      <c r="D94" s="2" t="n">
        <f aca="false">EXP(($A94-D$2)^2 * -1.5)*D$3</f>
        <v>-0.333288372401889</v>
      </c>
      <c r="E94" s="0" t="n">
        <f aca="false">SUM(B94:D94)</f>
        <v>1.1197208524982</v>
      </c>
    </row>
    <row r="95" customFormat="false" ht="12.8" hidden="false" customHeight="false" outlineLevel="0" collapsed="false">
      <c r="A95" s="0" t="n">
        <v>0.5</v>
      </c>
      <c r="B95" s="2" t="n">
        <f aca="false">EXP(($A95-B$2)^2 * -1.5)*B$3</f>
        <v>0.034218118311666</v>
      </c>
      <c r="C95" s="2" t="n">
        <f aca="false">EXP(($A95-C$2)^2 * -1.5)*C$3</f>
        <v>1.37457855758194</v>
      </c>
      <c r="D95" s="2" t="n">
        <f aca="false">EXP(($A95-D$2)^2 * -1.5)*D$3</f>
        <v>-0.343644639395486</v>
      </c>
      <c r="E95" s="0" t="n">
        <f aca="false">SUM(B95:D95)</f>
        <v>1.06515203649812</v>
      </c>
    </row>
    <row r="96" customFormat="false" ht="12.8" hidden="false" customHeight="false" outlineLevel="0" collapsed="false">
      <c r="A96" s="0" t="n">
        <v>0.52</v>
      </c>
      <c r="B96" s="2" t="n">
        <f aca="false">EXP(($A96-B$2)^2 * -1.5)*B$3</f>
        <v>0.0312542472510916</v>
      </c>
      <c r="C96" s="2" t="n">
        <f aca="false">EXP(($A96-C$2)^2 * -1.5)*C$3</f>
        <v>1.33315348960756</v>
      </c>
      <c r="D96" s="2" t="n">
        <f aca="false">EXP(($A96-D$2)^2 * -1.5)*D$3</f>
        <v>-0.353897774354945</v>
      </c>
      <c r="E96" s="0" t="n">
        <f aca="false">SUM(B96:D96)</f>
        <v>1.0105099625037</v>
      </c>
    </row>
    <row r="97" customFormat="false" ht="12.8" hidden="false" customHeight="false" outlineLevel="0" collapsed="false">
      <c r="A97" s="0" t="n">
        <v>0.54</v>
      </c>
      <c r="B97" s="2" t="n">
        <f aca="false">EXP(($A97-B$2)^2 * -1.5)*B$3</f>
        <v>0.0285128618650299</v>
      </c>
      <c r="C97" s="2" t="n">
        <f aca="false">EXP(($A97-C$2)^2 * -1.5)*C$3</f>
        <v>1.29142618901777</v>
      </c>
      <c r="D97" s="2" t="n">
        <f aca="false">EXP(($A97-D$2)^2 * -1.5)*D$3</f>
        <v>-0.364019740541172</v>
      </c>
      <c r="E97" s="0" t="n">
        <f aca="false">SUM(B97:D97)</f>
        <v>0.955919310341628</v>
      </c>
    </row>
    <row r="98" customFormat="false" ht="12.8" hidden="false" customHeight="false" outlineLevel="0" collapsed="false">
      <c r="A98" s="0" t="n">
        <v>0.56</v>
      </c>
      <c r="B98" s="2" t="n">
        <f aca="false">EXP(($A98-B$2)^2 * -1.5)*B$3</f>
        <v>0.0259807344062569</v>
      </c>
      <c r="C98" s="2" t="n">
        <f aca="false">EXP(($A98-C$2)^2 * -1.5)*C$3</f>
        <v>1.24950463473781</v>
      </c>
      <c r="D98" s="2" t="n">
        <f aca="false">EXP(($A98-D$2)^2 * -1.5)*D$3</f>
        <v>-0.373982161002319</v>
      </c>
      <c r="E98" s="0" t="n">
        <f aca="false">SUM(B98:D98)</f>
        <v>0.901503208141744</v>
      </c>
    </row>
    <row r="99" customFormat="false" ht="12.8" hidden="false" customHeight="false" outlineLevel="0" collapsed="false">
      <c r="A99" s="0" t="n">
        <v>0.58</v>
      </c>
      <c r="B99" s="2" t="n">
        <f aca="false">EXP(($A99-B$2)^2 * -1.5)*B$3</f>
        <v>0.0236450851904</v>
      </c>
      <c r="C99" s="2" t="n">
        <f aca="false">EXP(($A99-C$2)^2 * -1.5)*C$3</f>
        <v>1.20749405188819</v>
      </c>
      <c r="D99" s="2" t="n">
        <f aca="false">EXP(($A99-D$2)^2 * -1.5)*D$3</f>
        <v>-0.383756446870253</v>
      </c>
      <c r="E99" s="0" t="n">
        <f aca="false">SUM(B99:D99)</f>
        <v>0.847382690208338</v>
      </c>
    </row>
    <row r="100" customFormat="false" ht="12.8" hidden="false" customHeight="false" outlineLevel="0" collapsed="false">
      <c r="A100" s="0" t="n">
        <v>0.6</v>
      </c>
      <c r="B100" s="2" t="n">
        <f aca="false">EXP(($A100-B$2)^2 * -1.5)*B$3</f>
        <v>0.0214936013450899</v>
      </c>
      <c r="C100" s="2" t="n">
        <f aca="false">EXP(($A100-C$2)^2 * -1.5)*C$3</f>
        <v>1.16549650474798</v>
      </c>
      <c r="D100" s="2" t="n">
        <f aca="false">EXP(($A100-D$2)^2 * -1.5)*D$3</f>
        <v>-0.393313930533277</v>
      </c>
      <c r="E100" s="0" t="n">
        <f aca="false">SUM(B100:D100)</f>
        <v>0.793676175559792</v>
      </c>
    </row>
    <row r="101" customFormat="false" ht="12.8" hidden="false" customHeight="false" outlineLevel="0" collapsed="false">
      <c r="A101" s="0" t="n">
        <v>0.62</v>
      </c>
      <c r="B101" s="2" t="n">
        <f aca="false">EXP(($A101-B$2)^2 * -1.5)*B$3</f>
        <v>0.0195144512137081</v>
      </c>
      <c r="C101" s="2" t="n">
        <f aca="false">EXP(($A101-C$2)^2 * -1.5)*C$3</f>
        <v>1.12361052179022</v>
      </c>
      <c r="D101" s="2" t="n">
        <f aca="false">EXP(($A101-D$2)^2 * -1.5)*D$3</f>
        <v>-0.402626002847854</v>
      </c>
      <c r="E101" s="0" t="n">
        <f aca="false">SUM(B101:D101)</f>
        <v>0.740498970156075</v>
      </c>
    </row>
    <row r="102" customFormat="false" ht="12.8" hidden="false" customHeight="false" outlineLevel="0" collapsed="false">
      <c r="A102" s="0" t="n">
        <v>0.64</v>
      </c>
      <c r="B102" s="2" t="n">
        <f aca="false">EXP(($A102-B$2)^2 * -1.5)*B$3</f>
        <v>0.0176962947053065</v>
      </c>
      <c r="C102" s="2" t="n">
        <f aca="false">EXP(($A102-C$2)^2 * -1.5)*C$3</f>
        <v>1.08193075436266</v>
      </c>
      <c r="D102" s="2" t="n">
        <f aca="false">EXP(($A102-D$2)^2 * -1.5)*D$3</f>
        <v>-0.411664253495358</v>
      </c>
      <c r="E102" s="0" t="n">
        <f aca="false">SUM(B102:D102)</f>
        <v>0.687962795572607</v>
      </c>
    </row>
    <row r="103" customFormat="false" ht="12.8" hidden="false" customHeight="false" outlineLevel="0" collapsed="false">
      <c r="A103" s="0" t="n">
        <v>0.66</v>
      </c>
      <c r="B103" s="2" t="n">
        <f aca="false">EXP(($A103-B$2)^2 * -1.5)*B$3</f>
        <v>0.0160282898883671</v>
      </c>
      <c r="C103" s="2" t="n">
        <f aca="false">EXP(($A103-C$2)^2 * -1.5)*C$3</f>
        <v>1.04054767025555</v>
      </c>
      <c r="D103" s="2" t="n">
        <f aca="false">EXP(($A103-D$2)^2 * -1.5)*D$3</f>
        <v>-0.420400613540362</v>
      </c>
      <c r="E103" s="0" t="n">
        <f aca="false">SUM(B103:D103)</f>
        <v>0.636175346603556</v>
      </c>
    </row>
    <row r="104" customFormat="false" ht="12.8" hidden="false" customHeight="false" outlineLevel="0" collapsed="false">
      <c r="A104" s="0" t="n">
        <v>0.68</v>
      </c>
      <c r="B104" s="2" t="n">
        <f aca="false">EXP(($A104-B$2)^2 * -1.5)*B$3</f>
        <v>0.014500096128875</v>
      </c>
      <c r="C104" s="2" t="n">
        <f aca="false">EXP(($A104-C$2)^2 * -1.5)*C$3</f>
        <v>0.999547283067195</v>
      </c>
      <c r="D104" s="2" t="n">
        <f aca="false">EXP(($A104-D$2)^2 * -1.5)*D$3</f>
        <v>-0.428807499205384</v>
      </c>
      <c r="E104" s="0" t="n">
        <f aca="false">SUM(B104:D104)</f>
        <v>0.585239879990685</v>
      </c>
    </row>
    <row r="105" customFormat="false" ht="12.8" hidden="false" customHeight="false" outlineLevel="0" collapsed="false">
      <c r="A105" s="0" t="n">
        <v>0.7</v>
      </c>
      <c r="B105" s="2" t="n">
        <f aca="false">EXP(($A105-B$2)^2 * -1.5)*B$3</f>
        <v>0.0131018740729916</v>
      </c>
      <c r="C105" s="2" t="n">
        <f aca="false">EXP(($A105-C$2)^2 * -1.5)*C$3</f>
        <v>0.959010917949788</v>
      </c>
      <c r="D105" s="2" t="n">
        <f aca="false">EXP(($A105-D$2)^2 * -1.5)*D$3</f>
        <v>-0.436857955844017</v>
      </c>
      <c r="E105" s="0" t="n">
        <f aca="false">SUM(B105:D105)</f>
        <v>0.535254836178762</v>
      </c>
    </row>
    <row r="106" customFormat="false" ht="12.8" hidden="false" customHeight="false" outlineLevel="0" collapsed="false">
      <c r="A106" s="0" t="n">
        <v>0.72</v>
      </c>
      <c r="B106" s="2" t="n">
        <f aca="false">EXP(($A106-B$2)^2 * -1.5)*B$3</f>
        <v>0.0118242827716961</v>
      </c>
      <c r="C106" s="2" t="n">
        <f aca="false">EXP(($A106-C$2)^2 * -1.5)*C$3</f>
        <v>0.91901501399694</v>
      </c>
      <c r="D106" s="2" t="n">
        <f aca="false">EXP(($A106-D$2)^2 * -1.5)*D$3</f>
        <v>-0.444525801070414</v>
      </c>
      <c r="E106" s="0" t="n">
        <f aca="false">SUM(B106:D106)</f>
        <v>0.486313495698222</v>
      </c>
    </row>
    <row r="107" customFormat="false" ht="12.8" hidden="false" customHeight="false" outlineLevel="0" collapsed="false">
      <c r="A107" s="0" t="n">
        <v>0.74</v>
      </c>
      <c r="B107" s="2" t="n">
        <f aca="false">EXP(($A107-B$2)^2 * -1.5)*B$3</f>
        <v>0.0106584742394068</v>
      </c>
      <c r="C107" s="2" t="n">
        <f aca="false">EXP(($A107-C$2)^2 * -1.5)*C$3</f>
        <v>0.879630963222717</v>
      </c>
      <c r="D107" s="2" t="n">
        <f aca="false">EXP(($A107-D$2)^2 * -1.5)*D$3</f>
        <v>-0.451785765988856</v>
      </c>
      <c r="E107" s="0" t="n">
        <f aca="false">SUM(B107:D107)</f>
        <v>0.438503671473269</v>
      </c>
    </row>
    <row r="108" customFormat="false" ht="12.8" hidden="false" customHeight="false" outlineLevel="0" collapsed="false">
      <c r="A108" s="0" t="n">
        <v>0.76</v>
      </c>
      <c r="B108" s="2" t="n">
        <f aca="false">EXP(($A108-B$2)^2 * -1.5)*B$3</f>
        <v>0.00959608573109196</v>
      </c>
      <c r="C108" s="2" t="n">
        <f aca="false">EXP(($A108-C$2)^2 * -1.5)*C$3</f>
        <v>0.840924985783342</v>
      </c>
      <c r="D108" s="2" t="n">
        <f aca="false">EXP(($A108-D$2)^2 * -1.5)*D$3</f>
        <v>-0.458613633462707</v>
      </c>
      <c r="E108" s="0" t="n">
        <f aca="false">SUM(B108:D108)</f>
        <v>0.391907438051726</v>
      </c>
    </row>
    <row r="109" customFormat="false" ht="12.8" hidden="false" customHeight="false" outlineLevel="0" collapsed="false">
      <c r="A109" s="0" t="n">
        <v>0.78</v>
      </c>
      <c r="B109" s="2" t="n">
        <f aca="false">EXP(($A109-B$2)^2 * -1.5)*B$3</f>
        <v>0.00862923001299507</v>
      </c>
      <c r="C109" s="2" t="n">
        <f aca="false">EXP(($A109-C$2)^2 * -1.5)*C$3</f>
        <v>0.802958040809328</v>
      </c>
      <c r="D109" s="2" t="n">
        <f aca="false">EXP(($A109-D$2)^2 * -1.5)*D$3</f>
        <v>-0.464986372367893</v>
      </c>
      <c r="E109" s="0" t="n">
        <f aca="false">SUM(B109:D109)</f>
        <v>0.34660089845443</v>
      </c>
    </row>
    <row r="110" customFormat="false" ht="12.8" hidden="false" customHeight="false" outlineLevel="0" collapsed="false">
      <c r="A110" s="0" t="n">
        <v>0.8</v>
      </c>
      <c r="B110" s="2" t="n">
        <f aca="false">EXP(($A110-B$2)^2 * -1.5)*B$3</f>
        <v>0.00775048389113669</v>
      </c>
      <c r="C110" s="2" t="n">
        <f aca="false">EXP(($A110-C$2)^2 * -1.5)*C$3</f>
        <v>0.765785771950224</v>
      </c>
      <c r="D110" s="2" t="n">
        <f aca="false">EXP(($A110-D$2)^2 * -1.5)*D$3</f>
        <v>-0.470882266792124</v>
      </c>
      <c r="E110" s="0" t="n">
        <f aca="false">SUM(B110:D110)</f>
        <v>0.302653989049236</v>
      </c>
    </row>
    <row r="111" customFormat="false" ht="12.8" hidden="false" customHeight="false" outlineLevel="0" collapsed="false">
      <c r="A111" s="0" t="n">
        <v>0.82</v>
      </c>
      <c r="B111" s="2" t="n">
        <f aca="false">EXP(($A111-B$2)^2 * -1.5)*B$3</f>
        <v>0.00695287524945627</v>
      </c>
      <c r="C111" s="2" t="n">
        <f aca="false">EXP(($A111-C$2)^2 * -1.5)*C$3</f>
        <v>0.729458486488302</v>
      </c>
      <c r="D111" s="2" t="n">
        <f aca="false">EXP(($A111-D$2)^2 * -1.5)*D$3</f>
        <v>-0.476281039167516</v>
      </c>
      <c r="E111" s="0" t="n">
        <f aca="false">SUM(B111:D111)</f>
        <v>0.260130322570242</v>
      </c>
    </row>
    <row r="112" customFormat="false" ht="12.8" hidden="false" customHeight="false" outlineLevel="0" collapsed="false">
      <c r="A112" s="0" t="n">
        <v>0.84</v>
      </c>
      <c r="B112" s="2" t="n">
        <f aca="false">EXP(($A112-B$2)^2 * -1.5)*B$3</f>
        <v>0.00622986883609945</v>
      </c>
      <c r="C112" s="2" t="n">
        <f aca="false">EXP(($A112-C$2)^2 * -1.5)*C$3</f>
        <v>0.694021166653263</v>
      </c>
      <c r="D112" s="2" t="n">
        <f aca="false">EXP(($A112-D$2)^2 * -1.5)*D$3</f>
        <v>-0.481163966360805</v>
      </c>
      <c r="E112" s="0" t="n">
        <f aca="false">SUM(B112:D112)</f>
        <v>0.219087069128557</v>
      </c>
    </row>
    <row r="113" customFormat="false" ht="12.8" hidden="false" customHeight="false" outlineLevel="0" collapsed="false">
      <c r="A113" s="0" t="n">
        <v>0.86</v>
      </c>
      <c r="B113" s="2" t="n">
        <f aca="false">EXP(($A113-B$2)^2 * -1.5)*B$3</f>
        <v>0.0055753510221708</v>
      </c>
      <c r="C113" s="2" t="n">
        <f aca="false">EXP(($A113-C$2)^2 * -1.5)*C$3</f>
        <v>0.659513511568626</v>
      </c>
      <c r="D113" s="2" t="n">
        <f aca="false">EXP(($A113-D$2)^2 * -1.5)*D$3</f>
        <v>-0.485513987791887</v>
      </c>
      <c r="E113" s="0" t="n">
        <f aca="false">SUM(B113:D113)</f>
        <v>0.17957487479891</v>
      </c>
    </row>
    <row r="114" customFormat="false" ht="12.8" hidden="false" customHeight="false" outlineLevel="0" collapsed="false">
      <c r="A114" s="0" t="n">
        <v>0.88</v>
      </c>
      <c r="B114" s="2" t="n">
        <f aca="false">EXP(($A114-B$2)^2 * -1.5)*B$3</f>
        <v>0.00498361374249313</v>
      </c>
      <c r="C114" s="2" t="n">
        <f aca="false">EXP(($A114-C$2)^2 * -1.5)*C$3</f>
        <v>0.625970008083167</v>
      </c>
      <c r="D114" s="2" t="n">
        <f aca="false">EXP(($A114-D$2)^2 * -1.5)*D$3</f>
        <v>-0.489315804707442</v>
      </c>
      <c r="E114" s="0" t="n">
        <f aca="false">SUM(B114:D114)</f>
        <v>0.141637817118218</v>
      </c>
    </row>
    <row r="115" customFormat="false" ht="12.8" hidden="false" customHeight="false" outlineLevel="0" collapsed="false">
      <c r="A115" s="0" t="n">
        <v>0.9</v>
      </c>
      <c r="B115" s="2" t="n">
        <f aca="false">EXP(($A115-B$2)^2 * -1.5)*B$3</f>
        <v>0.00444933781275139</v>
      </c>
      <c r="C115" s="2" t="n">
        <f aca="false">EXP(($A115-C$2)^2 * -1.5)*C$3</f>
        <v>0.59342002858809</v>
      </c>
      <c r="D115" s="2" t="n">
        <f aca="false">EXP(($A115-D$2)^2 * -1.5)*D$3</f>
        <v>-0.492555969801531</v>
      </c>
      <c r="E115" s="0" t="n">
        <f aca="false">SUM(B115:D115)</f>
        <v>0.105313396599311</v>
      </c>
    </row>
    <row r="116" customFormat="false" ht="12.8" hidden="false" customHeight="false" outlineLevel="0" collapsed="false">
      <c r="A116" s="0" t="n">
        <v>0.92</v>
      </c>
      <c r="B116" s="2" t="n">
        <f aca="false">EXP(($A116-B$2)^2 * -1.5)*B$3</f>
        <v>0.00396757580204814</v>
      </c>
      <c r="C116" s="2" t="n">
        <f aca="false">EXP(($A116-C$2)^2 * -1.5)*C$3</f>
        <v>0.561887953793233</v>
      </c>
      <c r="D116" s="2" t="n">
        <f aca="false">EXP(($A116-D$2)^2 * -1.5)*D$3</f>
        <v>-0.495222966448608</v>
      </c>
      <c r="E116" s="0" t="n">
        <f aca="false">SUM(B116:D116)</f>
        <v>0.0706325631466735</v>
      </c>
    </row>
    <row r="117" customFormat="false" ht="12.8" hidden="false" customHeight="false" outlineLevel="0" collapsed="false">
      <c r="A117" s="0" t="n">
        <v>0.94</v>
      </c>
      <c r="B117" s="2" t="n">
        <f aca="false">EXP(($A117-B$2)^2 * -1.5)*B$3</f>
        <v>0.00353373462453339</v>
      </c>
      <c r="C117" s="2" t="n">
        <f aca="false">EXP(($A117-C$2)^2 * -1.5)*C$3</f>
        <v>0.531393318333386</v>
      </c>
      <c r="D117" s="2" t="n">
        <f aca="false">EXP(($A117-D$2)^2 * -1.5)*D$3</f>
        <v>-0.497307276895696</v>
      </c>
      <c r="E117" s="0" t="n">
        <f aca="false">SUM(B117:D117)</f>
        <v>0.0376197760622233</v>
      </c>
    </row>
    <row r="118" customFormat="false" ht="12.8" hidden="false" customHeight="false" outlineLevel="0" collapsed="false">
      <c r="A118" s="0" t="n">
        <v>0.96</v>
      </c>
      <c r="B118" s="2" t="n">
        <f aca="false">EXP(($A118-B$2)^2 * -1.5)*B$3</f>
        <v>0.00314355799855377</v>
      </c>
      <c r="C118" s="2" t="n">
        <f aca="false">EXP(($A118-C$2)^2 * -1.5)*C$3</f>
        <v>0.501950976998713</v>
      </c>
      <c r="D118" s="2" t="n">
        <f aca="false">EXP(($A118-D$2)^2 * -1.5)*D$3</f>
        <v>-0.498801438848691</v>
      </c>
      <c r="E118" s="0" t="n">
        <f aca="false">SUM(B118:D118)</f>
        <v>0.00629309614857594</v>
      </c>
    </row>
    <row r="119" customFormat="false" ht="12.8" hidden="false" customHeight="false" outlineLevel="0" collapsed="false">
      <c r="A119" s="0" t="n">
        <v>0.98</v>
      </c>
      <c r="B119" s="2" t="n">
        <f aca="false">EXP(($A119-B$2)^2 * -1.5)*B$3</f>
        <v>0.00279310890683258</v>
      </c>
      <c r="C119" s="2" t="n">
        <f aca="false">EXP(($A119-C$2)^2 * -1.5)*C$3</f>
        <v>0.473571289330762</v>
      </c>
      <c r="D119" s="2" t="n">
        <f aca="false">EXP(($A119-D$2)^2 * -1.5)*D$3</f>
        <v>-0.499700089982003</v>
      </c>
      <c r="E119" s="0" t="n">
        <f aca="false">SUM(B119:D119)</f>
        <v>-0.0233356917444082</v>
      </c>
    </row>
    <row r="120" customFormat="false" ht="12.8" hidden="false" customHeight="false" outlineLevel="0" collapsed="false">
      <c r="A120" s="0" t="n">
        <v>1</v>
      </c>
      <c r="B120" s="2" t="n">
        <f aca="false">EXP(($A120-B$2)^2 * -1.5)*B$3</f>
        <v>0.00247875217666636</v>
      </c>
      <c r="C120" s="2" t="n">
        <f aca="false">EXP(($A120-C$2)^2 * -1.5)*C$3</f>
        <v>0.44626032029686</v>
      </c>
      <c r="D120" s="2" t="n">
        <f aca="false">EXP(($A120-D$2)^2 * -1.5)*D$3</f>
        <v>-0.5</v>
      </c>
      <c r="E120" s="0" t="n">
        <f aca="false">SUM(B120:D120)</f>
        <v>-0.051260927526474</v>
      </c>
    </row>
    <row r="121" customFormat="false" ht="12.8" hidden="false" customHeight="false" outlineLevel="0" collapsed="false">
      <c r="A121" s="0" t="n">
        <v>1.02</v>
      </c>
      <c r="B121" s="2" t="n">
        <f aca="false">EXP(($A121-B$2)^2 * -1.5)*B$3</f>
        <v>0.00219713728510765</v>
      </c>
      <c r="C121" s="2" t="n">
        <f aca="false">EXP(($A121-C$2)^2 * -1.5)*C$3</f>
        <v>0.420020054749947</v>
      </c>
      <c r="D121" s="2" t="n">
        <f aca="false">EXP(($A121-D$2)^2 * -1.5)*D$3</f>
        <v>-0.499700089982003</v>
      </c>
      <c r="E121" s="0" t="n">
        <f aca="false">SUM(B121:D121)</f>
        <v>-0.0774828979469484</v>
      </c>
    </row>
    <row r="122" customFormat="false" ht="12.8" hidden="false" customHeight="false" outlineLevel="0" collapsed="false">
      <c r="A122" s="0" t="n">
        <v>1.04</v>
      </c>
      <c r="B122" s="2" t="n">
        <f aca="false">EXP(($A122-B$2)^2 * -1.5)*B$3</f>
        <v>0.00194518148068443</v>
      </c>
      <c r="C122" s="2" t="n">
        <f aca="false">EXP(($A122-C$2)^2 * -1.5)*C$3</f>
        <v>0.394848623396764</v>
      </c>
      <c r="D122" s="2" t="n">
        <f aca="false">EXP(($A122-D$2)^2 * -1.5)*D$3</f>
        <v>-0.498801438848691</v>
      </c>
      <c r="E122" s="0" t="n">
        <f aca="false">SUM(B122:D122)</f>
        <v>-0.102007633971242</v>
      </c>
    </row>
    <row r="123" customFormat="false" ht="12.8" hidden="false" customHeight="false" outlineLevel="0" collapsed="false">
      <c r="A123" s="0" t="n">
        <v>1.06</v>
      </c>
      <c r="B123" s="2" t="n">
        <f aca="false">EXP(($A123-B$2)^2 * -1.5)*B$3</f>
        <v>0.00172005330045549</v>
      </c>
      <c r="C123" s="2" t="n">
        <f aca="false">EXP(($A123-C$2)^2 * -1.5)*C$3</f>
        <v>0.37074053803353</v>
      </c>
      <c r="D123" s="2" t="n">
        <f aca="false">EXP(($A123-D$2)^2 * -1.5)*D$3</f>
        <v>-0.497307276895696</v>
      </c>
      <c r="E123" s="0" t="n">
        <f aca="false">SUM(B123:D123)</f>
        <v>-0.12484668556171</v>
      </c>
    </row>
    <row r="124" customFormat="false" ht="12.8" hidden="false" customHeight="false" outlineLevel="0" collapsed="false">
      <c r="A124" s="0" t="n">
        <v>1.08</v>
      </c>
      <c r="B124" s="2" t="n">
        <f aca="false">EXP(($A124-B$2)^2 * -1.5)*B$3</f>
        <v>0.00151915654917123</v>
      </c>
      <c r="C124" s="2" t="n">
        <f aca="false">EXP(($A124-C$2)^2 * -1.5)*C$3</f>
        <v>0.347686933863189</v>
      </c>
      <c r="D124" s="2" t="n">
        <f aca="false">EXP(($A124-D$2)^2 * -1.5)*D$3</f>
        <v>-0.495222966448608</v>
      </c>
      <c r="E124" s="0" t="n">
        <f aca="false">SUM(B124:D124)</f>
        <v>-0.146016876036248</v>
      </c>
    </row>
    <row r="125" customFormat="false" ht="12.8" hidden="false" customHeight="false" outlineLevel="0" collapsed="false">
      <c r="A125" s="0" t="n">
        <v>1.1</v>
      </c>
      <c r="B125" s="2" t="n">
        <f aca="false">EXP(($A125-B$2)^2 * -1.5)*B$3</f>
        <v>0.00134011479604282</v>
      </c>
      <c r="C125" s="2" t="n">
        <f aca="false">EXP(($A125-C$2)^2 * -1.5)*C$3</f>
        <v>0.325675816780394</v>
      </c>
      <c r="D125" s="2" t="n">
        <f aca="false">EXP(($A125-D$2)^2 * -1.5)*D$3</f>
        <v>-0.492555969801531</v>
      </c>
      <c r="E125" s="0" t="n">
        <f aca="false">SUM(B125:D125)</f>
        <v>-0.165540038225095</v>
      </c>
    </row>
    <row r="126" customFormat="false" ht="12.8" hidden="false" customHeight="false" outlineLevel="0" collapsed="false">
      <c r="A126" s="0" t="n">
        <v>1.12</v>
      </c>
      <c r="B126" s="2" t="n">
        <f aca="false">EXP(($A126-B$2)^2 * -1.5)*B$3</f>
        <v>0.00118075643414632</v>
      </c>
      <c r="C126" s="2" t="n">
        <f aca="false">EXP(($A126-C$2)^2 * -1.5)*C$3</f>
        <v>0.304692313597763</v>
      </c>
      <c r="D126" s="2" t="n">
        <f aca="false">EXP(($A126-D$2)^2 * -1.5)*D$3</f>
        <v>-0.489315804707442</v>
      </c>
      <c r="E126" s="0" t="n">
        <f aca="false">SUM(B126:D126)</f>
        <v>-0.183442734675533</v>
      </c>
    </row>
    <row r="127" customFormat="false" ht="12.8" hidden="false" customHeight="false" outlineLevel="0" collapsed="false">
      <c r="A127" s="0" t="n">
        <v>1.14</v>
      </c>
      <c r="B127" s="2" t="n">
        <f aca="false">EXP(($A127-B$2)^2 * -1.5)*B$3</f>
        <v>0.00103910033781736</v>
      </c>
      <c r="C127" s="2" t="n">
        <f aca="false">EXP(($A127-C$2)^2 * -1.5)*C$3</f>
        <v>0.284718923287842</v>
      </c>
      <c r="D127" s="2" t="n">
        <f aca="false">EXP(($A127-D$2)^2 * -1.5)*D$3</f>
        <v>-0.485513987791887</v>
      </c>
      <c r="E127" s="0" t="n">
        <f aca="false">SUM(B127:D127)</f>
        <v>-0.199755964166228</v>
      </c>
    </row>
    <row r="128" customFormat="false" ht="12.8" hidden="false" customHeight="false" outlineLevel="0" collapsed="false">
      <c r="A128" s="0" t="n">
        <v>1.16</v>
      </c>
      <c r="B128" s="2" t="n">
        <f aca="false">EXP(($A128-B$2)^2 * -1.5)*B$3</f>
        <v>0.00091334214453108</v>
      </c>
      <c r="C128" s="2" t="n">
        <f aca="false">EXP(($A128-C$2)^2 * -1.5)*C$3</f>
        <v>0.265735767427682</v>
      </c>
      <c r="D128" s="2" t="n">
        <f aca="false">EXP(($A128-D$2)^2 * -1.5)*D$3</f>
        <v>-0.481163966360805</v>
      </c>
      <c r="E128" s="0" t="n">
        <f aca="false">SUM(B128:D128)</f>
        <v>-0.214514856788592</v>
      </c>
    </row>
    <row r="129" customFormat="false" ht="12.8" hidden="false" customHeight="false" outlineLevel="0" collapsed="false">
      <c r="A129" s="0" t="n">
        <v>1.18</v>
      </c>
      <c r="B129" s="2" t="n">
        <f aca="false">EXP(($A129-B$2)^2 * -1.5)*B$3</f>
        <v>0.000801841179706095</v>
      </c>
      <c r="C129" s="2" t="n">
        <f aca="false">EXP(($A129-C$2)^2 * -1.5)*C$3</f>
        <v>0.247720838155157</v>
      </c>
      <c r="D129" s="2" t="n">
        <f aca="false">EXP(($A129-D$2)^2 * -1.5)*D$3</f>
        <v>-0.476281039167516</v>
      </c>
      <c r="E129" s="0" t="n">
        <f aca="false">SUM(B129:D129)</f>
        <v>-0.227758359832653</v>
      </c>
    </row>
    <row r="130" customFormat="false" ht="12.8" hidden="false" customHeight="false" outlineLevel="0" collapsed="false">
      <c r="A130" s="0" t="n">
        <v>1.2</v>
      </c>
      <c r="B130" s="2" t="n">
        <f aca="false">EXP(($A130-B$2)^2 * -1.5)*B$3</f>
        <v>0.000703108035606482</v>
      </c>
      <c r="C130" s="2" t="n">
        <f aca="false">EXP(($A130-C$2)^2 * -1.5)*C$3</f>
        <v>0.230650242076125</v>
      </c>
      <c r="D130" s="2" t="n">
        <f aca="false">EXP(($A130-D$2)^2 * -1.5)*D$3</f>
        <v>-0.470882266792124</v>
      </c>
      <c r="E130" s="0" t="n">
        <f aca="false">SUM(B130:D130)</f>
        <v>-0.239528916680393</v>
      </c>
    </row>
    <row r="131" customFormat="false" ht="12.8" hidden="false" customHeight="false" outlineLevel="0" collapsed="false">
      <c r="A131" s="0" t="n">
        <v>1.22</v>
      </c>
      <c r="B131" s="2" t="n">
        <f aca="false">EXP(($A131-B$2)^2 * -1.5)*B$3</f>
        <v>0.000615792809021399</v>
      </c>
      <c r="C131" s="2" t="n">
        <f aca="false">EXP(($A131-C$2)^2 * -1.5)*C$3</f>
        <v>0.214498438697508</v>
      </c>
      <c r="D131" s="2" t="n">
        <f aca="false">EXP(($A131-D$2)^2 * -1.5)*D$3</f>
        <v>-0.464986372367893</v>
      </c>
      <c r="E131" s="0" t="n">
        <f aca="false">SUM(B131:D131)</f>
        <v>-0.249872140861364</v>
      </c>
    </row>
    <row r="132" customFormat="false" ht="12.8" hidden="false" customHeight="false" outlineLevel="0" collapsed="false">
      <c r="A132" s="0" t="n">
        <v>1.24</v>
      </c>
      <c r="B132" s="2" t="n">
        <f aca="false">EXP(($A132-B$2)^2 * -1.5)*B$3</f>
        <v>0.000538673996650861</v>
      </c>
      <c r="C132" s="2" t="n">
        <f aca="false">EXP(($A132-C$2)^2 * -1.5)*C$3</f>
        <v>0.199238472101442</v>
      </c>
      <c r="D132" s="2" t="n">
        <f aca="false">EXP(($A132-D$2)^2 * -1.5)*D$3</f>
        <v>-0.458613633462707</v>
      </c>
      <c r="E132" s="0" t="n">
        <f aca="false">SUM(B132:D132)</f>
        <v>-0.258836487364614</v>
      </c>
    </row>
    <row r="133" customFormat="false" ht="12.8" hidden="false" customHeight="false" outlineLevel="0" collapsed="false">
      <c r="A133" s="0" t="n">
        <v>1.26</v>
      </c>
      <c r="B133" s="2" t="n">
        <f aca="false">EXP(($A133-B$2)^2 * -1.5)*B$3</f>
        <v>0.000470648042086445</v>
      </c>
      <c r="C133" s="2" t="n">
        <f aca="false">EXP(($A133-C$2)^2 * -1.5)*C$3</f>
        <v>0.184842194718166</v>
      </c>
      <c r="D133" s="2" t="n">
        <f aca="false">EXP(($A133-D$2)^2 * -1.5)*D$3</f>
        <v>-0.451785765988856</v>
      </c>
      <c r="E133" s="0" t="n">
        <f aca="false">SUM(B133:D133)</f>
        <v>-0.266472923228603</v>
      </c>
    </row>
    <row r="134" customFormat="false" ht="12.8" hidden="false" customHeight="false" outlineLevel="0" collapsed="false">
      <c r="A134" s="0" t="n">
        <v>1.28</v>
      </c>
      <c r="B134" s="2" t="n">
        <f aca="false">EXP(($A134-B$2)^2 * -1.5)*B$3</f>
        <v>0.000410719523910673</v>
      </c>
      <c r="C134" s="2" t="n">
        <f aca="false">EXP(($A134-C$2)^2 * -1.5)*C$3</f>
        <v>0.171280482198524</v>
      </c>
      <c r="D134" s="2" t="n">
        <f aca="false">EXP(($A134-D$2)^2 * -1.5)*D$3</f>
        <v>-0.444525801070414</v>
      </c>
      <c r="E134" s="0" t="n">
        <f aca="false">SUM(B134:D134)</f>
        <v>-0.272834599347979</v>
      </c>
    </row>
    <row r="135" customFormat="false" ht="12.8" hidden="false" customHeight="false" outlineLevel="0" collapsed="false">
      <c r="A135" s="0" t="n">
        <v>1.3</v>
      </c>
      <c r="B135" s="2" t="n">
        <f aca="false">EXP(($A135-B$2)^2 * -1.5)*B$3</f>
        <v>0.000357991970709802</v>
      </c>
      <c r="C135" s="2" t="n">
        <f aca="false">EXP(($A135-C$2)^2 * -1.5)*C$3</f>
        <v>0.158523438529463</v>
      </c>
      <c r="D135" s="2" t="n">
        <f aca="false">EXP(($A135-D$2)^2 * -1.5)*D$3</f>
        <v>-0.436857955844017</v>
      </c>
      <c r="E135" s="0" t="n">
        <f aca="false">SUM(B135:D135)</f>
        <v>-0.277976525343844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2.8" hidden="false" customHeight="false" outlineLevel="0" collapsed="false">
      <c r="C2" s="0" t="n">
        <v>0.01</v>
      </c>
    </row>
    <row r="3" customFormat="false" ht="12.8" hidden="false" customHeight="false" outlineLevel="0" collapsed="false">
      <c r="A3" s="0" t="n">
        <v>-1</v>
      </c>
      <c r="B3" s="0" t="n">
        <f aca="false">SQRT(1-A3^2)</f>
        <v>0</v>
      </c>
      <c r="C3" s="0" t="n">
        <f aca="false">A3+$C$2</f>
        <v>-0.99</v>
      </c>
      <c r="D3" s="0" t="n">
        <f aca="false">ABS(1-SQRT(C3^2+B3^2))*100</f>
        <v>1</v>
      </c>
      <c r="E3" s="0" t="n">
        <f aca="false">(ATAN2(A3,B3)-ATAN2(C3,B3))*180/PI()</f>
        <v>0</v>
      </c>
    </row>
    <row r="4" customFormat="false" ht="12.8" hidden="false" customHeight="false" outlineLevel="0" collapsed="false">
      <c r="A4" s="0" t="n">
        <v>-0.98</v>
      </c>
      <c r="B4" s="0" t="n">
        <f aca="false">SQRT(1-A4^2)</f>
        <v>0.198997487421324</v>
      </c>
      <c r="C4" s="0" t="n">
        <f aca="false">A4+$C$2</f>
        <v>-0.97</v>
      </c>
      <c r="D4" s="0" t="n">
        <f aca="false">ABS(1-SQRT(C4^2+B4^2))*100</f>
        <v>0.979800040597778</v>
      </c>
      <c r="E4" s="0" t="n">
        <f aca="false">(ATAN2(A4,B4)-ATAN2(C4,B4))*180/PI()</f>
        <v>0.115145433380555</v>
      </c>
    </row>
    <row r="5" customFormat="false" ht="12.8" hidden="false" customHeight="false" outlineLevel="0" collapsed="false">
      <c r="A5" s="0" t="n">
        <v>-0.96</v>
      </c>
      <c r="B5" s="0" t="n">
        <f aca="false">SQRT(1-A5^2)</f>
        <v>0.28</v>
      </c>
      <c r="C5" s="0" t="n">
        <f aca="false">A5+$C$2</f>
        <v>-0.95</v>
      </c>
      <c r="D5" s="0" t="n">
        <f aca="false">ABS(1-SQRT(C5^2+B5^2))*100</f>
        <v>0.959604201113984</v>
      </c>
      <c r="E5" s="0" t="n">
        <f aca="false">(ATAN2(A5,B5)-ATAN2(C5,B5))*180/PI()</f>
        <v>0.161982790003337</v>
      </c>
    </row>
    <row r="6" customFormat="false" ht="12.8" hidden="false" customHeight="false" outlineLevel="0" collapsed="false">
      <c r="A6" s="0" t="n">
        <v>-0.94</v>
      </c>
      <c r="B6" s="0" t="n">
        <f aca="false">SQRT(1-A6^2)</f>
        <v>0.341174442184639</v>
      </c>
      <c r="C6" s="0" t="n">
        <f aca="false">A6+$C$2</f>
        <v>-0.93</v>
      </c>
      <c r="D6" s="0" t="n">
        <f aca="false">ABS(1-SQRT(C6^2+B6^2))*100</f>
        <v>0.939412479028778</v>
      </c>
      <c r="E6" s="0" t="n">
        <f aca="false">(ATAN2(A6,B6)-ATAN2(C6,B6))*180/PI()</f>
        <v>0.197332710715933</v>
      </c>
    </row>
    <row r="7" customFormat="false" ht="12.8" hidden="false" customHeight="false" outlineLevel="0" collapsed="false">
      <c r="A7" s="0" t="n">
        <v>-0.92</v>
      </c>
      <c r="B7" s="0" t="n">
        <f aca="false">SQRT(1-A7^2)</f>
        <v>0.391918358845308</v>
      </c>
      <c r="C7" s="0" t="n">
        <f aca="false">A7+$C$2</f>
        <v>-0.91</v>
      </c>
      <c r="D7" s="0" t="n">
        <f aca="false">ABS(1-SQRT(C7^2+B7^2))*100</f>
        <v>0.919224871824908</v>
      </c>
      <c r="E7" s="0" t="n">
        <f aca="false">(ATAN2(A7,B7)-ATAN2(C7,B7))*180/PI()</f>
        <v>0.226636563995133</v>
      </c>
    </row>
    <row r="8" customFormat="false" ht="12.8" hidden="false" customHeight="false" outlineLevel="0" collapsed="false">
      <c r="A8" s="0" t="n">
        <v>-0.9</v>
      </c>
      <c r="B8" s="0" t="n">
        <f aca="false">SQRT(1-A8^2)</f>
        <v>0.435889894354067</v>
      </c>
      <c r="C8" s="0" t="n">
        <f aca="false">A8+$C$2</f>
        <v>-0.89</v>
      </c>
      <c r="D8" s="0" t="n">
        <f aca="false">ABS(1-SQRT(C8^2+B8^2))*100</f>
        <v>0.899041376987686</v>
      </c>
      <c r="E8" s="0" t="n">
        <f aca="false">(ATAN2(A8,B8)-ATAN2(C8,B8))*180/PI()</f>
        <v>0.252013019394112</v>
      </c>
    </row>
    <row r="9" customFormat="false" ht="12.8" hidden="false" customHeight="false" outlineLevel="0" collapsed="false">
      <c r="A9" s="0" t="n">
        <v>-0.88</v>
      </c>
      <c r="B9" s="0" t="n">
        <f aca="false">SQRT(1-A9^2)</f>
        <v>0.474973683481517</v>
      </c>
      <c r="C9" s="0" t="n">
        <f aca="false">A9+$C$2</f>
        <v>-0.87</v>
      </c>
      <c r="D9" s="0" t="n">
        <f aca="false">ABS(1-SQRT(C9^2+B9^2))*100</f>
        <v>0.878861992004953</v>
      </c>
      <c r="E9" s="0" t="n">
        <f aca="false">(ATAN2(A9,B9)-ATAN2(C9,B9))*180/PI()</f>
        <v>0.274553865486532</v>
      </c>
    </row>
    <row r="10" customFormat="false" ht="12.8" hidden="false" customHeight="false" outlineLevel="0" collapsed="false">
      <c r="A10" s="0" t="n">
        <v>-0.86</v>
      </c>
      <c r="B10" s="0" t="n">
        <f aca="false">SQRT(1-A10^2)</f>
        <v>0.510294032886923</v>
      </c>
      <c r="C10" s="0" t="n">
        <f aca="false">A10+$C$2</f>
        <v>-0.85</v>
      </c>
      <c r="D10" s="0" t="n">
        <f aca="false">ABS(1-SQRT(C10^2+B10^2))*100</f>
        <v>0.858686714367163</v>
      </c>
      <c r="E10" s="0" t="n">
        <f aca="false">(ATAN2(A10,B10)-ATAN2(C10,B10))*180/PI()</f>
        <v>0.294910593040279</v>
      </c>
    </row>
    <row r="11" customFormat="false" ht="12.8" hidden="false" customHeight="false" outlineLevel="0" collapsed="false">
      <c r="A11" s="0" t="n">
        <v>-0.84</v>
      </c>
      <c r="B11" s="0" t="n">
        <f aca="false">SQRT(1-A11^2)</f>
        <v>0.542586398650022</v>
      </c>
      <c r="C11" s="0" t="n">
        <f aca="false">A11+$C$2</f>
        <v>-0.83</v>
      </c>
      <c r="D11" s="0" t="n">
        <f aca="false">ABS(1-SQRT(C11^2+B11^2))*100</f>
        <v>0.838515541567242</v>
      </c>
      <c r="E11" s="0" t="n">
        <f aca="false">(ATAN2(A11,B11)-ATAN2(C11,B11))*180/PI()</f>
        <v>0.313509483691085</v>
      </c>
    </row>
    <row r="12" customFormat="false" ht="12.8" hidden="false" customHeight="false" outlineLevel="0" collapsed="false">
      <c r="A12" s="0" t="n">
        <v>-0.82</v>
      </c>
      <c r="B12" s="0" t="n">
        <f aca="false">SQRT(1-A12^2)</f>
        <v>0.572363520850167</v>
      </c>
      <c r="C12" s="0" t="n">
        <f aca="false">A12+$C$2</f>
        <v>-0.81</v>
      </c>
      <c r="D12" s="0" t="n">
        <f aca="false">ABS(1-SQRT(C12^2+B12^2))*100</f>
        <v>0.818348471100761</v>
      </c>
      <c r="E12" s="0" t="n">
        <f aca="false">(ATAN2(A12,B12)-ATAN2(C12,B12))*180/PI()</f>
        <v>0.330647812487928</v>
      </c>
    </row>
    <row r="13" customFormat="false" ht="12.8" hidden="false" customHeight="false" outlineLevel="0" collapsed="false">
      <c r="A13" s="0" t="n">
        <v>-0.8</v>
      </c>
      <c r="B13" s="0" t="n">
        <f aca="false">SQRT(1-A13^2)</f>
        <v>0.6</v>
      </c>
      <c r="C13" s="0" t="n">
        <f aca="false">A13+$C$2</f>
        <v>-0.79</v>
      </c>
      <c r="D13" s="0" t="n">
        <f aca="false">ABS(1-SQRT(C13^2+B13^2))*100</f>
        <v>0.798185500465776</v>
      </c>
      <c r="E13" s="0" t="n">
        <f aca="false">(ATAN2(A13,B13)-ATAN2(C13,B13))*180/PI()</f>
        <v>0.346542827690573</v>
      </c>
    </row>
    <row r="14" customFormat="false" ht="12.8" hidden="false" customHeight="false" outlineLevel="0" collapsed="false">
      <c r="A14" s="0" t="n">
        <v>-0.78</v>
      </c>
      <c r="B14" s="0" t="n">
        <f aca="false">SQRT(1-A14^2)</f>
        <v>0.625779513886481</v>
      </c>
      <c r="C14" s="0" t="n">
        <f aca="false">A14+$C$2</f>
        <v>-0.77</v>
      </c>
      <c r="D14" s="0" t="n">
        <f aca="false">ABS(1-SQRT(C14^2+B14^2))*100</f>
        <v>0.778026627162876</v>
      </c>
      <c r="E14" s="0" t="n">
        <f aca="false">(ATAN2(A14,B14)-ATAN2(C14,B14))*180/PI()</f>
        <v>0.361359097503245</v>
      </c>
    </row>
    <row r="15" customFormat="false" ht="12.8" hidden="false" customHeight="false" outlineLevel="0" collapsed="false">
      <c r="A15" s="0" t="n">
        <v>-0.76</v>
      </c>
      <c r="B15" s="0" t="n">
        <f aca="false">SQRT(1-A15^2)</f>
        <v>0.649923072370877</v>
      </c>
      <c r="C15" s="0" t="n">
        <f aca="false">A15+$C$2</f>
        <v>-0.75</v>
      </c>
      <c r="D15" s="0" t="n">
        <f aca="false">ABS(1-SQRT(C15^2+B15^2))*100</f>
        <v>0.757871848695213</v>
      </c>
      <c r="E15" s="0" t="n">
        <f aca="false">(ATAN2(A15,B15)-ATAN2(C15,B15))*180/PI()</f>
        <v>0.375224876043277</v>
      </c>
    </row>
    <row r="16" customFormat="false" ht="12.8" hidden="false" customHeight="false" outlineLevel="0" collapsed="false">
      <c r="A16" s="0" t="n">
        <v>-0.74</v>
      </c>
      <c r="B16" s="0" t="n">
        <f aca="false">SQRT(1-A16^2)</f>
        <v>0.67260686883201</v>
      </c>
      <c r="C16" s="0" t="n">
        <f aca="false">A16+$C$2</f>
        <v>-0.73</v>
      </c>
      <c r="D16" s="0" t="n">
        <f aca="false">ABS(1-SQRT(C16^2+B16^2))*100</f>
        <v>0.737721162568505</v>
      </c>
      <c r="E16" s="0" t="n">
        <f aca="false">(ATAN2(A16,B16)-ATAN2(C16,B16))*180/PI()</f>
        <v>0.388242444372593</v>
      </c>
    </row>
    <row r="17" customFormat="false" ht="12.8" hidden="false" customHeight="false" outlineLevel="0" collapsed="false">
      <c r="A17" s="0" t="n">
        <v>-0.72</v>
      </c>
      <c r="B17" s="0" t="n">
        <f aca="false">SQRT(1-A17^2)</f>
        <v>0.693974062915899</v>
      </c>
      <c r="C17" s="0" t="n">
        <f aca="false">A17+$C$2</f>
        <v>-0.71</v>
      </c>
      <c r="D17" s="0" t="n">
        <f aca="false">ABS(1-SQRT(C17^2+B17^2))*100</f>
        <v>0.717574566290935</v>
      </c>
      <c r="E17" s="0" t="n">
        <f aca="false">(ATAN2(A17,B17)-ATAN2(C17,B17))*180/PI()</f>
        <v>0.400494936689582</v>
      </c>
    </row>
    <row r="18" customFormat="false" ht="12.8" hidden="false" customHeight="false" outlineLevel="0" collapsed="false">
      <c r="A18" s="0" t="n">
        <v>-0.7</v>
      </c>
      <c r="B18" s="0" t="n">
        <f aca="false">SQRT(1-A18^2)</f>
        <v>0.714142842854285</v>
      </c>
      <c r="C18" s="0" t="n">
        <f aca="false">A18+$C$2</f>
        <v>-0.69</v>
      </c>
      <c r="D18" s="0" t="n">
        <f aca="false">ABS(1-SQRT(C18^2+B18^2))*100</f>
        <v>0.69743205737326</v>
      </c>
      <c r="E18" s="0" t="n">
        <f aca="false">(ATAN2(A18,B18)-ATAN2(C18,B18))*180/PI()</f>
        <v>0.41205101158169</v>
      </c>
    </row>
    <row r="19" customFormat="false" ht="12.8" hidden="false" customHeight="false" outlineLevel="0" collapsed="false">
      <c r="A19" s="0" t="n">
        <v>-0.68</v>
      </c>
      <c r="B19" s="0" t="n">
        <f aca="false">SQRT(1-A19^2)</f>
        <v>0.733212111192934</v>
      </c>
      <c r="C19" s="0" t="n">
        <f aca="false">A19+$C$2</f>
        <v>-0.67</v>
      </c>
      <c r="D19" s="0" t="n">
        <f aca="false">ABS(1-SQRT(C19^2+B19^2))*100</f>
        <v>0.677293633328746</v>
      </c>
      <c r="E19" s="0" t="n">
        <f aca="false">(ATAN2(A19,B19)-ATAN2(C19,B19))*180/PI()</f>
        <v>0.42296814661696</v>
      </c>
    </row>
    <row r="20" customFormat="false" ht="12.8" hidden="false" customHeight="false" outlineLevel="0" collapsed="false">
      <c r="A20" s="0" t="n">
        <v>-0.66</v>
      </c>
      <c r="B20" s="0" t="n">
        <f aca="false">SQRT(1-A20^2)</f>
        <v>0.751265598839718</v>
      </c>
      <c r="C20" s="0" t="n">
        <f aca="false">A20+$C$2</f>
        <v>-0.65</v>
      </c>
      <c r="D20" s="0" t="n">
        <f aca="false">ABS(1-SQRT(C20^2+B20^2))*100</f>
        <v>0.657159291673159</v>
      </c>
      <c r="E20" s="0" t="n">
        <f aca="false">(ATAN2(A20,B20)-ATAN2(C20,B20))*180/PI()</f>
        <v>0.433295022459703</v>
      </c>
    </row>
    <row r="21" customFormat="false" ht="12.8" hidden="false" customHeight="false" outlineLevel="0" collapsed="false">
      <c r="A21" s="0" t="n">
        <v>-0.64</v>
      </c>
      <c r="B21" s="0" t="n">
        <f aca="false">SQRT(1-A21^2)</f>
        <v>0.768374908491942</v>
      </c>
      <c r="C21" s="0" t="n">
        <f aca="false">A21+$C$2</f>
        <v>-0.63</v>
      </c>
      <c r="D21" s="0" t="n">
        <f aca="false">ABS(1-SQRT(C21^2+B21^2))*100</f>
        <v>0.637029029924829</v>
      </c>
      <c r="E21" s="0" t="n">
        <f aca="false">(ATAN2(A21,B21)-ATAN2(C21,B21))*180/PI()</f>
        <v>0.443073286730706</v>
      </c>
    </row>
    <row r="22" customFormat="false" ht="12.8" hidden="false" customHeight="false" outlineLevel="0" collapsed="false">
      <c r="A22" s="0" t="n">
        <v>-0.62</v>
      </c>
      <c r="B22" s="0" t="n">
        <f aca="false">SQRT(1-A22^2)</f>
        <v>0.784601809837321</v>
      </c>
      <c r="C22" s="0" t="n">
        <f aca="false">A22+$C$2</f>
        <v>-0.61</v>
      </c>
      <c r="D22" s="0" t="n">
        <f aca="false">ABS(1-SQRT(C22^2+B22^2))*100</f>
        <v>0.616902845604583</v>
      </c>
      <c r="E22" s="0" t="n">
        <f aca="false">(ATAN2(A22,B22)-ATAN2(C22,B22))*180/PI()</f>
        <v>0.452338884357001</v>
      </c>
    </row>
    <row r="23" customFormat="false" ht="12.8" hidden="false" customHeight="false" outlineLevel="0" collapsed="false">
      <c r="A23" s="0" t="n">
        <v>-0.6</v>
      </c>
      <c r="B23" s="0" t="n">
        <f aca="false">SQRT(1-A23^2)</f>
        <v>0.8</v>
      </c>
      <c r="C23" s="0" t="n">
        <f aca="false">A23+$C$2</f>
        <v>-0.59</v>
      </c>
      <c r="D23" s="0" t="n">
        <f aca="false">ABS(1-SQRT(C23^2+B23^2))*100</f>
        <v>0.596780736235714</v>
      </c>
      <c r="E23" s="0" t="n">
        <f aca="false">(ATAN2(A23,B23)-ATAN2(C23,B23))*180/PI()</f>
        <v>0.461123078071686</v>
      </c>
    </row>
    <row r="24" customFormat="false" ht="12.8" hidden="false" customHeight="false" outlineLevel="0" collapsed="false">
      <c r="A24" s="0" t="n">
        <v>-0.58</v>
      </c>
      <c r="B24" s="0" t="n">
        <f aca="false">SQRT(1-A24^2)</f>
        <v>0.814616474176652</v>
      </c>
      <c r="C24" s="0" t="n">
        <f aca="false">A24+$C$2</f>
        <v>-0.57</v>
      </c>
      <c r="D24" s="0" t="n">
        <f aca="false">ABS(1-SQRT(C24^2+B24^2))*100</f>
        <v>0.576662699344077</v>
      </c>
      <c r="E24" s="0" t="n">
        <f aca="false">(ATAN2(A24,B24)-ATAN2(C24,B24))*180/PI()</f>
        <v>0.469453243031981</v>
      </c>
    </row>
    <row r="25" customFormat="false" ht="12.8" hidden="false" customHeight="false" outlineLevel="0" collapsed="false">
      <c r="A25" s="0" t="n">
        <v>-0.56</v>
      </c>
      <c r="B25" s="0" t="n">
        <f aca="false">SQRT(1-A25^2)</f>
        <v>0.828492607088319</v>
      </c>
      <c r="C25" s="0" t="n">
        <f aca="false">A25+$C$2</f>
        <v>-0.55</v>
      </c>
      <c r="D25" s="0" t="n">
        <f aca="false">ABS(1-SQRT(C25^2+B25^2))*100</f>
        <v>0.556548732458007</v>
      </c>
      <c r="E25" s="0" t="n">
        <f aca="false">(ATAN2(A25,B25)-ATAN2(C25,B25))*180/PI()</f>
        <v>0.477353493853669</v>
      </c>
    </row>
    <row r="26" customFormat="false" ht="12.8" hidden="false" customHeight="false" outlineLevel="0" collapsed="false">
      <c r="A26" s="0" t="n">
        <v>-0.54</v>
      </c>
      <c r="B26" s="0" t="n">
        <f aca="false">SQRT(1-A26^2)</f>
        <v>0.841665016500032</v>
      </c>
      <c r="C26" s="0" t="n">
        <f aca="false">A26+$C$2</f>
        <v>-0.53</v>
      </c>
      <c r="D26" s="0" t="n">
        <f aca="false">ABS(1-SQRT(C26^2+B26^2))*100</f>
        <v>0.536438833108333</v>
      </c>
      <c r="E26" s="0" t="n">
        <f aca="false">(ATAN2(A26,B26)-ATAN2(C26,B26))*180/PI()</f>
        <v>0.484845185343051</v>
      </c>
    </row>
    <row r="27" customFormat="false" ht="12.8" hidden="false" customHeight="false" outlineLevel="0" collapsed="false">
      <c r="A27" s="0" t="n">
        <v>-0.52</v>
      </c>
      <c r="B27" s="0" t="n">
        <f aca="false">SQRT(1-A27^2)</f>
        <v>0.854166260162505</v>
      </c>
      <c r="C27" s="0" t="n">
        <f aca="false">A27+$C$2</f>
        <v>-0.51</v>
      </c>
      <c r="D27" s="0" t="n">
        <f aca="false">ABS(1-SQRT(C27^2+B27^2))*100</f>
        <v>0.516332998828384</v>
      </c>
      <c r="E27" s="0" t="n">
        <f aca="false">(ATAN2(A27,B27)-ATAN2(C27,B27))*180/PI()</f>
        <v>0.491947316683488</v>
      </c>
    </row>
    <row r="28" customFormat="false" ht="12.8" hidden="false" customHeight="false" outlineLevel="0" collapsed="false">
      <c r="A28" s="0" t="n">
        <v>-0.5</v>
      </c>
      <c r="B28" s="0" t="n">
        <f aca="false">SQRT(1-A28^2)</f>
        <v>0.866025403784439</v>
      </c>
      <c r="C28" s="0" t="n">
        <f aca="false">A28+$C$2</f>
        <v>-0.49</v>
      </c>
      <c r="D28" s="0" t="n">
        <f aca="false">ABS(1-SQRT(C28^2+B28^2))*100</f>
        <v>0.49623122715402</v>
      </c>
      <c r="E28" s="0" t="n">
        <f aca="false">(ATAN2(A28,B28)-ATAN2(C28,B28))*180/PI()</f>
        <v>0.498676860867709</v>
      </c>
    </row>
    <row r="29" customFormat="false" ht="12.8" hidden="false" customHeight="false" outlineLevel="0" collapsed="false">
      <c r="A29" s="0" t="n">
        <v>-0.48</v>
      </c>
      <c r="B29" s="0" t="n">
        <f aca="false">SQRT(1-A29^2)</f>
        <v>0.877268487978452</v>
      </c>
      <c r="C29" s="0" t="n">
        <f aca="false">A29+$C$2</f>
        <v>-0.47</v>
      </c>
      <c r="D29" s="0" t="n">
        <f aca="false">ABS(1-SQRT(C29^2+B29^2))*100</f>
        <v>0.4761335156235</v>
      </c>
      <c r="E29" s="0" t="n">
        <f aca="false">(ATAN2(A29,B29)-ATAN2(C29,B29))*180/PI()</f>
        <v>0.50504903556945</v>
      </c>
    </row>
    <row r="30" customFormat="false" ht="12.8" hidden="false" customHeight="false" outlineLevel="0" collapsed="false">
      <c r="A30" s="0" t="n">
        <v>-0.46</v>
      </c>
      <c r="B30" s="0" t="n">
        <f aca="false">SQRT(1-A30^2)</f>
        <v>0.887918915216924</v>
      </c>
      <c r="C30" s="0" t="n">
        <f aca="false">A30+$C$2</f>
        <v>-0.45</v>
      </c>
      <c r="D30" s="0" t="n">
        <f aca="false">ABS(1-SQRT(C30^2+B30^2))*100</f>
        <v>0.456039861777646</v>
      </c>
      <c r="E30" s="0" t="n">
        <f aca="false">(ATAN2(A30,B30)-ATAN2(C30,B30))*180/PI()</f>
        <v>0.511077527645017</v>
      </c>
    </row>
    <row r="31" customFormat="false" ht="12.8" hidden="false" customHeight="false" outlineLevel="0" collapsed="false">
      <c r="A31" s="0" t="n">
        <v>-0.44</v>
      </c>
      <c r="B31" s="0" t="n">
        <f aca="false">SQRT(1-A31^2)</f>
        <v>0.897997772825746</v>
      </c>
      <c r="C31" s="0" t="n">
        <f aca="false">A31+$C$2</f>
        <v>-0.43</v>
      </c>
      <c r="D31" s="0" t="n">
        <f aca="false">ABS(1-SQRT(C31^2+B31^2))*100</f>
        <v>0.435950263159757</v>
      </c>
      <c r="E31" s="0" t="n">
        <f aca="false">(ATAN2(A31,B31)-ATAN2(C31,B31))*180/PI()</f>
        <v>0.516774680554237</v>
      </c>
    </row>
    <row r="32" customFormat="false" ht="12.8" hidden="false" customHeight="false" outlineLevel="0" collapsed="false">
      <c r="A32" s="0" t="n">
        <v>-0.42</v>
      </c>
      <c r="B32" s="0" t="n">
        <f aca="false">SQRT(1-A32^2)</f>
        <v>0.907524104363074</v>
      </c>
      <c r="C32" s="0" t="n">
        <f aca="false">A32+$C$2</f>
        <v>-0.41</v>
      </c>
      <c r="D32" s="0" t="n">
        <f aca="false">ABS(1-SQRT(C32^2+B32^2))*100</f>
        <v>0.415864717315539</v>
      </c>
      <c r="E32" s="0" t="n">
        <f aca="false">(ATAN2(A32,B32)-ATAN2(C32,B32))*180/PI()</f>
        <v>0.522151651857099</v>
      </c>
    </row>
    <row r="33" customFormat="false" ht="12.8" hidden="false" customHeight="false" outlineLevel="0" collapsed="false">
      <c r="A33" s="0" t="n">
        <v>-0.4</v>
      </c>
      <c r="B33" s="0" t="n">
        <f aca="false">SQRT(1-A33^2)</f>
        <v>0.916515138991168</v>
      </c>
      <c r="C33" s="0" t="n">
        <f aca="false">A33+$C$2</f>
        <v>-0.39</v>
      </c>
      <c r="D33" s="0" t="n">
        <f aca="false">ABS(1-SQRT(C33^2+B33^2))*100</f>
        <v>0.395783221793267</v>
      </c>
      <c r="E33" s="0" t="n">
        <f aca="false">(ATAN2(A33,B33)-ATAN2(C33,B33))*180/PI()</f>
        <v>0.527218546355553</v>
      </c>
    </row>
    <row r="34" customFormat="false" ht="12.8" hidden="false" customHeight="false" outlineLevel="0" collapsed="false">
      <c r="A34" s="0" t="n">
        <v>-0.38</v>
      </c>
      <c r="B34" s="0" t="n">
        <f aca="false">SQRT(1-A34^2)</f>
        <v>0.924986486387774</v>
      </c>
      <c r="C34" s="0" t="n">
        <f aca="false">A34+$C$2</f>
        <v>-0.37</v>
      </c>
      <c r="D34" s="0" t="n">
        <f aca="false">ABS(1-SQRT(C34^2+B34^2))*100</f>
        <v>0.37570577414362</v>
      </c>
      <c r="E34" s="0" t="n">
        <f aca="false">(ATAN2(A34,B34)-ATAN2(C34,B34))*180/PI()</f>
        <v>0.531984529254782</v>
      </c>
    </row>
    <row r="35" customFormat="false" ht="12.8" hidden="false" customHeight="false" outlineLevel="0" collapsed="false">
      <c r="A35" s="0" t="n">
        <v>-0.36</v>
      </c>
      <c r="B35" s="0" t="n">
        <f aca="false">SQRT(1-A35^2)</f>
        <v>0.932952303175248</v>
      </c>
      <c r="C35" s="0" t="n">
        <f aca="false">A35+$C$2</f>
        <v>-0.35</v>
      </c>
      <c r="D35" s="0" t="n">
        <f aca="false">ABS(1-SQRT(C35^2+B35^2))*100</f>
        <v>0.35563237191979</v>
      </c>
      <c r="E35" s="0" t="n">
        <f aca="false">(ATAN2(A35,B35)-ATAN2(C35,B35))*180/PI()</f>
        <v>0.536457922809866</v>
      </c>
    </row>
    <row r="36" customFormat="false" ht="12.8" hidden="false" customHeight="false" outlineLevel="0" collapsed="false">
      <c r="A36" s="0" t="n">
        <v>-0.34</v>
      </c>
      <c r="B36" s="0" t="n">
        <f aca="false">SQRT(1-A36^2)</f>
        <v>0.9404254356407</v>
      </c>
      <c r="C36" s="0" t="n">
        <f aca="false">A36+$C$2</f>
        <v>-0.33</v>
      </c>
      <c r="D36" s="0" t="n">
        <f aca="false">ABS(1-SQRT(C36^2+B36^2))*100</f>
        <v>0.335563012677387</v>
      </c>
      <c r="E36" s="0" t="n">
        <f aca="false">(ATAN2(A36,B36)-ATAN2(C36,B36))*180/PI()</f>
        <v>0.540646289225192</v>
      </c>
    </row>
    <row r="37" customFormat="false" ht="12.8" hidden="false" customHeight="false" outlineLevel="0" collapsed="false">
      <c r="A37" s="0" t="n">
        <v>-0.32</v>
      </c>
      <c r="B37" s="0" t="n">
        <f aca="false">SQRT(1-A37^2)</f>
        <v>0.947417542586161</v>
      </c>
      <c r="C37" s="0" t="n">
        <f aca="false">A37+$C$2</f>
        <v>-0.31</v>
      </c>
      <c r="D37" s="0" t="n">
        <f aca="false">ABS(1-SQRT(C37^2+B37^2))*100</f>
        <v>0.315497693974531</v>
      </c>
      <c r="E37" s="0" t="n">
        <f aca="false">(ATAN2(A37,B37)-ATAN2(C37,B37))*180/PI()</f>
        <v>0.544556502032737</v>
      </c>
    </row>
    <row r="38" customFormat="false" ht="12.8" hidden="false" customHeight="false" outlineLevel="0" collapsed="false">
      <c r="A38" s="0" t="n">
        <v>-0.3</v>
      </c>
      <c r="B38" s="0" t="n">
        <f aca="false">SQRT(1-A38^2)</f>
        <v>0.953939201416946</v>
      </c>
      <c r="C38" s="0" t="n">
        <f aca="false">A38+$C$2</f>
        <v>-0.29</v>
      </c>
      <c r="D38" s="0" t="n">
        <f aca="false">ABS(1-SQRT(C38^2+B38^2))*100</f>
        <v>0.29543641337173</v>
      </c>
      <c r="E38" s="0" t="n">
        <f aca="false">(ATAN2(A38,B38)-ATAN2(C38,B38))*180/PI()</f>
        <v>0.548194807751453</v>
      </c>
    </row>
    <row r="39" customFormat="false" ht="12.8" hidden="false" customHeight="false" outlineLevel="0" collapsed="false">
      <c r="A39" s="0" t="n">
        <v>-0.28</v>
      </c>
      <c r="B39" s="0" t="n">
        <f aca="false">SQRT(1-A39^2)</f>
        <v>0.96</v>
      </c>
      <c r="C39" s="0" t="n">
        <f aca="false">A39+$C$2</f>
        <v>-0.27</v>
      </c>
      <c r="D39" s="0" t="n">
        <f aca="false">ABS(1-SQRT(C39^2+B39^2))*100</f>
        <v>0.275379168432033</v>
      </c>
      <c r="E39" s="0" t="n">
        <f aca="false">(ATAN2(A39,B39)-ATAN2(C39,B39))*180/PI()</f>
        <v>0.551566879296224</v>
      </c>
    </row>
    <row r="40" customFormat="false" ht="12.8" hidden="false" customHeight="false" outlineLevel="0" collapsed="false">
      <c r="A40" s="0" t="n">
        <v>-0.26</v>
      </c>
      <c r="B40" s="0" t="n">
        <f aca="false">SQRT(1-A40^2)</f>
        <v>0.965608616365865</v>
      </c>
      <c r="C40" s="0" t="n">
        <f aca="false">A40+$C$2</f>
        <v>-0.25</v>
      </c>
      <c r="D40" s="0" t="n">
        <f aca="false">ABS(1-SQRT(C40^2+B40^2))*100</f>
        <v>0.255325956720875</v>
      </c>
      <c r="E40" s="0" t="n">
        <f aca="false">(ATAN2(A40,B40)-ATAN2(C40,B40))*180/PI()</f>
        <v>0.554677862339159</v>
      </c>
    </row>
    <row r="41" customFormat="false" ht="12.8" hidden="false" customHeight="false" outlineLevel="0" collapsed="false">
      <c r="A41" s="0" t="n">
        <v>-0.24</v>
      </c>
      <c r="B41" s="0" t="n">
        <f aca="false">SQRT(1-A41^2)</f>
        <v>0.970772887960928</v>
      </c>
      <c r="C41" s="0" t="n">
        <f aca="false">A41+$C$2</f>
        <v>-0.23</v>
      </c>
      <c r="D41" s="0" t="n">
        <f aca="false">ABS(1-SQRT(C41^2+B41^2))*100</f>
        <v>0.23527677580617</v>
      </c>
      <c r="E41" s="0" t="n">
        <f aca="false">(ATAN2(A41,B41)-ATAN2(C41,B41))*180/PI()</f>
        <v>0.557532415613426</v>
      </c>
    </row>
    <row r="42" customFormat="false" ht="12.8" hidden="false" customHeight="false" outlineLevel="0" collapsed="false">
      <c r="A42" s="0" t="n">
        <v>-0.22</v>
      </c>
      <c r="B42" s="0" t="n">
        <f aca="false">SQRT(1-A42^2)</f>
        <v>0.975499871860576</v>
      </c>
      <c r="C42" s="0" t="n">
        <f aca="false">A42+$C$2</f>
        <v>-0.21</v>
      </c>
      <c r="D42" s="0" t="n">
        <f aca="false">ABS(1-SQRT(C42^2+B42^2))*100</f>
        <v>0.215231623258261</v>
      </c>
      <c r="E42" s="0" t="n">
        <f aca="false">(ATAN2(A42,B42)-ATAN2(C42,B42))*180/PI()</f>
        <v>0.560134745977853</v>
      </c>
    </row>
    <row r="43" customFormat="false" ht="12.8" hidden="false" customHeight="false" outlineLevel="0" collapsed="false">
      <c r="A43" s="0" t="n">
        <v>-0.2</v>
      </c>
      <c r="B43" s="0" t="n">
        <f aca="false">SQRT(1-A43^2)</f>
        <v>0.979795897113271</v>
      </c>
      <c r="C43" s="0" t="n">
        <f aca="false">A43+$C$2</f>
        <v>-0.19</v>
      </c>
      <c r="D43" s="0" t="n">
        <f aca="false">ABS(1-SQRT(C43^2+B43^2))*100</f>
        <v>0.195190496649911</v>
      </c>
      <c r="E43" s="0" t="n">
        <f aca="false">(ATAN2(A43,B43)-ATAN2(C43,B43))*180/PI()</f>
        <v>0.562488638921777</v>
      </c>
    </row>
    <row r="44" customFormat="false" ht="12.8" hidden="false" customHeight="false" outlineLevel="0" collapsed="false">
      <c r="A44" s="0" t="n">
        <v>-0.18</v>
      </c>
      <c r="B44" s="0" t="n">
        <f aca="false">SQRT(1-A44^2)</f>
        <v>0.983666610188635</v>
      </c>
      <c r="C44" s="0" t="n">
        <f aca="false">A44+$C$2</f>
        <v>-0.17</v>
      </c>
      <c r="D44" s="0" t="n">
        <f aca="false">ABS(1-SQRT(C44^2+B44^2))*100</f>
        <v>0.175153393556371</v>
      </c>
      <c r="E44" s="0" t="n">
        <f aca="false">(ATAN2(A44,B44)-ATAN2(C44,B44))*180/PI()</f>
        <v>0.564597485074753</v>
      </c>
    </row>
    <row r="45" customFormat="false" ht="12.8" hidden="false" customHeight="false" outlineLevel="0" collapsed="false">
      <c r="A45" s="0" t="n">
        <v>-0.16</v>
      </c>
      <c r="B45" s="0" t="n">
        <f aca="false">SQRT(1-A45^2)</f>
        <v>0.987117014340245</v>
      </c>
      <c r="C45" s="0" t="n">
        <f aca="false">A45+$C$2</f>
        <v>-0.15</v>
      </c>
      <c r="D45" s="0" t="n">
        <f aca="false">ABS(1-SQRT(C45^2+B45^2))*100</f>
        <v>0.155120311555279</v>
      </c>
      <c r="E45" s="0" t="n">
        <f aca="false">(ATAN2(A45,B45)-ATAN2(C45,B45))*180/PI()</f>
        <v>0.566464303192218</v>
      </c>
    </row>
    <row r="46" customFormat="false" ht="12.8" hidden="false" customHeight="false" outlineLevel="0" collapsed="false">
      <c r="A46" s="0" t="n">
        <v>-0.14</v>
      </c>
      <c r="B46" s="0" t="n">
        <f aca="false">SQRT(1-A46^2)</f>
        <v>0.990151503558925</v>
      </c>
      <c r="C46" s="0" t="n">
        <f aca="false">A46+$C$2</f>
        <v>-0.13</v>
      </c>
      <c r="D46" s="0" t="n">
        <f aca="false">ABS(1-SQRT(C46^2+B46^2))*100</f>
        <v>0.135091248226737</v>
      </c>
      <c r="E46" s="0" t="n">
        <f aca="false">(ATAN2(A46,B46)-ATAN2(C46,B46))*180/PI()</f>
        <v>0.568091760009506</v>
      </c>
    </row>
    <row r="47" customFormat="false" ht="12.8" hidden="false" customHeight="false" outlineLevel="0" collapsed="false">
      <c r="A47" s="0" t="n">
        <v>-0.12</v>
      </c>
      <c r="B47" s="0" t="n">
        <f aca="false">SQRT(1-A47^2)</f>
        <v>0.992773891679268</v>
      </c>
      <c r="C47" s="0" t="n">
        <f aca="false">A47+$C$2</f>
        <v>-0.11</v>
      </c>
      <c r="D47" s="0" t="n">
        <f aca="false">ABS(1-SQRT(C47^2+B47^2))*100</f>
        <v>0.115066201153236</v>
      </c>
      <c r="E47" s="0" t="n">
        <f aca="false">(ATAN2(A47,B47)-ATAN2(C47,B47))*180/PI()</f>
        <v>0.569482187291876</v>
      </c>
    </row>
    <row r="48" customFormat="false" ht="12.8" hidden="false" customHeight="false" outlineLevel="0" collapsed="false">
      <c r="A48" s="0" t="n">
        <v>-0.1</v>
      </c>
      <c r="B48" s="0" t="n">
        <f aca="false">SQRT(1-A48^2)</f>
        <v>0.99498743710662</v>
      </c>
      <c r="C48" s="0" t="n">
        <f aca="false">A48+$C$2</f>
        <v>-0.09</v>
      </c>
      <c r="D48" s="0" t="n">
        <f aca="false">ABS(1-SQRT(C48^2+B48^2))*100</f>
        <v>0.0950451679197273</v>
      </c>
      <c r="E48" s="0" t="n">
        <f aca="false">(ATAN2(A48,B48)-ATAN2(C48,B48))*180/PI()</f>
        <v>0.570637596351868</v>
      </c>
    </row>
    <row r="49" customFormat="false" ht="12.8" hidden="false" customHeight="false" outlineLevel="0" collapsed="false">
      <c r="A49" s="0" t="n">
        <v>-0.08</v>
      </c>
      <c r="B49" s="0" t="n">
        <f aca="false">SQRT(1-A49^2)</f>
        <v>0.996794863550169</v>
      </c>
      <c r="C49" s="0" t="n">
        <f aca="false">A49+$C$2</f>
        <v>-0.07</v>
      </c>
      <c r="D49" s="0" t="n">
        <f aca="false">ABS(1-SQRT(C49^2+B49^2))*100</f>
        <v>0.0750281461135427</v>
      </c>
      <c r="E49" s="0" t="n">
        <f aca="false">(ATAN2(A49,B49)-ATAN2(C49,B49))*180/PI()</f>
        <v>0.571559690259279</v>
      </c>
    </row>
    <row r="50" customFormat="false" ht="12.8" hidden="false" customHeight="false" outlineLevel="0" collapsed="false">
      <c r="A50" s="0" t="n">
        <v>-0.06</v>
      </c>
      <c r="B50" s="0" t="n">
        <f aca="false">SQRT(1-A50^2)</f>
        <v>0.998198377077422</v>
      </c>
      <c r="C50" s="0" t="n">
        <f aca="false">A50+$C$2</f>
        <v>-0.05</v>
      </c>
      <c r="D50" s="0" t="n">
        <f aca="false">ABS(1-SQRT(C50^2+B50^2))*100</f>
        <v>0.0550151333244764</v>
      </c>
      <c r="E50" s="0" t="n">
        <f aca="false">(ATAN2(A50,B50)-ATAN2(C50,B50))*180/PI()</f>
        <v>0.572249873927234</v>
      </c>
    </row>
    <row r="51" customFormat="false" ht="12.8" hidden="false" customHeight="false" outlineLevel="0" collapsed="false">
      <c r="A51" s="0" t="n">
        <v>-0.04</v>
      </c>
      <c r="B51" s="0" t="n">
        <f aca="false">SQRT(1-A51^2)</f>
        <v>0.999199679743744</v>
      </c>
      <c r="C51" s="0" t="n">
        <f aca="false">A51+$C$2</f>
        <v>-0.03</v>
      </c>
      <c r="D51" s="0" t="n">
        <f aca="false">ABS(1-SQRT(C51^2+B51^2))*100</f>
        <v>0.0350061271446878</v>
      </c>
      <c r="E51" s="0" t="n">
        <f aca="false">(ATAN2(A51,B51)-ATAN2(C51,B51))*180/PI()</f>
        <v>0.57270926222311</v>
      </c>
    </row>
    <row r="52" customFormat="false" ht="12.8" hidden="false" customHeight="false" outlineLevel="0" collapsed="false">
      <c r="A52" s="0" t="n">
        <v>-0.02</v>
      </c>
      <c r="B52" s="0" t="n">
        <f aca="false">SQRT(1-A52^2)</f>
        <v>0.999799979995999</v>
      </c>
      <c r="C52" s="0" t="n">
        <f aca="false">A52+$C$2</f>
        <v>-0.01</v>
      </c>
      <c r="D52" s="0" t="n">
        <f aca="false">ABS(1-SQRT(C52^2+B52^2))*100</f>
        <v>0.0150011251687787</v>
      </c>
      <c r="E52" s="0" t="n">
        <f aca="false">(ATAN2(A52,B52)-ATAN2(C52,B52))*180/PI()</f>
        <v>0.572938686220897</v>
      </c>
    </row>
    <row r="53" customFormat="false" ht="12.8" hidden="false" customHeight="false" outlineLevel="0" collapsed="false">
      <c r="A53" s="0" t="n">
        <v>0</v>
      </c>
      <c r="B53" s="0" t="n">
        <f aca="false">SQRT(1-A53^2)</f>
        <v>1</v>
      </c>
      <c r="C53" s="0" t="n">
        <f aca="false">A53+$C$2</f>
        <v>0.01</v>
      </c>
      <c r="D53" s="0" t="n">
        <f aca="false">ABS(1-SQRT(C53^2+B53^2))*100</f>
        <v>0.00499987500623966</v>
      </c>
      <c r="E53" s="0" t="n">
        <f aca="false">(ATAN2(A53,B53)-ATAN2(C53,B53))*180/PI()</f>
        <v>0.572938697683477</v>
      </c>
    </row>
    <row r="54" customFormat="false" ht="12.8" hidden="false" customHeight="false" outlineLevel="0" collapsed="false">
      <c r="A54" s="0" t="n">
        <v>0.02</v>
      </c>
      <c r="B54" s="0" t="n">
        <f aca="false">SQRT(1-A54^2)</f>
        <v>0.999799979995999</v>
      </c>
      <c r="C54" s="0" t="n">
        <f aca="false">A54+$C$2</f>
        <v>0.03</v>
      </c>
      <c r="D54" s="0" t="n">
        <f aca="false">ABS(1-SQRT(C54^2+B54^2))*100</f>
        <v>0.0249968757810137</v>
      </c>
      <c r="E54" s="0" t="n">
        <f aca="false">(ATAN2(A54,B54)-ATAN2(C54,B54))*180/PI()</f>
        <v>0.572709571837157</v>
      </c>
    </row>
    <row r="55" customFormat="false" ht="12.8" hidden="false" customHeight="false" outlineLevel="0" collapsed="false">
      <c r="A55" s="0" t="n">
        <v>0.04</v>
      </c>
      <c r="B55" s="0" t="n">
        <f aca="false">SQRT(1-A55^2)</f>
        <v>0.999199679743744</v>
      </c>
      <c r="C55" s="0" t="n">
        <f aca="false">A55+$C$2</f>
        <v>0.05</v>
      </c>
      <c r="D55" s="0" t="n">
        <f aca="false">ABS(1-SQRT(C55^2+B55^2))*100</f>
        <v>0.0449898795536807</v>
      </c>
      <c r="E55" s="0" t="n">
        <f aca="false">(ATAN2(A55,B55)-ATAN2(C55,B55))*180/PI()</f>
        <v>0.572251308475622</v>
      </c>
    </row>
    <row r="56" customFormat="false" ht="12.8" hidden="false" customHeight="false" outlineLevel="0" collapsed="false">
      <c r="A56" s="0" t="n">
        <v>0.0600000000000001</v>
      </c>
      <c r="B56" s="0" t="n">
        <f aca="false">SQRT(1-A56^2)</f>
        <v>0.998198377077422</v>
      </c>
      <c r="C56" s="0" t="n">
        <f aca="false">A56+$C$2</f>
        <v>0.0700000000000001</v>
      </c>
      <c r="D56" s="0" t="n">
        <f aca="false">ABS(1-SQRT(C56^2+B56^2))*100</f>
        <v>0.0649788887201019</v>
      </c>
      <c r="E56" s="0" t="n">
        <f aca="false">(ATAN2(A56,B56)-ATAN2(C56,B56))*180/PI()</f>
        <v>0.571563631407952</v>
      </c>
    </row>
    <row r="57" customFormat="false" ht="12.8" hidden="false" customHeight="false" outlineLevel="0" collapsed="false">
      <c r="A57" s="0" t="n">
        <v>0.0800000000000001</v>
      </c>
      <c r="B57" s="0" t="n">
        <f aca="false">SQRT(1-A57^2)</f>
        <v>0.996794863550169</v>
      </c>
      <c r="C57" s="0" t="n">
        <f aca="false">A57+$C$2</f>
        <v>0.0900000000000001</v>
      </c>
      <c r="D57" s="0" t="n">
        <f aca="false">ABS(1-SQRT(C57^2+B57^2))*100</f>
        <v>0.084963905673674</v>
      </c>
      <c r="E57" s="0" t="n">
        <f aca="false">(ATAN2(A57,B57)-ATAN2(C57,B57))*180/PI()</f>
        <v>0.570645986240666</v>
      </c>
    </row>
    <row r="58" customFormat="false" ht="12.8" hidden="false" customHeight="false" outlineLevel="0" collapsed="false">
      <c r="A58" s="0" t="n">
        <v>0.1</v>
      </c>
      <c r="B58" s="0" t="n">
        <f aca="false">SQRT(1-A58^2)</f>
        <v>0.99498743710662</v>
      </c>
      <c r="C58" s="0" t="n">
        <f aca="false">A58+$C$2</f>
        <v>0.11</v>
      </c>
      <c r="D58" s="0" t="n">
        <f aca="false">ABS(1-SQRT(C58^2+B58^2))*100</f>
        <v>0.104944932805395</v>
      </c>
      <c r="E58" s="0" t="n">
        <f aca="false">(ATAN2(A58,B58)-ATAN2(C58,B58))*180/PI()</f>
        <v>0.569497536461587</v>
      </c>
    </row>
    <row r="59" customFormat="false" ht="12.8" hidden="false" customHeight="false" outlineLevel="0" collapsed="false">
      <c r="A59" s="0" t="n">
        <v>0.12</v>
      </c>
      <c r="B59" s="0" t="n">
        <f aca="false">SQRT(1-A59^2)</f>
        <v>0.992773891679268</v>
      </c>
      <c r="C59" s="0" t="n">
        <f aca="false">A59+$C$2</f>
        <v>0.13</v>
      </c>
      <c r="D59" s="0" t="n">
        <f aca="false">ABS(1-SQRT(C59^2+B59^2))*100</f>
        <v>0.124921972503933</v>
      </c>
      <c r="E59" s="0" t="n">
        <f aca="false">(ATAN2(A59,B59)-ATAN2(C59,B59))*180/PI()</f>
        <v>0.5681171577677</v>
      </c>
    </row>
    <row r="60" customFormat="false" ht="12.8" hidden="false" customHeight="false" outlineLevel="0" collapsed="false">
      <c r="A60" s="0" t="n">
        <v>0.14</v>
      </c>
      <c r="B60" s="0" t="n">
        <f aca="false">SQRT(1-A60^2)</f>
        <v>0.990151503558925</v>
      </c>
      <c r="C60" s="0" t="n">
        <f aca="false">A60+$C$2</f>
        <v>0.15</v>
      </c>
      <c r="D60" s="0" t="n">
        <f aca="false">ABS(1-SQRT(C60^2+B60^2))*100</f>
        <v>0.144895027155534</v>
      </c>
      <c r="E60" s="0" t="n">
        <f aca="false">(ATAN2(A60,B60)-ATAN2(C60,B60))*180/PI()</f>
        <v>0.566503430554096</v>
      </c>
    </row>
    <row r="61" customFormat="false" ht="12.8" hidden="false" customHeight="false" outlineLevel="0" collapsed="false">
      <c r="A61" s="0" t="n">
        <v>0.16</v>
      </c>
      <c r="B61" s="0" t="n">
        <f aca="false">SQRT(1-A61^2)</f>
        <v>0.987117014340245</v>
      </c>
      <c r="C61" s="0" t="n">
        <f aca="false">A61+$C$2</f>
        <v>0.17</v>
      </c>
      <c r="D61" s="0" t="n">
        <f aca="false">ABS(1-SQRT(C61^2+B61^2))*100</f>
        <v>0.164864099144069</v>
      </c>
      <c r="E61" s="0" t="n">
        <f aca="false">(ATAN2(A61,B61)-ATAN2(C61,B61))*180/PI()</f>
        <v>0.564654630452726</v>
      </c>
    </row>
    <row r="62" customFormat="false" ht="12.8" hidden="false" customHeight="false" outlineLevel="0" collapsed="false">
      <c r="A62" s="0" t="n">
        <v>0.18</v>
      </c>
      <c r="B62" s="0" t="n">
        <f aca="false">SQRT(1-A62^2)</f>
        <v>0.983666610188635</v>
      </c>
      <c r="C62" s="0" t="n">
        <f aca="false">A62+$C$2</f>
        <v>0.19</v>
      </c>
      <c r="D62" s="0" t="n">
        <f aca="false">ABS(1-SQRT(C62^2+B62^2))*100</f>
        <v>0.184829190851055</v>
      </c>
      <c r="E62" s="0" t="n">
        <f aca="false">(ATAN2(A62,B62)-ATAN2(C62,B62))*180/PI()</f>
        <v>0.562568716778395</v>
      </c>
    </row>
    <row r="63" customFormat="false" ht="12.8" hidden="false" customHeight="false" outlineLevel="0" collapsed="false">
      <c r="A63" s="0" t="n">
        <v>0.2</v>
      </c>
      <c r="B63" s="0" t="n">
        <f aca="false">SQRT(1-A63^2)</f>
        <v>0.979795897113271</v>
      </c>
      <c r="C63" s="0" t="n">
        <f aca="false">A63+$C$2</f>
        <v>0.21</v>
      </c>
      <c r="D63" s="0" t="n">
        <f aca="false">ABS(1-SQRT(C63^2+B63^2))*100</f>
        <v>0.204790304655589</v>
      </c>
      <c r="E63" s="0" t="n">
        <f aca="false">(ATAN2(A63,B63)-ATAN2(C63,B63))*180/PI()</f>
        <v>0.560243318704833</v>
      </c>
    </row>
    <row r="64" customFormat="false" ht="12.8" hidden="false" customHeight="false" outlineLevel="0" collapsed="false">
      <c r="A64" s="0" t="n">
        <v>0.22</v>
      </c>
      <c r="B64" s="0" t="n">
        <f aca="false">SQRT(1-A64^2)</f>
        <v>0.975499871860576</v>
      </c>
      <c r="C64" s="0" t="n">
        <f aca="false">A64+$C$2</f>
        <v>0.23</v>
      </c>
      <c r="D64" s="0" t="n">
        <f aca="false">ABS(1-SQRT(C64^2+B64^2))*100</f>
        <v>0.224747442934459</v>
      </c>
      <c r="E64" s="0" t="n">
        <f aca="false">(ATAN2(A64,B64)-ATAN2(C64,B64))*180/PI()</f>
        <v>0.557675718953466</v>
      </c>
    </row>
    <row r="65" customFormat="false" ht="12.8" hidden="false" customHeight="false" outlineLevel="0" collapsed="false">
      <c r="A65" s="0" t="n">
        <v>0.24</v>
      </c>
      <c r="B65" s="0" t="n">
        <f aca="false">SQRT(1-A65^2)</f>
        <v>0.970772887960928</v>
      </c>
      <c r="C65" s="0" t="n">
        <f aca="false">A65+$C$2</f>
        <v>0.25</v>
      </c>
      <c r="D65" s="0" t="n">
        <f aca="false">ABS(1-SQRT(C65^2+B65^2))*100</f>
        <v>0.244700608062076</v>
      </c>
      <c r="E65" s="0" t="n">
        <f aca="false">(ATAN2(A65,B65)-ATAN2(C65,B65))*180/PI()</f>
        <v>0.554862834731263</v>
      </c>
    </row>
    <row r="66" customFormat="false" ht="12.8" hidden="false" customHeight="false" outlineLevel="0" collapsed="false">
      <c r="A66" s="0" t="n">
        <v>0.26</v>
      </c>
      <c r="B66" s="0" t="n">
        <f aca="false">SQRT(1-A66^2)</f>
        <v>0.965608616365865</v>
      </c>
      <c r="C66" s="0" t="n">
        <f aca="false">A66+$C$2</f>
        <v>0.27</v>
      </c>
      <c r="D66" s="0" t="n">
        <f aca="false">ABS(1-SQRT(C66^2+B66^2))*100</f>
        <v>0.264649802410433</v>
      </c>
      <c r="E66" s="0" t="n">
        <f aca="false">(ATAN2(A66,B66)-ATAN2(C66,B66))*180/PI()</f>
        <v>0.551801195600004</v>
      </c>
    </row>
    <row r="67" customFormat="false" ht="12.8" hidden="false" customHeight="false" outlineLevel="0" collapsed="false">
      <c r="A67" s="0" t="n">
        <v>0.28</v>
      </c>
      <c r="B67" s="0" t="n">
        <f aca="false">SQRT(1-A67^2)</f>
        <v>0.96</v>
      </c>
      <c r="C67" s="0" t="n">
        <f aca="false">A67+$C$2</f>
        <v>0.29</v>
      </c>
      <c r="D67" s="0" t="n">
        <f aca="false">ABS(1-SQRT(C67^2+B67^2))*100</f>
        <v>0.284595028349188</v>
      </c>
      <c r="E67" s="0" t="n">
        <f aca="false">(ATAN2(A67,B67)-ATAN2(C67,B67))*180/PI()</f>
        <v>0.548486917894898</v>
      </c>
    </row>
    <row r="68" customFormat="false" ht="12.8" hidden="false" customHeight="false" outlineLevel="0" collapsed="false">
      <c r="A68" s="0" t="n">
        <v>0.3</v>
      </c>
      <c r="B68" s="0" t="n">
        <f aca="false">SQRT(1-A68^2)</f>
        <v>0.953939201416946</v>
      </c>
      <c r="C68" s="0" t="n">
        <f aca="false">A68+$C$2</f>
        <v>0.31</v>
      </c>
      <c r="D68" s="0" t="n">
        <f aca="false">ABS(1-SQRT(C68^2+B68^2))*100</f>
        <v>0.304536288245716</v>
      </c>
      <c r="E68" s="0" t="n">
        <f aca="false">(ATAN2(A68,B68)-ATAN2(C68,B68))*180/PI()</f>
        <v>0.544915675234697</v>
      </c>
    </row>
    <row r="69" customFormat="false" ht="12.8" hidden="false" customHeight="false" outlineLevel="0" collapsed="false">
      <c r="A69" s="0" t="n">
        <v>0.32</v>
      </c>
      <c r="B69" s="0" t="n">
        <f aca="false">SQRT(1-A69^2)</f>
        <v>0.947417542586161</v>
      </c>
      <c r="C69" s="0" t="n">
        <f aca="false">A69+$C$2</f>
        <v>0.33</v>
      </c>
      <c r="D69" s="0" t="n">
        <f aca="false">ABS(1-SQRT(C69^2+B69^2))*100</f>
        <v>0.324473584464924</v>
      </c>
      <c r="E69" s="0" t="n">
        <f aca="false">(ATAN2(A69,B69)-ATAN2(C69,B69))*180/PI()</f>
        <v>0.541082664572431</v>
      </c>
    </row>
    <row r="70" customFormat="false" ht="12.8" hidden="false" customHeight="false" outlineLevel="0" collapsed="false">
      <c r="A70" s="0" t="n">
        <v>0.34</v>
      </c>
      <c r="B70" s="0" t="n">
        <f aca="false">SQRT(1-A70^2)</f>
        <v>0.9404254356407</v>
      </c>
      <c r="C70" s="0" t="n">
        <f aca="false">A70+$C$2</f>
        <v>0.35</v>
      </c>
      <c r="D70" s="0" t="n">
        <f aca="false">ABS(1-SQRT(C70^2+B70^2))*100</f>
        <v>0.344406919369455</v>
      </c>
      <c r="E70" s="0" t="n">
        <f aca="false">(ATAN2(A70,B70)-ATAN2(C70,B70))*180/PI()</f>
        <v>0.536982567125333</v>
      </c>
    </row>
    <row r="71" customFormat="false" ht="12.8" hidden="false" customHeight="false" outlineLevel="0" collapsed="false">
      <c r="A71" s="0" t="n">
        <v>0.36</v>
      </c>
      <c r="B71" s="0" t="n">
        <f aca="false">SQRT(1-A71^2)</f>
        <v>0.932952303175248</v>
      </c>
      <c r="C71" s="0" t="n">
        <f aca="false">A71+$C$2</f>
        <v>0.37</v>
      </c>
      <c r="D71" s="0" t="n">
        <f aca="false">ABS(1-SQRT(C71^2+B71^2))*100</f>
        <v>0.364336295319578</v>
      </c>
      <c r="E71" s="0" t="n">
        <f aca="false">(ATAN2(A71,B71)-ATAN2(C71,B71))*180/PI()</f>
        <v>0.532609503385528</v>
      </c>
    </row>
    <row r="72" customFormat="false" ht="12.8" hidden="false" customHeight="false" outlineLevel="0" collapsed="false">
      <c r="A72" s="0" t="n">
        <v>0.38</v>
      </c>
      <c r="B72" s="0" t="n">
        <f aca="false">SQRT(1-A72^2)</f>
        <v>0.924986486387774</v>
      </c>
      <c r="C72" s="0" t="n">
        <f aca="false">A72+$C$2</f>
        <v>0.39</v>
      </c>
      <c r="D72" s="0" t="n">
        <f aca="false">ABS(1-SQRT(C72^2+B72^2))*100</f>
        <v>0.384261714673184</v>
      </c>
      <c r="E72" s="0" t="n">
        <f aca="false">(ATAN2(A72,B72)-ATAN2(C72,B72))*180/PI()</f>
        <v>0.527956981245611</v>
      </c>
    </row>
    <row r="73" customFormat="false" ht="12.8" hidden="false" customHeight="false" outlineLevel="0" collapsed="false">
      <c r="A73" s="0" t="n">
        <v>0.4</v>
      </c>
      <c r="B73" s="0" t="n">
        <f aca="false">SQRT(1-A73^2)</f>
        <v>0.916515138991168</v>
      </c>
      <c r="C73" s="0" t="n">
        <f aca="false">A73+$C$2</f>
        <v>0.41</v>
      </c>
      <c r="D73" s="0" t="n">
        <f aca="false">ABS(1-SQRT(C73^2+B73^2))*100</f>
        <v>0.4041831797859</v>
      </c>
      <c r="E73" s="0" t="n">
        <f aca="false">(ATAN2(A73,B73)-ATAN2(C73,B73))*180/PI()</f>
        <v>0.523017836065464</v>
      </c>
    </row>
    <row r="74" customFormat="false" ht="12.8" hidden="false" customHeight="false" outlineLevel="0" collapsed="false">
      <c r="A74" s="0" t="n">
        <v>0.42</v>
      </c>
      <c r="B74" s="0" t="n">
        <f aca="false">SQRT(1-A74^2)</f>
        <v>0.907524104363074</v>
      </c>
      <c r="C74" s="0" t="n">
        <f aca="false">A74+$C$2</f>
        <v>0.43</v>
      </c>
      <c r="D74" s="0" t="n">
        <f aca="false">ABS(1-SQRT(C74^2+B74^2))*100</f>
        <v>0.424100693010931</v>
      </c>
      <c r="E74" s="0" t="n">
        <f aca="false">(ATAN2(A74,B74)-ATAN2(C74,B74))*180/PI()</f>
        <v>0.517784161246689</v>
      </c>
    </row>
    <row r="75" customFormat="false" ht="12.8" hidden="false" customHeight="false" outlineLevel="0" collapsed="false">
      <c r="A75" s="0" t="n">
        <v>0.44</v>
      </c>
      <c r="B75" s="0" t="n">
        <f aca="false">SQRT(1-A75^2)</f>
        <v>0.897997772825746</v>
      </c>
      <c r="C75" s="0" t="n">
        <f aca="false">A75+$C$2</f>
        <v>0.45</v>
      </c>
      <c r="D75" s="0" t="n">
        <f aca="false">ABS(1-SQRT(C75^2+B75^2))*100</f>
        <v>0.444014256699243</v>
      </c>
      <c r="E75" s="0" t="n">
        <f aca="false">(ATAN2(A75,B75)-ATAN2(C75,B75))*180/PI()</f>
        <v>0.512247227555226</v>
      </c>
    </row>
    <row r="76" customFormat="false" ht="12.8" hidden="false" customHeight="false" outlineLevel="0" collapsed="false">
      <c r="A76" s="0" t="n">
        <v>0.46</v>
      </c>
      <c r="B76" s="0" t="n">
        <f aca="false">SQRT(1-A76^2)</f>
        <v>0.887918915216924</v>
      </c>
      <c r="C76" s="0" t="n">
        <f aca="false">A76+$C$2</f>
        <v>0.47</v>
      </c>
      <c r="D76" s="0" t="n">
        <f aca="false">ABS(1-SQRT(C76^2+B76^2))*100</f>
        <v>0.463923873199379</v>
      </c>
      <c r="E76" s="0" t="n">
        <f aca="false">(ATAN2(A76,B76)-ATAN2(C76,B76))*180/PI()</f>
        <v>0.506397389017787</v>
      </c>
    </row>
    <row r="77" customFormat="false" ht="12.8" hidden="false" customHeight="false" outlineLevel="0" collapsed="false">
      <c r="A77" s="0" t="n">
        <v>0.48</v>
      </c>
      <c r="B77" s="0" t="n">
        <f aca="false">SQRT(1-A77^2)</f>
        <v>0.877268487978452</v>
      </c>
      <c r="C77" s="0" t="n">
        <f aca="false">A77+$C$2</f>
        <v>0.49</v>
      </c>
      <c r="D77" s="0" t="n">
        <f aca="false">ABS(1-SQRT(C77^2+B77^2))*100</f>
        <v>0.483829544857617</v>
      </c>
      <c r="E77" s="0" t="n">
        <f aca="false">(ATAN2(A77,B77)-ATAN2(C77,B77))*180/PI()</f>
        <v>0.500223972689584</v>
      </c>
    </row>
    <row r="78" customFormat="false" ht="12.8" hidden="false" customHeight="false" outlineLevel="0" collapsed="false">
      <c r="A78" s="0" t="n">
        <v>0.5</v>
      </c>
      <c r="B78" s="0" t="n">
        <f aca="false">SQRT(1-A78^2)</f>
        <v>0.866025403784439</v>
      </c>
      <c r="C78" s="0" t="n">
        <f aca="false">A78+$C$2</f>
        <v>0.51</v>
      </c>
      <c r="D78" s="0" t="n">
        <f aca="false">ABS(1-SQRT(C78^2+B78^2))*100</f>
        <v>0.503731274017882</v>
      </c>
      <c r="E78" s="0" t="n">
        <f aca="false">(ATAN2(A78,B78)-ATAN2(C78,B78))*180/PI()</f>
        <v>0.493715148906894</v>
      </c>
    </row>
    <row r="79" customFormat="false" ht="12.8" hidden="false" customHeight="false" outlineLevel="0" collapsed="false">
      <c r="A79" s="0" t="n">
        <v>0.52</v>
      </c>
      <c r="B79" s="0" t="n">
        <f aca="false">SQRT(1-A79^2)</f>
        <v>0.854166260162505</v>
      </c>
      <c r="C79" s="0" t="n">
        <f aca="false">A79+$C$2</f>
        <v>0.53</v>
      </c>
      <c r="D79" s="0" t="n">
        <f aca="false">ABS(1-SQRT(C79^2+B79^2))*100</f>
        <v>0.523629063021813</v>
      </c>
      <c r="E79" s="0" t="n">
        <f aca="false">(ATAN2(A79,B79)-ATAN2(C79,B79))*180/PI()</f>
        <v>0.486857777750664</v>
      </c>
    </row>
    <row r="80" customFormat="false" ht="12.8" hidden="false" customHeight="false" outlineLevel="0" collapsed="false">
      <c r="A80" s="0" t="n">
        <v>0.54</v>
      </c>
      <c r="B80" s="0" t="n">
        <f aca="false">SQRT(1-A80^2)</f>
        <v>0.841665016500032</v>
      </c>
      <c r="C80" s="0" t="n">
        <f aca="false">A80+$C$2</f>
        <v>0.55</v>
      </c>
      <c r="D80" s="0" t="n">
        <f aca="false">ABS(1-SQRT(C80^2+B80^2))*100</f>
        <v>0.54352291420865</v>
      </c>
      <c r="E80" s="0" t="n">
        <f aca="false">(ATAN2(A80,B80)-ATAN2(C80,B80))*180/PI()</f>
        <v>0.479637226278532</v>
      </c>
    </row>
    <row r="81" customFormat="false" ht="12.8" hidden="false" customHeight="false" outlineLevel="0" collapsed="false">
      <c r="A81" s="0" t="n">
        <v>0.56</v>
      </c>
      <c r="B81" s="0" t="n">
        <f aca="false">SQRT(1-A81^2)</f>
        <v>0.828492607088319</v>
      </c>
      <c r="C81" s="0" t="n">
        <f aca="false">A81+$C$2</f>
        <v>0.57</v>
      </c>
      <c r="D81" s="0" t="n">
        <f aca="false">ABS(1-SQRT(C81^2+B81^2))*100</f>
        <v>0.563412829915433</v>
      </c>
      <c r="E81" s="0" t="n">
        <f aca="false">(ATAN2(A81,B81)-ATAN2(C81,B81))*180/PI()</f>
        <v>0.47203714953092</v>
      </c>
    </row>
    <row r="82" customFormat="false" ht="12.8" hidden="false" customHeight="false" outlineLevel="0" collapsed="false">
      <c r="A82" s="0" t="n">
        <v>0.58</v>
      </c>
      <c r="B82" s="0" t="n">
        <f aca="false">SQRT(1-A82^2)</f>
        <v>0.814616474176652</v>
      </c>
      <c r="C82" s="0" t="n">
        <f aca="false">A82+$C$2</f>
        <v>0.59</v>
      </c>
      <c r="D82" s="0" t="n">
        <f aca="false">ABS(1-SQRT(C82^2+B82^2))*100</f>
        <v>0.583298812476807</v>
      </c>
      <c r="E82" s="0" t="n">
        <f aca="false">(ATAN2(A82,B82)-ATAN2(C82,B82))*180/PI()</f>
        <v>0.464039226231252</v>
      </c>
    </row>
    <row r="83" customFormat="false" ht="12.8" hidden="false" customHeight="false" outlineLevel="0" collapsed="false">
      <c r="A83" s="0" t="n">
        <v>0.6</v>
      </c>
      <c r="B83" s="0" t="n">
        <f aca="false">SQRT(1-A83^2)</f>
        <v>0.8</v>
      </c>
      <c r="C83" s="0" t="n">
        <f aca="false">A83+$C$2</f>
        <v>0.61</v>
      </c>
      <c r="D83" s="0" t="n">
        <f aca="false">ABS(1-SQRT(C83^2+B83^2))*100</f>
        <v>0.603180864225172</v>
      </c>
      <c r="E83" s="0" t="n">
        <f aca="false">(ATAN2(A83,B83)-ATAN2(C83,B83))*180/PI()</f>
        <v>0.455622837262046</v>
      </c>
    </row>
    <row r="84" customFormat="false" ht="12.8" hidden="false" customHeight="false" outlineLevel="0" collapsed="false">
      <c r="A84" s="0" t="n">
        <v>0.62</v>
      </c>
      <c r="B84" s="0" t="n">
        <f aca="false">SQRT(1-A84^2)</f>
        <v>0.784601809837321</v>
      </c>
      <c r="C84" s="0" t="n">
        <f aca="false">A84+$C$2</f>
        <v>0.63</v>
      </c>
      <c r="D84" s="0" t="n">
        <f aca="false">ABS(1-SQRT(C84^2+B84^2))*100</f>
        <v>0.623058987490532</v>
      </c>
      <c r="E84" s="0" t="n">
        <f aca="false">(ATAN2(A84,B84)-ATAN2(C84,B84))*180/PI()</f>
        <v>0.446764671084953</v>
      </c>
    </row>
    <row r="85" customFormat="false" ht="12.8" hidden="false" customHeight="false" outlineLevel="0" collapsed="false">
      <c r="A85" s="0" t="n">
        <v>0.64</v>
      </c>
      <c r="B85" s="0" t="n">
        <f aca="false">SQRT(1-A85^2)</f>
        <v>0.768374908491942</v>
      </c>
      <c r="C85" s="0" t="n">
        <f aca="false">A85+$C$2</f>
        <v>0.65</v>
      </c>
      <c r="D85" s="0" t="n">
        <f aca="false">ABS(1-SQRT(C85^2+B85^2))*100</f>
        <v>0.642933184600714</v>
      </c>
      <c r="E85" s="0" t="n">
        <f aca="false">(ATAN2(A85,B85)-ATAN2(C85,B85))*180/PI()</f>
        <v>0.437438234795049</v>
      </c>
    </row>
    <row r="86" customFormat="false" ht="12.8" hidden="false" customHeight="false" outlineLevel="0" collapsed="false">
      <c r="A86" s="0" t="n">
        <v>0.66</v>
      </c>
      <c r="B86" s="0" t="n">
        <f aca="false">SQRT(1-A86^2)</f>
        <v>0.751265598839718</v>
      </c>
      <c r="C86" s="0" t="n">
        <f aca="false">A86+$C$2</f>
        <v>0.67</v>
      </c>
      <c r="D86" s="0" t="n">
        <f aca="false">ABS(1-SQRT(C86^2+B86^2))*100</f>
        <v>0.6628034578811</v>
      </c>
      <c r="E86" s="0" t="n">
        <f aca="false">(ATAN2(A86,B86)-ATAN2(C86,B86))*180/PI()</f>
        <v>0.427613241709561</v>
      </c>
    </row>
    <row r="87" customFormat="false" ht="12.8" hidden="false" customHeight="false" outlineLevel="0" collapsed="false">
      <c r="A87" s="0" t="n">
        <v>0.68</v>
      </c>
      <c r="B87" s="0" t="n">
        <f aca="false">SQRT(1-A87^2)</f>
        <v>0.733212111192934</v>
      </c>
      <c r="C87" s="0" t="n">
        <f aca="false">A87+$C$2</f>
        <v>0.69</v>
      </c>
      <c r="D87" s="0" t="n">
        <f aca="false">ABS(1-SQRT(C87^2+B87^2))*100</f>
        <v>0.682669809654923</v>
      </c>
      <c r="E87" s="0" t="n">
        <f aca="false">(ATAN2(A87,B87)-ATAN2(C87,B87))*180/PI()</f>
        <v>0.417254835113529</v>
      </c>
    </row>
    <row r="88" customFormat="false" ht="12.8" hidden="false" customHeight="false" outlineLevel="0" collapsed="false">
      <c r="A88" s="0" t="n">
        <v>0.7</v>
      </c>
      <c r="B88" s="0" t="n">
        <f aca="false">SQRT(1-A88^2)</f>
        <v>0.714142842854285</v>
      </c>
      <c r="C88" s="0" t="n">
        <f aca="false">A88+$C$2</f>
        <v>0.71</v>
      </c>
      <c r="D88" s="0" t="n">
        <f aca="false">ABS(1-SQRT(C88^2+B88^2))*100</f>
        <v>0.702532242243037</v>
      </c>
      <c r="E88" s="0" t="n">
        <f aca="false">(ATAN2(A88,B88)-ATAN2(C88,B88))*180/PI()</f>
        <v>0.406322591136511</v>
      </c>
    </row>
    <row r="89" customFormat="false" ht="12.8" hidden="false" customHeight="false" outlineLevel="0" collapsed="false">
      <c r="A89" s="0" t="n">
        <v>0.72</v>
      </c>
      <c r="B89" s="0" t="n">
        <f aca="false">SQRT(1-A89^2)</f>
        <v>0.693974062915899</v>
      </c>
      <c r="C89" s="0" t="n">
        <f aca="false">A89+$C$2</f>
        <v>0.73</v>
      </c>
      <c r="D89" s="0" t="n">
        <f aca="false">ABS(1-SQRT(C89^2+B89^2))*100</f>
        <v>0.722390757964031</v>
      </c>
      <c r="E89" s="0" t="n">
        <f aca="false">(ATAN2(A89,B89)-ATAN2(C89,B89))*180/PI()</f>
        <v>0.394769218612885</v>
      </c>
    </row>
    <row r="90" customFormat="false" ht="12.8" hidden="false" customHeight="false" outlineLevel="0" collapsed="false">
      <c r="A90" s="0" t="n">
        <v>0.74</v>
      </c>
      <c r="B90" s="0" t="n">
        <f aca="false">SQRT(1-A90^2)</f>
        <v>0.67260686883201</v>
      </c>
      <c r="C90" s="0" t="n">
        <f aca="false">A90+$C$2</f>
        <v>0.75</v>
      </c>
      <c r="D90" s="0" t="n">
        <f aca="false">ABS(1-SQRT(C90^2+B90^2))*100</f>
        <v>0.742245359134208</v>
      </c>
      <c r="E90" s="0" t="n">
        <f aca="false">(ATAN2(A90,B90)-ATAN2(C90,B90))*180/PI()</f>
        <v>0.382538834934457</v>
      </c>
    </row>
    <row r="91" customFormat="false" ht="12.8" hidden="false" customHeight="false" outlineLevel="0" collapsed="false">
      <c r="A91" s="0" t="n">
        <v>0.76</v>
      </c>
      <c r="B91" s="0" t="n">
        <f aca="false">SQRT(1-A91^2)</f>
        <v>0.649923072370877</v>
      </c>
      <c r="C91" s="0" t="n">
        <f aca="false">A91+$C$2</f>
        <v>0.77</v>
      </c>
      <c r="D91" s="0" t="n">
        <f aca="false">ABS(1-SQRT(C91^2+B91^2))*100</f>
        <v>0.762096048067606</v>
      </c>
      <c r="E91" s="0" t="n">
        <f aca="false">(ATAN2(A91,B91)-ATAN2(C91,B91))*180/PI()</f>
        <v>0.369564635158388</v>
      </c>
    </row>
    <row r="92" customFormat="false" ht="12.8" hidden="false" customHeight="false" outlineLevel="0" collapsed="false">
      <c r="A92" s="0" t="n">
        <v>0.78</v>
      </c>
      <c r="B92" s="0" t="n">
        <f aca="false">SQRT(1-A92^2)</f>
        <v>0.625779513886481</v>
      </c>
      <c r="C92" s="0" t="n">
        <f aca="false">A92+$C$2</f>
        <v>0.79</v>
      </c>
      <c r="D92" s="0" t="n">
        <f aca="false">ABS(1-SQRT(C92^2+B92^2))*100</f>
        <v>0.781942827075932</v>
      </c>
      <c r="E92" s="0" t="n">
        <f aca="false">(ATAN2(A92,B92)-ATAN2(C92,B92))*180/PI()</f>
        <v>0.355765670347509</v>
      </c>
    </row>
    <row r="93" customFormat="false" ht="12.8" hidden="false" customHeight="false" outlineLevel="0" collapsed="false">
      <c r="A93" s="0" t="n">
        <v>0.8</v>
      </c>
      <c r="B93" s="0" t="n">
        <f aca="false">SQRT(1-A93^2)</f>
        <v>0.6</v>
      </c>
      <c r="C93" s="0" t="n">
        <f aca="false">A93+$C$2</f>
        <v>0.81</v>
      </c>
      <c r="D93" s="0" t="n">
        <f aca="false">ABS(1-SQRT(C93^2+B93^2))*100</f>
        <v>0.801785698468649</v>
      </c>
      <c r="E93" s="0" t="n">
        <f aca="false">(ATAN2(A93,B93)-ATAN2(C93,B93))*180/PI()</f>
        <v>0.341042278858855</v>
      </c>
    </row>
    <row r="94" customFormat="false" ht="12.8" hidden="false" customHeight="false" outlineLevel="0" collapsed="false">
      <c r="A94" s="0" t="n">
        <v>0.82</v>
      </c>
      <c r="B94" s="0" t="n">
        <f aca="false">SQRT(1-A94^2)</f>
        <v>0.572363520850167</v>
      </c>
      <c r="C94" s="0" t="n">
        <f aca="false">A94+$C$2</f>
        <v>0.83</v>
      </c>
      <c r="D94" s="0" t="n">
        <f aca="false">ABS(1-SQRT(C94^2+B94^2))*100</f>
        <v>0.821624664552978</v>
      </c>
      <c r="E94" s="0" t="n">
        <f aca="false">(ATAN2(A94,B94)-ATAN2(C94,B94))*180/PI()</f>
        <v>0.325269408745289</v>
      </c>
    </row>
    <row r="95" customFormat="false" ht="12.8" hidden="false" customHeight="false" outlineLevel="0" collapsed="false">
      <c r="A95" s="0" t="n">
        <v>0.84</v>
      </c>
      <c r="B95" s="0" t="n">
        <f aca="false">SQRT(1-A95^2)</f>
        <v>0.542586398650022</v>
      </c>
      <c r="C95" s="0" t="n">
        <f aca="false">A95+$C$2</f>
        <v>0.85</v>
      </c>
      <c r="D95" s="0" t="n">
        <f aca="false">ABS(1-SQRT(C95^2+B95^2))*100</f>
        <v>0.841459727633853</v>
      </c>
      <c r="E95" s="0" t="n">
        <f aca="false">(ATAN2(A95,B95)-ATAN2(C95,B95))*180/PI()</f>
        <v>0.308286499944912</v>
      </c>
    </row>
    <row r="96" customFormat="false" ht="12.8" hidden="false" customHeight="false" outlineLevel="0" collapsed="false">
      <c r="A96" s="0" t="n">
        <v>0.86</v>
      </c>
      <c r="B96" s="0" t="n">
        <f aca="false">SQRT(1-A96^2)</f>
        <v>0.510294032886923</v>
      </c>
      <c r="C96" s="0" t="n">
        <f aca="false">A96+$C$2</f>
        <v>0.87</v>
      </c>
      <c r="D96" s="0" t="n">
        <f aca="false">ABS(1-SQRT(C96^2+B96^2))*100</f>
        <v>0.861290890013899</v>
      </c>
      <c r="E96" s="0" t="n">
        <f aca="false">(ATAN2(A96,B96)-ATAN2(C96,B96))*180/PI()</f>
        <v>0.289881468621605</v>
      </c>
    </row>
    <row r="97" customFormat="false" ht="12.8" hidden="false" customHeight="false" outlineLevel="0" collapsed="false">
      <c r="A97" s="0" t="n">
        <v>0.88</v>
      </c>
      <c r="B97" s="0" t="n">
        <f aca="false">SQRT(1-A97^2)</f>
        <v>0.474973683481517</v>
      </c>
      <c r="C97" s="0" t="n">
        <f aca="false">A97+$C$2</f>
        <v>0.89</v>
      </c>
      <c r="D97" s="0" t="n">
        <f aca="false">ABS(1-SQRT(C97^2+B97^2))*100</f>
        <v>0.881118153993521</v>
      </c>
      <c r="E97" s="0" t="n">
        <f aca="false">(ATAN2(A97,B97)-ATAN2(C97,B97))*180/PI()</f>
        <v>0.269763940836598</v>
      </c>
    </row>
    <row r="98" customFormat="false" ht="12.8" hidden="false" customHeight="false" outlineLevel="0" collapsed="false">
      <c r="A98" s="0" t="n">
        <v>0.9</v>
      </c>
      <c r="B98" s="0" t="n">
        <f aca="false">SQRT(1-A98^2)</f>
        <v>0.435889894354067</v>
      </c>
      <c r="C98" s="0" t="n">
        <f aca="false">A98+$C$2</f>
        <v>0.91</v>
      </c>
      <c r="D98" s="0" t="n">
        <f aca="false">ABS(1-SQRT(C98^2+B98^2))*100</f>
        <v>0.900941521870835</v>
      </c>
      <c r="E98" s="0" t="n">
        <f aca="false">(ATAN2(A98,B98)-ATAN2(C98,B98))*180/PI()</f>
        <v>0.247517303438753</v>
      </c>
    </row>
    <row r="99" customFormat="false" ht="12.8" hidden="false" customHeight="false" outlineLevel="0" collapsed="false">
      <c r="A99" s="0" t="n">
        <v>0.92</v>
      </c>
      <c r="B99" s="0" t="n">
        <f aca="false">SQRT(1-A99^2)</f>
        <v>0.391918358845308</v>
      </c>
      <c r="C99" s="0" t="n">
        <f aca="false">A99+$C$2</f>
        <v>0.93</v>
      </c>
      <c r="D99" s="0" t="n">
        <f aca="false">ABS(1-SQRT(C99^2+B99^2))*100</f>
        <v>0.920760995941761</v>
      </c>
      <c r="E99" s="0" t="n">
        <f aca="false">(ATAN2(A99,B99)-ATAN2(C99,B99))*180/PI()</f>
        <v>0.222504508444377</v>
      </c>
    </row>
    <row r="100" customFormat="false" ht="12.8" hidden="false" customHeight="false" outlineLevel="0" collapsed="false">
      <c r="A100" s="0" t="n">
        <v>0.94</v>
      </c>
      <c r="B100" s="0" t="n">
        <f aca="false">SQRT(1-A100^2)</f>
        <v>0.341174442184639</v>
      </c>
      <c r="C100" s="0" t="n">
        <f aca="false">A100+$C$2</f>
        <v>0.95</v>
      </c>
      <c r="D100" s="0" t="n">
        <f aca="false">ABS(1-SQRT(C100^2+B100^2))*100</f>
        <v>0.940576578499885</v>
      </c>
      <c r="E100" s="0" t="n">
        <f aca="false">(ATAN2(A100,B100)-ATAN2(C100,B100))*180/PI()</f>
        <v>0.193657431897989</v>
      </c>
    </row>
    <row r="101" customFormat="false" ht="12.8" hidden="false" customHeight="false" outlineLevel="0" collapsed="false">
      <c r="A101" s="0" t="n">
        <v>0.96</v>
      </c>
      <c r="B101" s="0" t="n">
        <f aca="false">SQRT(1-A101^2)</f>
        <v>0.28</v>
      </c>
      <c r="C101" s="0" t="n">
        <f aca="false">A101+$C$2</f>
        <v>0.97</v>
      </c>
      <c r="D101" s="0" t="n">
        <f aca="false">ABS(1-SQRT(C101^2+B101^2))*100</f>
        <v>0.960388271836576</v>
      </c>
      <c r="E101" s="0" t="n">
        <f aca="false">(ATAN2(A101,B101)-ATAN2(C101,B101))*180/PI()</f>
        <v>0.158902309153534</v>
      </c>
    </row>
    <row r="102" customFormat="false" ht="12.8" hidden="false" customHeight="false" outlineLevel="0" collapsed="false">
      <c r="A102" s="0" t="n">
        <v>0.98</v>
      </c>
      <c r="B102" s="0" t="n">
        <f aca="false">SQRT(1-A102^2)</f>
        <v>0.198997487421324</v>
      </c>
      <c r="C102" s="0" t="n">
        <f aca="false">A102+$C$2</f>
        <v>0.99</v>
      </c>
      <c r="D102" s="0" t="n">
        <f aca="false">ABS(1-SQRT(C102^2+B102^2))*100</f>
        <v>0.980196078241002</v>
      </c>
      <c r="E102" s="0" t="n">
        <f aca="false">(ATAN2(A102,B102)-ATAN2(C102,B102))*180/PI()</f>
        <v>0.112910491220276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55" colorId="64" zoomScale="200" zoomScaleNormal="2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10</v>
      </c>
      <c r="C1" s="0" t="s">
        <v>11</v>
      </c>
    </row>
    <row r="2" customFormat="false" ht="12.8" hidden="false" customHeight="false" outlineLevel="0" collapsed="false">
      <c r="C2" s="0" t="s">
        <v>12</v>
      </c>
    </row>
    <row r="3" customFormat="false" ht="12.8" hidden="false" customHeight="false" outlineLevel="0" collapsed="false">
      <c r="A3" s="0" t="n">
        <v>-3.14</v>
      </c>
      <c r="B3" s="0" t="n">
        <f aca="false">COS(A3)</f>
        <v>-0.999998731727539</v>
      </c>
      <c r="C3" s="0" t="n">
        <f aca="true">B3+RAND()/4</f>
        <v>-0.807574193699165</v>
      </c>
    </row>
    <row r="4" customFormat="false" ht="12.8" hidden="false" customHeight="false" outlineLevel="0" collapsed="false">
      <c r="A4" s="0" t="n">
        <v>-2.826</v>
      </c>
      <c r="B4" s="0" t="n">
        <f aca="false">COS(A4)</f>
        <v>-0.950612598102916</v>
      </c>
      <c r="C4" s="0" t="n">
        <f aca="true">B4+RAND()/4</f>
        <v>-0.747592090045283</v>
      </c>
    </row>
    <row r="5" customFormat="false" ht="12.8" hidden="false" customHeight="false" outlineLevel="0" collapsed="false">
      <c r="A5" s="0" t="n">
        <v>-2.512</v>
      </c>
      <c r="B5" s="0" t="n">
        <f aca="false">COS(A5)</f>
        <v>-0.80826742726931</v>
      </c>
      <c r="C5" s="0" t="n">
        <f aca="true">B5+RAND()/4</f>
        <v>-0.594295103917561</v>
      </c>
    </row>
    <row r="6" customFormat="false" ht="12.8" hidden="false" customHeight="false" outlineLevel="0" collapsed="false">
      <c r="A6" s="0" t="n">
        <v>-2.198</v>
      </c>
      <c r="B6" s="0" t="n">
        <f aca="false">COS(A6)</f>
        <v>-0.586882948523859</v>
      </c>
      <c r="C6" s="0" t="n">
        <f aca="true">B6+RAND()/4</f>
        <v>-0.367543064033903</v>
      </c>
    </row>
    <row r="7" customFormat="false" ht="12.8" hidden="false" customHeight="false" outlineLevel="0" collapsed="false">
      <c r="A7" s="0" t="n">
        <v>-1.884</v>
      </c>
      <c r="B7" s="0" t="n">
        <f aca="false">COS(A7)</f>
        <v>-0.308108031277992</v>
      </c>
      <c r="C7" s="0" t="n">
        <f aca="true">B7+RAND()/4</f>
        <v>-0.218061394332149</v>
      </c>
    </row>
    <row r="8" customFormat="false" ht="12.8" hidden="false" customHeight="false" outlineLevel="0" collapsed="false">
      <c r="A8" s="0" t="n">
        <v>-1.57</v>
      </c>
      <c r="B8" s="0" t="n">
        <f aca="false">COS(A8)</f>
        <v>0.000796326710733263</v>
      </c>
      <c r="C8" s="0" t="n">
        <f aca="true">B8+RAND()/4</f>
        <v>0.00334414928148005</v>
      </c>
    </row>
    <row r="9" customFormat="false" ht="12.8" hidden="false" customHeight="false" outlineLevel="0" collapsed="false">
      <c r="A9" s="0" t="n">
        <v>-1.256</v>
      </c>
      <c r="B9" s="0" t="n">
        <f aca="false">COS(A9)</f>
        <v>0.309622813057024</v>
      </c>
      <c r="C9" s="0" t="n">
        <f aca="true">B9+RAND()/4</f>
        <v>0.456338096986471</v>
      </c>
    </row>
    <row r="10" customFormat="false" ht="12.8" hidden="false" customHeight="false" outlineLevel="0" collapsed="false">
      <c r="A10" s="0" t="n">
        <v>-0.942</v>
      </c>
      <c r="B10" s="0" t="n">
        <f aca="false">COS(A10)</f>
        <v>0.588171730331375</v>
      </c>
      <c r="C10" s="0" t="n">
        <f aca="true">B10+RAND()/4</f>
        <v>0.596369705504751</v>
      </c>
    </row>
    <row r="11" customFormat="false" ht="12.8" hidden="false" customHeight="false" outlineLevel="0" collapsed="false">
      <c r="A11" s="0" t="n">
        <v>-0.628</v>
      </c>
      <c r="B11" s="0" t="n">
        <f aca="false">COS(A11)</f>
        <v>0.809204180988032</v>
      </c>
      <c r="C11" s="0" t="n">
        <f aca="true">B11+RAND()/4</f>
        <v>0.850895288822934</v>
      </c>
    </row>
    <row r="12" customFormat="false" ht="12.8" hidden="false" customHeight="false" outlineLevel="0" collapsed="false">
      <c r="A12" s="0" t="n">
        <v>-0.314</v>
      </c>
      <c r="B12" s="0" t="n">
        <f aca="false">COS(A12)</f>
        <v>0.951105719935495</v>
      </c>
      <c r="C12" s="0" t="n">
        <f aca="true">B12+RAND()/4</f>
        <v>1.18227039840533</v>
      </c>
    </row>
    <row r="13" customFormat="false" ht="12.8" hidden="false" customHeight="false" outlineLevel="0" collapsed="false">
      <c r="A13" s="0" t="n">
        <v>0</v>
      </c>
      <c r="B13" s="0" t="n">
        <f aca="false">COS(A13)</f>
        <v>1</v>
      </c>
      <c r="C13" s="0" t="n">
        <f aca="true">B13+RAND()/4</f>
        <v>1.22593474481625</v>
      </c>
    </row>
    <row r="14" customFormat="false" ht="12.8" hidden="false" customHeight="false" outlineLevel="0" collapsed="false">
      <c r="A14" s="0" t="n">
        <v>0.314</v>
      </c>
      <c r="B14" s="0" t="n">
        <f aca="false">COS(A14)</f>
        <v>0.951105719935495</v>
      </c>
      <c r="C14" s="0" t="n">
        <f aca="true">B14+RAND()/4</f>
        <v>1.17743539537924</v>
      </c>
    </row>
    <row r="15" customFormat="false" ht="12.8" hidden="false" customHeight="false" outlineLevel="0" collapsed="false">
      <c r="A15" s="0" t="n">
        <v>0.628</v>
      </c>
      <c r="B15" s="0" t="n">
        <f aca="false">COS(A15)</f>
        <v>0.809204180988032</v>
      </c>
      <c r="C15" s="0" t="n">
        <f aca="true">B15+RAND()/4</f>
        <v>0.954364410428649</v>
      </c>
    </row>
    <row r="16" customFormat="false" ht="12.8" hidden="false" customHeight="false" outlineLevel="0" collapsed="false">
      <c r="A16" s="0" t="n">
        <v>0.942</v>
      </c>
      <c r="B16" s="0" t="n">
        <f aca="false">COS(A16)</f>
        <v>0.588171730331375</v>
      </c>
      <c r="C16" s="0" t="n">
        <f aca="true">B16+RAND()/4</f>
        <v>0.592451487921855</v>
      </c>
    </row>
    <row r="17" customFormat="false" ht="12.8" hidden="false" customHeight="false" outlineLevel="0" collapsed="false">
      <c r="A17" s="0" t="n">
        <v>1.256</v>
      </c>
      <c r="B17" s="0" t="n">
        <f aca="false">COS(A17)</f>
        <v>0.309622813057024</v>
      </c>
      <c r="C17" s="0" t="n">
        <f aca="true">B17+RAND()/4</f>
        <v>0.446456964173219</v>
      </c>
    </row>
    <row r="18" customFormat="false" ht="12.8" hidden="false" customHeight="false" outlineLevel="0" collapsed="false">
      <c r="A18" s="0" t="n">
        <v>1.57</v>
      </c>
      <c r="B18" s="0" t="n">
        <f aca="false">COS(A18)</f>
        <v>0.000796326710733263</v>
      </c>
      <c r="C18" s="0" t="n">
        <f aca="true">B18+RAND()/4</f>
        <v>0.244167679593985</v>
      </c>
    </row>
    <row r="19" customFormat="false" ht="12.8" hidden="false" customHeight="false" outlineLevel="0" collapsed="false">
      <c r="A19" s="0" t="n">
        <v>1.884</v>
      </c>
      <c r="B19" s="0" t="n">
        <f aca="false">COS(A19)</f>
        <v>-0.308108031277992</v>
      </c>
      <c r="C19" s="0" t="n">
        <f aca="true">B19+RAND()/4</f>
        <v>-0.206830088643585</v>
      </c>
    </row>
    <row r="20" customFormat="false" ht="12.8" hidden="false" customHeight="false" outlineLevel="0" collapsed="false">
      <c r="A20" s="0" t="n">
        <v>2.198</v>
      </c>
      <c r="B20" s="0" t="n">
        <f aca="false">COS(A20)</f>
        <v>-0.586882948523859</v>
      </c>
      <c r="C20" s="0" t="n">
        <f aca="true">B20+RAND()/4</f>
        <v>-0.416415726034396</v>
      </c>
    </row>
    <row r="21" customFormat="false" ht="12.8" hidden="false" customHeight="false" outlineLevel="0" collapsed="false">
      <c r="A21" s="0" t="n">
        <v>2.512</v>
      </c>
      <c r="B21" s="0" t="n">
        <f aca="false">COS(A21)</f>
        <v>-0.80826742726931</v>
      </c>
      <c r="C21" s="0" t="n">
        <f aca="true">B21+RAND()/4</f>
        <v>-0.733775989169501</v>
      </c>
    </row>
    <row r="22" customFormat="false" ht="12.8" hidden="false" customHeight="false" outlineLevel="0" collapsed="false">
      <c r="A22" s="0" t="n">
        <v>2.826</v>
      </c>
      <c r="B22" s="0" t="n">
        <f aca="false">COS(A22)</f>
        <v>-0.950612598102916</v>
      </c>
      <c r="C22" s="0" t="n">
        <f aca="true">B22+RAND()/4</f>
        <v>-0.868136152787185</v>
      </c>
    </row>
    <row r="23" customFormat="false" ht="12.8" hidden="false" customHeight="false" outlineLevel="0" collapsed="false">
      <c r="A23" s="0" t="n">
        <v>3.14</v>
      </c>
      <c r="B23" s="0" t="n">
        <f aca="false">COS(A23)</f>
        <v>-0.999998731727539</v>
      </c>
      <c r="C23" s="0" t="n">
        <f aca="true">B23+RAND()/4</f>
        <v>-0.7853648052921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5"/>
  <sheetViews>
    <sheetView showFormulas="false" showGridLines="true" showRowColHeaders="true" showZeros="true" rightToLeft="false" tabSelected="false" showOutlineSymbols="true" defaultGridColor="true" view="normal" topLeftCell="A28" colorId="64" zoomScale="200" zoomScaleNormal="200" zoomScalePageLayoutView="100" workbookViewId="0">
      <selection pane="topLeft" activeCell="K35" activeCellId="0" sqref="K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14</v>
      </c>
    </row>
    <row r="3" customFormat="false" ht="12.8" hidden="false" customHeight="false" outlineLevel="0" collapsed="false">
      <c r="A3" s="0" t="s">
        <v>15</v>
      </c>
      <c r="B3" s="0" t="n">
        <v>0.687848783853339</v>
      </c>
      <c r="C3" s="0" t="n">
        <v>0.487504817661513</v>
      </c>
      <c r="D3" s="0" t="n">
        <v>0.624188440029932</v>
      </c>
      <c r="E3" s="0" t="n">
        <v>0.513185933948101</v>
      </c>
      <c r="F3" s="0" t="n">
        <v>0.513110794128368</v>
      </c>
      <c r="G3" s="0" t="n">
        <v>0.369697619637698</v>
      </c>
      <c r="H3" s="0" t="n">
        <v>0.46332273773973</v>
      </c>
      <c r="I3" s="0" t="n">
        <v>0.465676946432977</v>
      </c>
      <c r="J3" s="0" t="n">
        <v>1.64621513383129</v>
      </c>
      <c r="K3" s="0" t="n">
        <v>0.702061256952027</v>
      </c>
      <c r="M3" s="0" t="n">
        <f aca="false">B3/$B3</f>
        <v>1</v>
      </c>
      <c r="N3" s="0" t="n">
        <f aca="false">C3/$B3</f>
        <v>0.708738358059607</v>
      </c>
      <c r="O3" s="0" t="n">
        <f aca="false">D3/$B3</f>
        <v>0.907450088859966</v>
      </c>
      <c r="P3" s="0" t="n">
        <f aca="false">E3/$B3</f>
        <v>0.746073767948277</v>
      </c>
      <c r="Q3" s="0" t="n">
        <f aca="false">F3/$B3</f>
        <v>0.745964529084305</v>
      </c>
      <c r="R3" s="0" t="n">
        <f aca="false">G3/$B3</f>
        <v>0.537469322205742</v>
      </c>
      <c r="S3" s="0" t="n">
        <f aca="false">H3/$B3</f>
        <v>0.673582259089256</v>
      </c>
      <c r="T3" s="0" t="n">
        <f aca="false">I3/$B3</f>
        <v>0.677004826299535</v>
      </c>
      <c r="U3" s="0" t="n">
        <f aca="false">J3/$B3</f>
        <v>2.39328057630511</v>
      </c>
      <c r="V3" s="0" t="n">
        <f aca="false">K3/$B3</f>
        <v>1.02066220575265</v>
      </c>
    </row>
    <row r="4" customFormat="false" ht="12.8" hidden="false" customHeight="false" outlineLevel="0" collapsed="false">
      <c r="A4" s="0" t="s">
        <v>16</v>
      </c>
      <c r="B4" s="0" t="n">
        <v>0.231683524183552</v>
      </c>
      <c r="C4" s="0" t="n">
        <v>0.222175974290088</v>
      </c>
      <c r="D4" s="0" t="n">
        <v>0.251055284378093</v>
      </c>
      <c r="E4" s="0" t="n">
        <v>0.22837188367268</v>
      </c>
      <c r="F4" s="0" t="n">
        <v>0.217463482084544</v>
      </c>
      <c r="G4" s="0" t="n">
        <v>0.194492016630932</v>
      </c>
      <c r="H4" s="0" t="n">
        <v>0.222007267226234</v>
      </c>
      <c r="I4" s="0" t="n">
        <v>0.215276440610006</v>
      </c>
      <c r="J4" s="0" t="n">
        <v>0.860233144946061</v>
      </c>
      <c r="K4" s="0" t="n">
        <v>0.329554187033562</v>
      </c>
      <c r="M4" s="0" t="n">
        <f aca="false">B4/$B4</f>
        <v>1</v>
      </c>
      <c r="N4" s="0" t="n">
        <f aca="false">C4/$B4</f>
        <v>0.958963202381488</v>
      </c>
      <c r="O4" s="0" t="n">
        <f aca="false">D4/$B4</f>
        <v>1.08361302454633</v>
      </c>
      <c r="P4" s="0" t="n">
        <f aca="false">E4/$B4</f>
        <v>0.985706188981102</v>
      </c>
      <c r="Q4" s="0" t="n">
        <f aca="false">F4/$B4</f>
        <v>0.938622989489133</v>
      </c>
      <c r="R4" s="0" t="n">
        <f aca="false">G4/$B4</f>
        <v>0.8394727994419</v>
      </c>
      <c r="S4" s="0" t="n">
        <f aca="false">H4/$B4</f>
        <v>0.958235023438041</v>
      </c>
      <c r="T4" s="0" t="n">
        <f aca="false">I4/$B4</f>
        <v>0.929183209590047</v>
      </c>
      <c r="U4" s="0" t="n">
        <f aca="false">J4/$B4</f>
        <v>3.71296641820994</v>
      </c>
      <c r="V4" s="0" t="n">
        <f aca="false">K4/$B4</f>
        <v>1.42243255404071</v>
      </c>
    </row>
    <row r="5" customFormat="false" ht="12.8" hidden="false" customHeight="false" outlineLevel="0" collapsed="false">
      <c r="A5" s="0" t="s">
        <v>17</v>
      </c>
      <c r="B5" s="0" t="n">
        <v>0.45211403259453</v>
      </c>
      <c r="C5" s="0" t="n">
        <v>0.302661297510001</v>
      </c>
      <c r="D5" s="0" t="n">
        <v>0.478755897101769</v>
      </c>
      <c r="E5" s="0" t="n">
        <v>0.22885676959928</v>
      </c>
      <c r="F5" s="0" t="n">
        <v>0.402558534659504</v>
      </c>
      <c r="G5" s="0" t="n">
        <v>0.279240495118773</v>
      </c>
      <c r="H5" s="0" t="n">
        <v>0.667830676960877</v>
      </c>
      <c r="I5" s="0" t="n">
        <v>0.381729214364314</v>
      </c>
      <c r="J5" s="0" t="n">
        <v>1.59250336782146</v>
      </c>
      <c r="K5" s="0" t="n">
        <v>0.605093740440982</v>
      </c>
      <c r="M5" s="0" t="n">
        <f aca="false">B5/$B5</f>
        <v>1</v>
      </c>
      <c r="N5" s="0" t="n">
        <f aca="false">C5/$B5</f>
        <v>0.66943575224403</v>
      </c>
      <c r="O5" s="0" t="n">
        <f aca="false">D5/$B5</f>
        <v>1.05892731166593</v>
      </c>
      <c r="P5" s="0" t="n">
        <f aca="false">E5/$B5</f>
        <v>0.506192582180979</v>
      </c>
      <c r="Q5" s="0" t="n">
        <f aca="false">F5/$B5</f>
        <v>0.890391595123372</v>
      </c>
      <c r="R5" s="0" t="n">
        <f aca="false">G5/$B5</f>
        <v>0.617632886810229</v>
      </c>
      <c r="S5" s="0" t="n">
        <f aca="false">H5/$B5</f>
        <v>1.47712884098824</v>
      </c>
      <c r="T5" s="0" t="n">
        <f aca="false">I5/$B5</f>
        <v>0.844320651083751</v>
      </c>
      <c r="U5" s="0" t="n">
        <f aca="false">J5/$B5</f>
        <v>3.52234890539145</v>
      </c>
      <c r="V5" s="0" t="n">
        <f aca="false">K5/$B5</f>
        <v>1.33836531675107</v>
      </c>
    </row>
    <row r="6" customFormat="false" ht="12.8" hidden="false" customHeight="false" outlineLevel="0" collapsed="false">
      <c r="A6" s="0" t="s">
        <v>18</v>
      </c>
      <c r="B6" s="0" t="n">
        <v>0.372806457374927</v>
      </c>
      <c r="C6" s="0" t="n">
        <v>0.255945888174465</v>
      </c>
      <c r="D6" s="0" t="n">
        <v>0.348650785326696</v>
      </c>
      <c r="E6" s="0" t="n">
        <v>0.229914789544713</v>
      </c>
      <c r="F6" s="0" t="n">
        <v>0.281796020997597</v>
      </c>
      <c r="G6" s="0" t="n">
        <v>0.226730708053721</v>
      </c>
      <c r="H6" s="0" t="n">
        <v>0.244057170696274</v>
      </c>
      <c r="I6" s="0" t="n">
        <v>0.286266451636617</v>
      </c>
      <c r="J6" s="0" t="n">
        <v>0.550366022991483</v>
      </c>
      <c r="K6" s="0" t="n">
        <v>0.611965523166931</v>
      </c>
      <c r="M6" s="0" t="n">
        <f aca="false">B6/$B6</f>
        <v>1</v>
      </c>
      <c r="N6" s="0" t="n">
        <f aca="false">C6/$B6</f>
        <v>0.686538237499099</v>
      </c>
      <c r="O6" s="0" t="n">
        <f aca="false">D6/$B6</f>
        <v>0.935205864677559</v>
      </c>
      <c r="P6" s="0" t="n">
        <f aca="false">E6/$B6</f>
        <v>0.616713538610976</v>
      </c>
      <c r="Q6" s="0" t="n">
        <f aca="false">F6/$B6</f>
        <v>0.755877521494212</v>
      </c>
      <c r="R6" s="0" t="n">
        <f aca="false">G6/$B6</f>
        <v>0.608172695425447</v>
      </c>
      <c r="S6" s="0" t="n">
        <f aca="false">H6/$B6</f>
        <v>0.654648453287998</v>
      </c>
      <c r="T6" s="0" t="n">
        <f aca="false">I6/$B6</f>
        <v>0.767868812284876</v>
      </c>
      <c r="U6" s="0" t="n">
        <f aca="false">J6/$B6</f>
        <v>1.4762781387072</v>
      </c>
      <c r="V6" s="0" t="n">
        <f aca="false">K6/$B6</f>
        <v>1.64150998745036</v>
      </c>
    </row>
    <row r="7" customFormat="false" ht="12.8" hidden="false" customHeight="false" outlineLevel="0" collapsed="false">
      <c r="A7" s="0" t="s">
        <v>19</v>
      </c>
      <c r="B7" s="0" t="n">
        <v>0.338640990935186</v>
      </c>
      <c r="C7" s="0" t="n">
        <v>0.442446373657278</v>
      </c>
      <c r="D7" s="0" t="n">
        <v>0.42789740359</v>
      </c>
      <c r="E7" s="0" t="n">
        <v>0.542353306843104</v>
      </c>
      <c r="F7" s="0" t="n">
        <v>0.716652433559091</v>
      </c>
      <c r="G7" s="0" t="n">
        <v>0.754694403303471</v>
      </c>
      <c r="H7" s="0" t="n">
        <v>1.0046687814257</v>
      </c>
      <c r="I7" s="0" t="n">
        <v>0.357314194200997</v>
      </c>
      <c r="J7" s="0" t="n">
        <v>4.00217493160851</v>
      </c>
      <c r="K7" s="0" t="n">
        <v>3.51650654993397</v>
      </c>
      <c r="M7" s="0" t="n">
        <f aca="false">B7/$B7</f>
        <v>1</v>
      </c>
      <c r="N7" s="0" t="n">
        <f aca="false">C7/$B7</f>
        <v>1.30653519656739</v>
      </c>
      <c r="O7" s="0" t="n">
        <f aca="false">D7/$B7</f>
        <v>1.26357238209209</v>
      </c>
      <c r="P7" s="0" t="n">
        <f aca="false">E7/$B7</f>
        <v>1.60155835046829</v>
      </c>
      <c r="Q7" s="0" t="n">
        <f aca="false">F7/$B7</f>
        <v>2.11626014789289</v>
      </c>
      <c r="R7" s="0" t="n">
        <f aca="false">G7/$B7</f>
        <v>2.22859731546178</v>
      </c>
      <c r="S7" s="0" t="n">
        <f aca="false">H7/$B7</f>
        <v>2.96676660037881</v>
      </c>
      <c r="T7" s="0" t="n">
        <f aca="false">I7/$B7</f>
        <v>1.05514159173183</v>
      </c>
      <c r="U7" s="0" t="n">
        <f aca="false">J7/$B7</f>
        <v>11.8183416619357</v>
      </c>
      <c r="V7" s="0" t="n">
        <f aca="false">K7/$B7</f>
        <v>10.3841727495033</v>
      </c>
    </row>
    <row r="8" customFormat="false" ht="12.8" hidden="false" customHeight="false" outlineLevel="0" collapsed="false">
      <c r="A8" s="0" t="s">
        <v>20</v>
      </c>
      <c r="B8" s="0" t="n">
        <v>0.326346442085004</v>
      </c>
      <c r="C8" s="0" t="n">
        <v>0.243704058356628</v>
      </c>
      <c r="D8" s="0" t="n">
        <v>0.328362648667758</v>
      </c>
      <c r="E8" s="0" t="n">
        <v>0.257131879898698</v>
      </c>
      <c r="F8" s="0" t="n">
        <v>0.259094633041136</v>
      </c>
      <c r="G8" s="0" t="n">
        <v>0.2788947470241</v>
      </c>
      <c r="H8" s="0" t="n">
        <v>0.245420242425654</v>
      </c>
      <c r="I8" s="0" t="n">
        <v>0.348905419935277</v>
      </c>
      <c r="J8" s="0" t="n">
        <v>0.605528467425177</v>
      </c>
      <c r="K8" s="0" t="n">
        <v>0.405821739139089</v>
      </c>
      <c r="M8" s="0" t="n">
        <f aca="false">B8/$B8</f>
        <v>1</v>
      </c>
      <c r="N8" s="0" t="n">
        <f aca="false">C8/$B8</f>
        <v>0.746764869871478</v>
      </c>
      <c r="O8" s="0" t="n">
        <f aca="false">D8/$B8</f>
        <v>1.00617811724826</v>
      </c>
      <c r="P8" s="0" t="n">
        <f aca="false">E8/$B8</f>
        <v>0.787910780506449</v>
      </c>
      <c r="Q8" s="0" t="n">
        <f aca="false">F8/$B8</f>
        <v>0.793925104210726</v>
      </c>
      <c r="R8" s="0" t="n">
        <f aca="false">G8/$B8</f>
        <v>0.854597173611767</v>
      </c>
      <c r="S8" s="0" t="n">
        <f aca="false">H8/$B8</f>
        <v>0.752023649645701</v>
      </c>
      <c r="T8" s="0" t="n">
        <f aca="false">I8/$B8</f>
        <v>1.06912585811001</v>
      </c>
      <c r="U8" s="0" t="n">
        <f aca="false">J8/$B8</f>
        <v>1.85547745995482</v>
      </c>
      <c r="V8" s="0" t="n">
        <f aca="false">K8/$B8</f>
        <v>1.243530453546</v>
      </c>
    </row>
    <row r="9" customFormat="false" ht="12.8" hidden="false" customHeight="false" outlineLevel="0" collapsed="false">
      <c r="A9" s="0" t="s">
        <v>21</v>
      </c>
      <c r="B9" s="0" t="n">
        <v>0.439566303681708</v>
      </c>
      <c r="C9" s="0" t="n">
        <v>0.365577104396758</v>
      </c>
      <c r="D9" s="0" t="n">
        <v>0.412437782315829</v>
      </c>
      <c r="E9" s="0" t="n">
        <v>0.367063447318309</v>
      </c>
      <c r="F9" s="0" t="n">
        <v>0.345574409035805</v>
      </c>
      <c r="G9" s="0" t="n">
        <v>0.291818214759381</v>
      </c>
      <c r="H9" s="0" t="n">
        <v>0.572111669968751</v>
      </c>
      <c r="I9" s="0" t="n">
        <v>0.293976445408538</v>
      </c>
      <c r="J9" s="0" t="n">
        <v>2.86439313406944</v>
      </c>
      <c r="K9" s="0" t="n">
        <v>0.531429063556782</v>
      </c>
      <c r="M9" s="0" t="n">
        <f aca="false">B9/$B9</f>
        <v>1</v>
      </c>
      <c r="N9" s="0" t="n">
        <f aca="false">C9/$B9</f>
        <v>0.83167681720543</v>
      </c>
      <c r="O9" s="0" t="n">
        <f aca="false">D9/$B9</f>
        <v>0.93828343724563</v>
      </c>
      <c r="P9" s="0" t="n">
        <f aca="false">E9/$B9</f>
        <v>0.835058202241321</v>
      </c>
      <c r="Q9" s="0" t="n">
        <f aca="false">F9/$B9</f>
        <v>0.786171292342821</v>
      </c>
      <c r="R9" s="0" t="n">
        <f aca="false">G9/$B9</f>
        <v>0.663877581869169</v>
      </c>
      <c r="S9" s="0" t="n">
        <f aca="false">H9/$B9</f>
        <v>1.30153668553953</v>
      </c>
      <c r="T9" s="0" t="n">
        <f aca="false">I9/$B9</f>
        <v>0.668787491093511</v>
      </c>
      <c r="U9" s="0" t="n">
        <f aca="false">J9/$B9</f>
        <v>6.51640744542502</v>
      </c>
      <c r="V9" s="0" t="n">
        <f aca="false">K9/$B9</f>
        <v>1.20898499067297</v>
      </c>
    </row>
    <row r="10" customFormat="false" ht="12.8" hidden="false" customHeight="false" outlineLevel="0" collapsed="false">
      <c r="A10" s="0" t="s">
        <v>22</v>
      </c>
      <c r="B10" s="0" t="n">
        <v>0.417404694345493</v>
      </c>
      <c r="C10" s="0" t="n">
        <v>0.354698066560826</v>
      </c>
      <c r="D10" s="0" t="n">
        <v>0.398338729696119</v>
      </c>
      <c r="E10" s="0" t="n">
        <v>0.358887924985535</v>
      </c>
      <c r="F10" s="0" t="n">
        <v>0.312942716231941</v>
      </c>
      <c r="G10" s="0" t="n">
        <v>0.199701624062589</v>
      </c>
      <c r="H10" s="0" t="n">
        <v>0.185957316494008</v>
      </c>
      <c r="I10" s="0" t="n">
        <v>0.211191864687899</v>
      </c>
      <c r="J10" s="0" t="n">
        <v>1.34203473888729</v>
      </c>
      <c r="K10" s="0" t="n">
        <v>0.45450693256549</v>
      </c>
      <c r="M10" s="0" t="n">
        <f aca="false">B10/$B10</f>
        <v>1</v>
      </c>
      <c r="N10" s="0" t="n">
        <f aca="false">C10/$B10</f>
        <v>0.84977019033532</v>
      </c>
      <c r="O10" s="0" t="n">
        <f aca="false">D10/$B10</f>
        <v>0.954322591701393</v>
      </c>
      <c r="P10" s="0" t="n">
        <f aca="false">E10/$B10</f>
        <v>0.859808070793944</v>
      </c>
      <c r="Q10" s="0" t="n">
        <f aca="false">F10/$B10</f>
        <v>0.749734539336332</v>
      </c>
      <c r="R10" s="0" t="n">
        <f aca="false">G10/$B10</f>
        <v>0.478436459311337</v>
      </c>
      <c r="S10" s="0" t="n">
        <f aca="false">H10/$B10</f>
        <v>0.445508445432308</v>
      </c>
      <c r="T10" s="0" t="n">
        <f aca="false">I10/$B10</f>
        <v>0.505964277711481</v>
      </c>
      <c r="U10" s="0" t="n">
        <f aca="false">J10/$B10</f>
        <v>3.21518841802115</v>
      </c>
      <c r="V10" s="0" t="n">
        <f aca="false">K10/$B10</f>
        <v>1.08888792752601</v>
      </c>
    </row>
    <row r="11" customFormat="false" ht="12.8" hidden="false" customHeight="false" outlineLevel="0" collapsed="false">
      <c r="A11" s="0" t="s">
        <v>23</v>
      </c>
      <c r="B11" s="0" t="n">
        <v>0.466434359965802</v>
      </c>
      <c r="C11" s="0" t="n">
        <v>0.454852456224422</v>
      </c>
      <c r="D11" s="0" t="n">
        <v>0.496178012890043</v>
      </c>
      <c r="E11" s="0" t="n">
        <v>0.470745486752125</v>
      </c>
      <c r="F11" s="0" t="n">
        <v>0.417923372924756</v>
      </c>
      <c r="G11" s="0" t="n">
        <v>0.518353873923677</v>
      </c>
      <c r="H11" s="0" t="n">
        <v>0.689902767133306</v>
      </c>
      <c r="I11" s="0" t="n">
        <v>0.733894635716693</v>
      </c>
      <c r="J11" s="0" t="n">
        <v>1.48404081146355</v>
      </c>
      <c r="K11" s="0" t="n">
        <v>0.733269224004025</v>
      </c>
      <c r="M11" s="0" t="n">
        <f aca="false">B11/$B11</f>
        <v>1</v>
      </c>
      <c r="N11" s="0" t="n">
        <f aca="false">C11/$B11</f>
        <v>0.975169274102728</v>
      </c>
      <c r="O11" s="0" t="n">
        <f aca="false">D11/$B11</f>
        <v>1.06376814290959</v>
      </c>
      <c r="P11" s="0" t="n">
        <f aca="false">E11/$B11</f>
        <v>1.00924272985944</v>
      </c>
      <c r="Q11" s="0" t="n">
        <f aca="false">F11/$B11</f>
        <v>0.895996111768861</v>
      </c>
      <c r="R11" s="0" t="n">
        <f aca="false">G11/$B11</f>
        <v>1.11131151221724</v>
      </c>
      <c r="S11" s="0" t="n">
        <f aca="false">H11/$B11</f>
        <v>1.47909936820239</v>
      </c>
      <c r="T11" s="0" t="n">
        <f aca="false">I11/$B11</f>
        <v>1.5734146081573</v>
      </c>
      <c r="U11" s="0" t="n">
        <f aca="false">J11/$B11</f>
        <v>3.18167128933718</v>
      </c>
      <c r="V11" s="0" t="n">
        <f aca="false">K11/$B11</f>
        <v>1.57207377273361</v>
      </c>
    </row>
    <row r="12" customFormat="false" ht="12.8" hidden="false" customHeight="false" outlineLevel="0" collapsed="false">
      <c r="A12" s="0" t="s">
        <v>24</v>
      </c>
      <c r="B12" s="0" t="n">
        <f aca="false">AVERAGE(B3:B11)</f>
        <v>0.414760621002171</v>
      </c>
      <c r="C12" s="0" t="n">
        <f aca="false">AVERAGE(C3:C11)</f>
        <v>0.347729559647998</v>
      </c>
      <c r="D12" s="0" t="n">
        <f aca="false">AVERAGE(D3:D11)</f>
        <v>0.418429442666249</v>
      </c>
      <c r="E12" s="0" t="n">
        <f aca="false">AVERAGE(E3:E11)</f>
        <v>0.355167935840283</v>
      </c>
      <c r="F12" s="0" t="n">
        <f aca="false">AVERAGE(F3:F11)</f>
        <v>0.385235155184749</v>
      </c>
      <c r="G12" s="0" t="n">
        <f aca="false">AVERAGE(G3:G11)</f>
        <v>0.34595818916826</v>
      </c>
      <c r="H12" s="0" t="n">
        <f aca="false">AVERAGE(H3:H11)</f>
        <v>0.477253181118948</v>
      </c>
      <c r="I12" s="0" t="n">
        <f aca="false">AVERAGE(I3:I11)</f>
        <v>0.366025734777035</v>
      </c>
      <c r="J12" s="0" t="n">
        <f aca="false">AVERAGE(J3:J11)</f>
        <v>1.66083219478269</v>
      </c>
      <c r="K12" s="0" t="n">
        <f aca="false">AVERAGE(K3:K11)</f>
        <v>0.876689801865873</v>
      </c>
      <c r="M12" s="0" t="n">
        <f aca="false">AVERAGE(M3:M11)</f>
        <v>1</v>
      </c>
      <c r="N12" s="0" t="n">
        <f aca="false">AVERAGE(N3:N11)</f>
        <v>0.859287988696285</v>
      </c>
      <c r="O12" s="0" t="n">
        <f aca="false">AVERAGE(O3:O11)</f>
        <v>1.02348010677186</v>
      </c>
      <c r="P12" s="0" t="n">
        <f aca="false">AVERAGE(P3:P11)</f>
        <v>0.88314046795453</v>
      </c>
      <c r="Q12" s="0" t="n">
        <f aca="false">AVERAGE(Q3:Q11)</f>
        <v>0.963660425638072</v>
      </c>
      <c r="R12" s="0" t="n">
        <f aca="false">AVERAGE(R3:R11)</f>
        <v>0.882174194039401</v>
      </c>
      <c r="S12" s="0" t="n">
        <f aca="false">AVERAGE(S3:S11)</f>
        <v>1.18983659177803</v>
      </c>
      <c r="T12" s="0" t="n">
        <f aca="false">AVERAGE(T3:T11)</f>
        <v>0.898979036229149</v>
      </c>
      <c r="U12" s="0" t="n">
        <f aca="false">AVERAGE(U3:U11)</f>
        <v>4.18799559036529</v>
      </c>
      <c r="V12" s="0" t="n">
        <f aca="false">AVERAGE(V3:V11)</f>
        <v>2.32451332866408</v>
      </c>
    </row>
    <row r="14" customFormat="false" ht="12.8" hidden="false" customHeight="false" outlineLevel="0" collapsed="false">
      <c r="A14" s="0" t="s">
        <v>25</v>
      </c>
    </row>
    <row r="15" customFormat="false" ht="12.8" hidden="false" customHeight="false" outlineLevel="0" collapsed="false">
      <c r="A15" s="0" t="s">
        <v>15</v>
      </c>
      <c r="B15" s="0" t="n">
        <v>0.2638149367252</v>
      </c>
      <c r="C15" s="0" t="n">
        <v>0.250307200432289</v>
      </c>
      <c r="D15" s="0" t="n">
        <v>0.290075690039819</v>
      </c>
      <c r="E15" s="0" t="n">
        <v>0.216955578336026</v>
      </c>
      <c r="F15" s="0" t="n">
        <v>0.150743263594854</v>
      </c>
      <c r="G15" s="0" t="n">
        <v>0.169604767397709</v>
      </c>
      <c r="H15" s="0" t="n">
        <v>0.182362774467066</v>
      </c>
      <c r="I15" s="0" t="n">
        <v>0.198675560019943</v>
      </c>
      <c r="J15" s="0" t="n">
        <v>0.303784876491343</v>
      </c>
      <c r="K15" s="0" t="n">
        <v>0.252274804743005</v>
      </c>
      <c r="M15" s="0" t="n">
        <f aca="false">B15/$B15</f>
        <v>1</v>
      </c>
      <c r="N15" s="0" t="n">
        <f aca="false">C15/$B15</f>
        <v>0.948798440070962</v>
      </c>
      <c r="O15" s="0" t="n">
        <f aca="false">D15/$B15</f>
        <v>1.09954232933359</v>
      </c>
      <c r="P15" s="0" t="n">
        <f aca="false">E15/$B15</f>
        <v>0.822377917752305</v>
      </c>
      <c r="Q15" s="0" t="n">
        <f aca="false">F15/$B15</f>
        <v>0.571397758845907</v>
      </c>
      <c r="R15" s="0" t="n">
        <f aca="false">G15/$B15</f>
        <v>0.642892966952724</v>
      </c>
      <c r="S15" s="0" t="n">
        <f aca="false">H15/$B15</f>
        <v>0.691252651312242</v>
      </c>
      <c r="T15" s="0" t="n">
        <f aca="false">I15/$B15</f>
        <v>0.753086851283526</v>
      </c>
      <c r="U15" s="0" t="n">
        <f aca="false">J15/$B15</f>
        <v>1.15150749332961</v>
      </c>
      <c r="V15" s="0" t="n">
        <f aca="false">K15/$B15</f>
        <v>0.956256714932652</v>
      </c>
    </row>
    <row r="16" customFormat="false" ht="12.8" hidden="false" customHeight="false" outlineLevel="0" collapsed="false">
      <c r="A16" s="0" t="s">
        <v>16</v>
      </c>
      <c r="B16" s="0" t="n">
        <v>0.123731556547696</v>
      </c>
      <c r="C16" s="0" t="n">
        <v>0.120614249468855</v>
      </c>
      <c r="D16" s="0" t="n">
        <v>0.118441954492133</v>
      </c>
      <c r="E16" s="0" t="n">
        <v>0.124729985290133</v>
      </c>
      <c r="F16" s="0" t="n">
        <v>0.0982289101917708</v>
      </c>
      <c r="G16" s="0" t="n">
        <v>0.109180586480072</v>
      </c>
      <c r="H16" s="0" t="n">
        <v>0.104322116885088</v>
      </c>
      <c r="I16" s="0" t="n">
        <v>0.115729426435895</v>
      </c>
      <c r="J16" s="0" t="n">
        <v>0.130243880511565</v>
      </c>
      <c r="K16" s="0" t="n">
        <v>0.179752570930429</v>
      </c>
      <c r="M16" s="0" t="n">
        <f aca="false">B16/$B16</f>
        <v>1</v>
      </c>
      <c r="N16" s="0" t="n">
        <f aca="false">C16/$B16</f>
        <v>0.974805884886448</v>
      </c>
      <c r="O16" s="0" t="n">
        <f aca="false">D16/$B16</f>
        <v>0.957249369496748</v>
      </c>
      <c r="P16" s="0" t="n">
        <f aca="false">E16/$B16</f>
        <v>1.00806931368436</v>
      </c>
      <c r="Q16" s="0" t="n">
        <f aca="false">F16/$B16</f>
        <v>0.793887290619393</v>
      </c>
      <c r="R16" s="0" t="n">
        <f aca="false">G16/$B16</f>
        <v>0.882398876457881</v>
      </c>
      <c r="S16" s="0" t="n">
        <f aca="false">H16/$B16</f>
        <v>0.843132663936657</v>
      </c>
      <c r="T16" s="0" t="n">
        <f aca="false">I16/$B16</f>
        <v>0.935326683547247</v>
      </c>
      <c r="U16" s="0" t="n">
        <f aca="false">J16/$B16</f>
        <v>1.05263268438201</v>
      </c>
      <c r="V16" s="0" t="n">
        <f aca="false">K16/$B16</f>
        <v>1.45276254454245</v>
      </c>
    </row>
    <row r="17" customFormat="false" ht="12.8" hidden="false" customHeight="false" outlineLevel="0" collapsed="false">
      <c r="A17" s="0" t="s">
        <v>17</v>
      </c>
      <c r="B17" s="0" t="n">
        <v>0.293311624420418</v>
      </c>
      <c r="C17" s="0" t="n">
        <v>0.287814310463834</v>
      </c>
      <c r="D17" s="0" t="n">
        <v>0.299980920190169</v>
      </c>
      <c r="E17" s="0" t="n">
        <v>0.240110663293941</v>
      </c>
      <c r="F17" s="0" t="n">
        <v>0.277811951767935</v>
      </c>
      <c r="G17" s="0" t="n">
        <v>0.300691915418131</v>
      </c>
      <c r="H17" s="0" t="n">
        <v>0.286827935863649</v>
      </c>
      <c r="I17" s="0" t="n">
        <v>0.310300220262317</v>
      </c>
      <c r="J17" s="0" t="n">
        <v>0.350738612446356</v>
      </c>
      <c r="K17" s="0" t="n">
        <v>0.334861868730617</v>
      </c>
      <c r="M17" s="0" t="n">
        <f aca="false">B17/$B17</f>
        <v>1</v>
      </c>
      <c r="N17" s="0" t="n">
        <f aca="false">C17/$B17</f>
        <v>0.981257769897642</v>
      </c>
      <c r="O17" s="0" t="n">
        <f aca="false">D17/$B17</f>
        <v>1.02273791835878</v>
      </c>
      <c r="P17" s="0" t="n">
        <f aca="false">E17/$B17</f>
        <v>0.818619663534979</v>
      </c>
      <c r="Q17" s="0" t="n">
        <f aca="false">F17/$B17</f>
        <v>0.947156296027783</v>
      </c>
      <c r="R17" s="0" t="n">
        <f aca="false">G17/$B17</f>
        <v>1.02516194512337</v>
      </c>
      <c r="S17" s="0" t="n">
        <f aca="false">H17/$B17</f>
        <v>0.977894880335613</v>
      </c>
      <c r="T17" s="0" t="n">
        <f aca="false">I17/$B17</f>
        <v>1.05791995416298</v>
      </c>
      <c r="U17" s="0" t="n">
        <f aca="false">J17/$B17</f>
        <v>1.19578831265011</v>
      </c>
      <c r="V17" s="0" t="n">
        <f aca="false">K17/$B17</f>
        <v>1.14165904400244</v>
      </c>
    </row>
    <row r="18" customFormat="false" ht="12.8" hidden="false" customHeight="false" outlineLevel="0" collapsed="false">
      <c r="A18" s="0" t="s">
        <v>18</v>
      </c>
      <c r="B18" s="0" t="n">
        <v>0.132841822390722</v>
      </c>
      <c r="C18" s="0" t="n">
        <v>0.133129754075827</v>
      </c>
      <c r="D18" s="0" t="n">
        <v>0.146692489723663</v>
      </c>
      <c r="E18" s="0" t="n">
        <v>0.141753798476106</v>
      </c>
      <c r="F18" s="0" t="n">
        <v>0.165142011297014</v>
      </c>
      <c r="G18" s="0" t="n">
        <v>0.141202585741675</v>
      </c>
      <c r="H18" s="0" t="n">
        <v>0.153893976874233</v>
      </c>
      <c r="I18" s="0" t="n">
        <v>0.164268307444605</v>
      </c>
      <c r="J18" s="0" t="n">
        <v>0.16639894759367</v>
      </c>
      <c r="K18" s="0" t="n">
        <v>0.22283703264028</v>
      </c>
      <c r="M18" s="0" t="n">
        <f aca="false">B18/$B18</f>
        <v>1</v>
      </c>
      <c r="N18" s="0" t="n">
        <f aca="false">C18/$B18</f>
        <v>1.00216747768077</v>
      </c>
      <c r="O18" s="0" t="n">
        <f aca="false">D18/$B18</f>
        <v>1.10426435804383</v>
      </c>
      <c r="P18" s="0" t="n">
        <f aca="false">E18/$B18</f>
        <v>1.06708712606465</v>
      </c>
      <c r="Q18" s="0" t="n">
        <f aca="false">F18/$B18</f>
        <v>1.2431477401092</v>
      </c>
      <c r="R18" s="0" t="n">
        <f aca="false">G18/$B18</f>
        <v>1.0629377345213</v>
      </c>
      <c r="S18" s="0" t="n">
        <f aca="false">H18/$B18</f>
        <v>1.15847535139642</v>
      </c>
      <c r="T18" s="0" t="n">
        <f aca="false">I18/$B18</f>
        <v>1.23657071612168</v>
      </c>
      <c r="U18" s="0" t="n">
        <f aca="false">J18/$B18</f>
        <v>1.25260964204667</v>
      </c>
      <c r="V18" s="0" t="n">
        <f aca="false">K18/$B18</f>
        <v>1.67746142464727</v>
      </c>
    </row>
    <row r="19" customFormat="false" ht="12.8" hidden="false" customHeight="false" outlineLevel="0" collapsed="false">
      <c r="A19" s="0" t="s">
        <v>19</v>
      </c>
      <c r="B19" s="0" t="n">
        <v>0.486366615897195</v>
      </c>
      <c r="C19" s="0" t="n">
        <v>0.477120221502954</v>
      </c>
      <c r="D19" s="0" t="n">
        <v>0.420257593951805</v>
      </c>
      <c r="E19" s="0" t="n">
        <v>0.413588397116772</v>
      </c>
      <c r="F19" s="0" t="n">
        <v>0.429700242005791</v>
      </c>
      <c r="G19" s="0" t="n">
        <v>0.481003324907291</v>
      </c>
      <c r="H19" s="0" t="n">
        <v>0.542862135101355</v>
      </c>
      <c r="I19" s="0" t="n">
        <v>0.547151700806638</v>
      </c>
      <c r="J19" s="0" t="n">
        <v>1.25357765235697</v>
      </c>
      <c r="K19" s="0" t="n">
        <v>1.01390611712207</v>
      </c>
      <c r="M19" s="0" t="n">
        <f aca="false">B19/$B19</f>
        <v>1</v>
      </c>
      <c r="N19" s="0" t="n">
        <f aca="false">C19/$B19</f>
        <v>0.980988838271343</v>
      </c>
      <c r="O19" s="0" t="n">
        <f aca="false">D19/$B19</f>
        <v>0.864075740841219</v>
      </c>
      <c r="P19" s="0" t="n">
        <f aca="false">E19/$B19</f>
        <v>0.850363457520271</v>
      </c>
      <c r="Q19" s="0" t="n">
        <f aca="false">F19/$B19</f>
        <v>0.883490412295522</v>
      </c>
      <c r="R19" s="0" t="n">
        <f aca="false">G19/$B19</f>
        <v>0.988972740285618</v>
      </c>
      <c r="S19" s="0" t="n">
        <f aca="false">H19/$B19</f>
        <v>1.11615829984536</v>
      </c>
      <c r="T19" s="0" t="n">
        <f aca="false">I19/$B19</f>
        <v>1.12497791362039</v>
      </c>
      <c r="U19" s="0" t="n">
        <f aca="false">J19/$B19</f>
        <v>2.57743358894918</v>
      </c>
      <c r="V19" s="0" t="n">
        <f aca="false">K19/$B19</f>
        <v>2.08465401197762</v>
      </c>
    </row>
    <row r="20" customFormat="false" ht="12.8" hidden="false" customHeight="false" outlineLevel="0" collapsed="false">
      <c r="A20" s="0" t="s">
        <v>20</v>
      </c>
      <c r="B20" s="0" t="n">
        <v>0.211094581729476</v>
      </c>
      <c r="C20" s="0" t="n">
        <v>0.196232503700434</v>
      </c>
      <c r="D20" s="0" t="n">
        <v>0.197722242578038</v>
      </c>
      <c r="E20" s="0" t="n">
        <v>0.179851240732542</v>
      </c>
      <c r="F20" s="0" t="n">
        <v>0.154952623321387</v>
      </c>
      <c r="G20" s="0" t="n">
        <v>0.132923638474899</v>
      </c>
      <c r="H20" s="0" t="n">
        <v>0.13620856923543</v>
      </c>
      <c r="I20" s="0" t="n">
        <v>0.145397017191951</v>
      </c>
      <c r="J20" s="0" t="n">
        <v>0.16468945710674</v>
      </c>
      <c r="K20" s="0" t="n">
        <v>0.202806422073213</v>
      </c>
      <c r="M20" s="0" t="n">
        <f aca="false">B20/$B20</f>
        <v>1</v>
      </c>
      <c r="N20" s="0" t="n">
        <f aca="false">C20/$B20</f>
        <v>0.929595170528403</v>
      </c>
      <c r="O20" s="0" t="n">
        <f aca="false">D20/$B20</f>
        <v>0.936652380928588</v>
      </c>
      <c r="P20" s="0" t="n">
        <f aca="false">E20/$B20</f>
        <v>0.851993638392037</v>
      </c>
      <c r="Q20" s="0" t="n">
        <f aca="false">F20/$B20</f>
        <v>0.734043583932262</v>
      </c>
      <c r="R20" s="0" t="n">
        <f aca="false">G20/$B20</f>
        <v>0.629687590206577</v>
      </c>
      <c r="S20" s="0" t="n">
        <f aca="false">H20/$B20</f>
        <v>0.645249006959284</v>
      </c>
      <c r="T20" s="0" t="n">
        <f aca="false">I20/$B20</f>
        <v>0.688776642208096</v>
      </c>
      <c r="U20" s="0" t="n">
        <f aca="false">J20/$B20</f>
        <v>0.780169039666753</v>
      </c>
      <c r="V20" s="0" t="n">
        <f aca="false">K20/$B20</f>
        <v>0.960737222204572</v>
      </c>
    </row>
    <row r="21" customFormat="false" ht="12.8" hidden="false" customHeight="false" outlineLevel="0" collapsed="false">
      <c r="A21" s="0" t="s">
        <v>21</v>
      </c>
      <c r="B21" s="0" t="n">
        <v>0.258966649741221</v>
      </c>
      <c r="C21" s="0" t="n">
        <v>0.246771958161907</v>
      </c>
      <c r="D21" s="0" t="n">
        <v>0.235396913817455</v>
      </c>
      <c r="E21" s="0" t="n">
        <v>0.235312663496695</v>
      </c>
      <c r="F21" s="0" t="n">
        <v>0.224898038492391</v>
      </c>
      <c r="G21" s="0" t="n">
        <v>0.220731435659917</v>
      </c>
      <c r="H21" s="0" t="n">
        <v>0.217647225610627</v>
      </c>
      <c r="I21" s="0" t="n">
        <v>0.172456251213235</v>
      </c>
      <c r="J21" s="0" t="n">
        <v>0.406858999111552</v>
      </c>
      <c r="K21" s="0" t="n">
        <v>0.173311041475356</v>
      </c>
      <c r="M21" s="0" t="n">
        <f aca="false">B21/$B21</f>
        <v>1</v>
      </c>
      <c r="N21" s="0" t="n">
        <f aca="false">C21/$B21</f>
        <v>0.952910185186008</v>
      </c>
      <c r="O21" s="0" t="n">
        <f aca="false">D21/$B21</f>
        <v>0.908985439062063</v>
      </c>
      <c r="P21" s="0" t="n">
        <f aca="false">E21/$B21</f>
        <v>0.908660106356696</v>
      </c>
      <c r="Q21" s="0" t="n">
        <f aca="false">F21/$B21</f>
        <v>0.868444020560662</v>
      </c>
      <c r="R21" s="0" t="n">
        <f aca="false">G21/$B21</f>
        <v>0.852354679185479</v>
      </c>
      <c r="S21" s="0" t="n">
        <f aca="false">H21/$B21</f>
        <v>0.840444998721329</v>
      </c>
      <c r="T21" s="0" t="n">
        <f aca="false">I21/$B21</f>
        <v>0.665940001871154</v>
      </c>
      <c r="U21" s="0" t="n">
        <f aca="false">J21/$B21</f>
        <v>1.57108646815378</v>
      </c>
      <c r="V21" s="0" t="n">
        <f aca="false">K21/$B21</f>
        <v>0.669240775399232</v>
      </c>
    </row>
    <row r="22" customFormat="false" ht="12.8" hidden="false" customHeight="false" outlineLevel="0" collapsed="false">
      <c r="A22" s="0" t="s">
        <v>22</v>
      </c>
      <c r="B22" s="0" t="n">
        <v>0.17826513012185</v>
      </c>
      <c r="C22" s="0" t="n">
        <v>0.169702232524042</v>
      </c>
      <c r="D22" s="0" t="n">
        <v>0.180498917546471</v>
      </c>
      <c r="E22" s="0" t="n">
        <v>0.175399682933142</v>
      </c>
      <c r="F22" s="0" t="n">
        <v>0.154053865634685</v>
      </c>
      <c r="G22" s="0" t="n">
        <v>0.175861873643349</v>
      </c>
      <c r="H22" s="0" t="n">
        <v>0.150836700271703</v>
      </c>
      <c r="I22" s="0" t="n">
        <v>0.140372536582235</v>
      </c>
      <c r="J22" s="0" t="n">
        <v>0.242210266845114</v>
      </c>
      <c r="K22" s="0" t="n">
        <v>0.214297627352815</v>
      </c>
      <c r="M22" s="0" t="n">
        <f aca="false">B22/$B22</f>
        <v>1</v>
      </c>
      <c r="N22" s="0" t="n">
        <f aca="false">C22/$B22</f>
        <v>0.951965381048136</v>
      </c>
      <c r="O22" s="0" t="n">
        <f aca="false">D22/$B22</f>
        <v>1.01253070313355</v>
      </c>
      <c r="P22" s="0" t="n">
        <f aca="false">E22/$B22</f>
        <v>0.983925924342305</v>
      </c>
      <c r="Q22" s="0" t="n">
        <f aca="false">F22/$B22</f>
        <v>0.86418395750972</v>
      </c>
      <c r="R22" s="0" t="n">
        <f aca="false">G22/$B22</f>
        <v>0.986518639529457</v>
      </c>
      <c r="S22" s="0" t="n">
        <f aca="false">H22/$B22</f>
        <v>0.846136875835455</v>
      </c>
      <c r="T22" s="0" t="n">
        <f aca="false">I22/$B22</f>
        <v>0.787436872742784</v>
      </c>
      <c r="U22" s="0" t="n">
        <f aca="false">J22/$B22</f>
        <v>1.35870804727518</v>
      </c>
      <c r="V22" s="0" t="n">
        <f aca="false">K22/$B22</f>
        <v>1.2021286900379</v>
      </c>
    </row>
    <row r="23" customFormat="false" ht="12.8" hidden="false" customHeight="false" outlineLevel="0" collapsed="false">
      <c r="A23" s="0" t="s">
        <v>23</v>
      </c>
      <c r="B23" s="0" t="n">
        <v>0.184470521886366</v>
      </c>
      <c r="C23" s="0" t="n">
        <v>0.178137024805526</v>
      </c>
      <c r="D23" s="0" t="n">
        <v>0.183455414692358</v>
      </c>
      <c r="E23" s="0" t="n">
        <v>0.15100189885357</v>
      </c>
      <c r="F23" s="0" t="n">
        <v>0.157725794028642</v>
      </c>
      <c r="G23" s="0" t="n">
        <v>0.162988969954246</v>
      </c>
      <c r="H23" s="0" t="n">
        <v>0.178585096271168</v>
      </c>
      <c r="I23" s="0" t="n">
        <v>0.252164626228367</v>
      </c>
      <c r="J23" s="0" t="n">
        <v>0.258512698882673</v>
      </c>
      <c r="K23" s="0" t="n">
        <v>0.281619728484893</v>
      </c>
      <c r="M23" s="0" t="n">
        <f aca="false">B23/$B23</f>
        <v>1</v>
      </c>
      <c r="N23" s="0" t="n">
        <f aca="false">C23/$B23</f>
        <v>0.965666616996172</v>
      </c>
      <c r="O23" s="0" t="n">
        <f aca="false">D23/$B23</f>
        <v>0.994497184787962</v>
      </c>
      <c r="P23" s="0" t="n">
        <f aca="false">E23/$B23</f>
        <v>0.818569261416122</v>
      </c>
      <c r="Q23" s="0" t="n">
        <f aca="false">F23/$B23</f>
        <v>0.855018961380729</v>
      </c>
      <c r="R23" s="0" t="n">
        <f aca="false">G23/$B23</f>
        <v>0.88355021868831</v>
      </c>
      <c r="S23" s="0" t="n">
        <f aca="false">H23/$B23</f>
        <v>0.968095576707785</v>
      </c>
      <c r="T23" s="0" t="n">
        <f aca="false">I23/$B23</f>
        <v>1.36696434557549</v>
      </c>
      <c r="U23" s="0" t="n">
        <f aca="false">J23/$B23</f>
        <v>1.40137674160166</v>
      </c>
      <c r="V23" s="0" t="n">
        <f aca="false">K23/$B23</f>
        <v>1.52663810784018</v>
      </c>
    </row>
    <row r="24" customFormat="false" ht="12.8" hidden="false" customHeight="false" outlineLevel="0" collapsed="false">
      <c r="A24" s="0" t="s">
        <v>26</v>
      </c>
      <c r="B24" s="0" t="n">
        <f aca="false">AVERAGE(B15:B23)</f>
        <v>0.236984826606683</v>
      </c>
      <c r="C24" s="0" t="n">
        <f aca="false">AVERAGE(C15:C23)</f>
        <v>0.228869939459519</v>
      </c>
      <c r="D24" s="0" t="n">
        <f aca="false">AVERAGE(D15:D23)</f>
        <v>0.23028023744799</v>
      </c>
      <c r="E24" s="0" t="n">
        <f aca="false">AVERAGE(E15:E23)</f>
        <v>0.208744878725436</v>
      </c>
      <c r="F24" s="0" t="n">
        <f aca="false">AVERAGE(F15:F23)</f>
        <v>0.20147296670383</v>
      </c>
      <c r="G24" s="0" t="n">
        <f aca="false">AVERAGE(G15:G23)</f>
        <v>0.210465455297476</v>
      </c>
      <c r="H24" s="0" t="n">
        <f aca="false">AVERAGE(H15:H23)</f>
        <v>0.217060725620035</v>
      </c>
      <c r="I24" s="0" t="n">
        <f aca="false">AVERAGE(I15:I23)</f>
        <v>0.22739062735391</v>
      </c>
      <c r="J24" s="0" t="n">
        <f aca="false">AVERAGE(J15:J23)</f>
        <v>0.364112821260665</v>
      </c>
      <c r="K24" s="0" t="n">
        <f aca="false">AVERAGE(K15:K23)</f>
        <v>0.31951857928363</v>
      </c>
      <c r="M24" s="0" t="n">
        <f aca="false">AVERAGE(M15:M23)</f>
        <v>1</v>
      </c>
      <c r="N24" s="0" t="n">
        <f aca="false">AVERAGE(N15:N23)</f>
        <v>0.96535064050732</v>
      </c>
      <c r="O24" s="0" t="n">
        <f aca="false">AVERAGE(O15:O23)</f>
        <v>0.988948380442925</v>
      </c>
      <c r="P24" s="0" t="n">
        <f aca="false">AVERAGE(P15:P23)</f>
        <v>0.903296267673747</v>
      </c>
      <c r="Q24" s="0" t="n">
        <f aca="false">AVERAGE(Q15:Q23)</f>
        <v>0.862307780142353</v>
      </c>
      <c r="R24" s="0" t="n">
        <f aca="false">AVERAGE(R15:R23)</f>
        <v>0.883830598994523</v>
      </c>
      <c r="S24" s="0" t="n">
        <f aca="false">AVERAGE(S15:S23)</f>
        <v>0.898537811672239</v>
      </c>
      <c r="T24" s="0" t="n">
        <f aca="false">AVERAGE(T15:T23)</f>
        <v>0.957444442348151</v>
      </c>
      <c r="U24" s="0" t="n">
        <f aca="false">AVERAGE(U15:U23)</f>
        <v>1.37125689089499</v>
      </c>
      <c r="V24" s="0" t="n">
        <f aca="false">AVERAGE(V15:V23)</f>
        <v>1.29683761506492</v>
      </c>
    </row>
    <row r="26" customFormat="false" ht="12.8" hidden="false" customHeight="false" outlineLevel="0" collapsed="false">
      <c r="B26" s="0" t="n">
        <f aca="false">B3+B15</f>
        <v>0.951663720578539</v>
      </c>
      <c r="C26" s="0" t="n">
        <f aca="false">C3+C15</f>
        <v>0.737812018093802</v>
      </c>
      <c r="D26" s="0" t="n">
        <f aca="false">D3+D15</f>
        <v>0.914264130069751</v>
      </c>
      <c r="E26" s="0" t="n">
        <f aca="false">E3+E15</f>
        <v>0.730141512284126</v>
      </c>
      <c r="F26" s="0" t="n">
        <f aca="false">F3+F15</f>
        <v>0.663854057723222</v>
      </c>
      <c r="G26" s="0" t="n">
        <f aca="false">G3+G15</f>
        <v>0.539302387035406</v>
      </c>
      <c r="H26" s="0" t="n">
        <f aca="false">H3+H15</f>
        <v>0.645685512206795</v>
      </c>
      <c r="I26" s="0" t="n">
        <f aca="false">I3+I15</f>
        <v>0.66435250645292</v>
      </c>
      <c r="J26" s="0" t="n">
        <f aca="false">J3+J15</f>
        <v>1.95000001032263</v>
      </c>
      <c r="K26" s="0" t="n">
        <f aca="false">K3+K15</f>
        <v>0.954336061695032</v>
      </c>
    </row>
    <row r="27" customFormat="false" ht="12.8" hidden="false" customHeight="false" outlineLevel="0" collapsed="false">
      <c r="B27" s="0" t="n">
        <f aca="false">B4+B16</f>
        <v>0.355415080731248</v>
      </c>
      <c r="C27" s="0" t="n">
        <f aca="false">C4+C16</f>
        <v>0.342790223758943</v>
      </c>
      <c r="D27" s="0" t="n">
        <f aca="false">D4+D16</f>
        <v>0.369497238870226</v>
      </c>
      <c r="E27" s="0" t="n">
        <f aca="false">E4+E16</f>
        <v>0.353101868962814</v>
      </c>
      <c r="F27" s="0" t="n">
        <f aca="false">F4+F16</f>
        <v>0.315692392276314</v>
      </c>
      <c r="G27" s="0" t="n">
        <f aca="false">G4+G16</f>
        <v>0.303672603111004</v>
      </c>
      <c r="H27" s="0" t="n">
        <f aca="false">H4+H16</f>
        <v>0.326329384111322</v>
      </c>
      <c r="I27" s="0" t="n">
        <f aca="false">I4+I16</f>
        <v>0.331005867045902</v>
      </c>
      <c r="J27" s="0" t="n">
        <f aca="false">J4+J16</f>
        <v>0.990477025457626</v>
      </c>
      <c r="K27" s="0" t="n">
        <f aca="false">K4+K16</f>
        <v>0.509306757963991</v>
      </c>
    </row>
    <row r="28" customFormat="false" ht="12.8" hidden="false" customHeight="false" outlineLevel="0" collapsed="false">
      <c r="B28" s="0" t="n">
        <f aca="false">B5+B17</f>
        <v>0.745425657014947</v>
      </c>
      <c r="C28" s="0" t="n">
        <f aca="false">C5+C17</f>
        <v>0.590475607973835</v>
      </c>
      <c r="D28" s="0" t="n">
        <f aca="false">D5+D17</f>
        <v>0.778736817291938</v>
      </c>
      <c r="E28" s="0" t="n">
        <f aca="false">E5+E17</f>
        <v>0.468967432893221</v>
      </c>
      <c r="F28" s="0" t="n">
        <f aca="false">F5+F17</f>
        <v>0.680370486427439</v>
      </c>
      <c r="G28" s="0" t="n">
        <f aca="false">G5+G17</f>
        <v>0.579932410536904</v>
      </c>
      <c r="H28" s="0" t="n">
        <f aca="false">H5+H17</f>
        <v>0.954658612824525</v>
      </c>
      <c r="I28" s="0" t="n">
        <f aca="false">I5+I17</f>
        <v>0.692029434626631</v>
      </c>
      <c r="J28" s="0" t="n">
        <f aca="false">J5+J17</f>
        <v>1.94324198026781</v>
      </c>
      <c r="K28" s="0" t="n">
        <f aca="false">K5+K17</f>
        <v>0.939955609171598</v>
      </c>
    </row>
    <row r="29" customFormat="false" ht="12.8" hidden="false" customHeight="false" outlineLevel="0" collapsed="false">
      <c r="B29" s="0" t="n">
        <f aca="false">B6+B18</f>
        <v>0.505648279765649</v>
      </c>
      <c r="C29" s="0" t="n">
        <f aca="false">C6+C18</f>
        <v>0.389075642250292</v>
      </c>
      <c r="D29" s="0" t="n">
        <f aca="false">D6+D18</f>
        <v>0.495343275050359</v>
      </c>
      <c r="E29" s="0" t="n">
        <f aca="false">E6+E18</f>
        <v>0.371668588020819</v>
      </c>
      <c r="F29" s="0" t="n">
        <f aca="false">F6+F18</f>
        <v>0.446938032294612</v>
      </c>
      <c r="G29" s="0" t="n">
        <f aca="false">G6+G18</f>
        <v>0.367933293795396</v>
      </c>
      <c r="H29" s="0" t="n">
        <f aca="false">H6+H18</f>
        <v>0.397951147570507</v>
      </c>
      <c r="I29" s="0" t="n">
        <f aca="false">I6+I18</f>
        <v>0.450534759081222</v>
      </c>
      <c r="J29" s="0" t="n">
        <f aca="false">J6+J18</f>
        <v>0.716764970585154</v>
      </c>
      <c r="K29" s="0" t="n">
        <f aca="false">K6+K18</f>
        <v>0.834802555807211</v>
      </c>
    </row>
    <row r="30" customFormat="false" ht="12.8" hidden="false" customHeight="false" outlineLevel="0" collapsed="false">
      <c r="B30" s="0" t="n">
        <f aca="false">B7+B19</f>
        <v>0.825007606832381</v>
      </c>
      <c r="C30" s="0" t="n">
        <f aca="false">C7+C19</f>
        <v>0.919566595160232</v>
      </c>
      <c r="D30" s="0" t="n">
        <f aca="false">D7+D19</f>
        <v>0.848154997541805</v>
      </c>
      <c r="E30" s="0" t="n">
        <f aca="false">E7+E19</f>
        <v>0.955941703959876</v>
      </c>
      <c r="F30" s="0" t="n">
        <f aca="false">F7+F19</f>
        <v>1.14635267556488</v>
      </c>
      <c r="G30" s="0" t="n">
        <f aca="false">G7+G19</f>
        <v>1.23569772821076</v>
      </c>
      <c r="H30" s="0" t="n">
        <f aca="false">H7+H19</f>
        <v>1.54753091652705</v>
      </c>
      <c r="I30" s="0" t="n">
        <f aca="false">I7+I19</f>
        <v>0.904465895007634</v>
      </c>
      <c r="J30" s="0" t="n">
        <f aca="false">J7+J19</f>
        <v>5.25575258396548</v>
      </c>
      <c r="K30" s="0" t="n">
        <f aca="false">K7+K19</f>
        <v>4.53041266705603</v>
      </c>
    </row>
    <row r="31" customFormat="false" ht="12.8" hidden="false" customHeight="false" outlineLevel="0" collapsed="false">
      <c r="B31" s="0" t="n">
        <f aca="false">B8+B20</f>
        <v>0.53744102381448</v>
      </c>
      <c r="C31" s="0" t="n">
        <f aca="false">C8+C20</f>
        <v>0.439936562057062</v>
      </c>
      <c r="D31" s="0" t="n">
        <f aca="false">D8+D20</f>
        <v>0.526084891245797</v>
      </c>
      <c r="E31" s="0" t="n">
        <f aca="false">E8+E20</f>
        <v>0.43698312063124</v>
      </c>
      <c r="F31" s="0" t="n">
        <f aca="false">F8+F20</f>
        <v>0.414047256362523</v>
      </c>
      <c r="G31" s="0" t="n">
        <f aca="false">G8+G20</f>
        <v>0.411818385499</v>
      </c>
      <c r="H31" s="0" t="n">
        <f aca="false">H8+H20</f>
        <v>0.381628811661084</v>
      </c>
      <c r="I31" s="0" t="n">
        <f aca="false">I8+I20</f>
        <v>0.494302437127228</v>
      </c>
      <c r="J31" s="0" t="n">
        <f aca="false">J8+J20</f>
        <v>0.770217924531917</v>
      </c>
      <c r="K31" s="0" t="n">
        <f aca="false">K8+K20</f>
        <v>0.608628161212302</v>
      </c>
    </row>
    <row r="32" customFormat="false" ht="12.8" hidden="false" customHeight="false" outlineLevel="0" collapsed="false">
      <c r="B32" s="0" t="n">
        <f aca="false">B9+B21</f>
        <v>0.698532953422929</v>
      </c>
      <c r="C32" s="0" t="n">
        <f aca="false">C9+C21</f>
        <v>0.612349062558665</v>
      </c>
      <c r="D32" s="0" t="n">
        <f aca="false">D9+D21</f>
        <v>0.647834696133284</v>
      </c>
      <c r="E32" s="0" t="n">
        <f aca="false">E9+E21</f>
        <v>0.602376110815005</v>
      </c>
      <c r="F32" s="0" t="n">
        <f aca="false">F9+F21</f>
        <v>0.570472447528196</v>
      </c>
      <c r="G32" s="0" t="n">
        <f aca="false">G9+G21</f>
        <v>0.512549650419297</v>
      </c>
      <c r="H32" s="0" t="n">
        <f aca="false">H9+H21</f>
        <v>0.789758895579378</v>
      </c>
      <c r="I32" s="0" t="n">
        <f aca="false">I9+I21</f>
        <v>0.466432696621773</v>
      </c>
      <c r="J32" s="0" t="n">
        <f aca="false">J9+J21</f>
        <v>3.27125213318099</v>
      </c>
      <c r="K32" s="0" t="n">
        <f aca="false">K9+K21</f>
        <v>0.704740105032138</v>
      </c>
    </row>
    <row r="33" customFormat="false" ht="12.8" hidden="false" customHeight="false" outlineLevel="0" collapsed="false">
      <c r="B33" s="0" t="n">
        <f aca="false">B10+B22</f>
        <v>0.595669824467343</v>
      </c>
      <c r="C33" s="0" t="n">
        <f aca="false">C10+C22</f>
        <v>0.524400299084869</v>
      </c>
      <c r="D33" s="0" t="n">
        <f aca="false">D10+D22</f>
        <v>0.578837647242591</v>
      </c>
      <c r="E33" s="0" t="n">
        <f aca="false">E10+E22</f>
        <v>0.534287607918677</v>
      </c>
      <c r="F33" s="0" t="n">
        <f aca="false">F10+F22</f>
        <v>0.466996581866627</v>
      </c>
      <c r="G33" s="0" t="n">
        <f aca="false">G10+G22</f>
        <v>0.375563497705938</v>
      </c>
      <c r="H33" s="0" t="n">
        <f aca="false">H10+H22</f>
        <v>0.336794016765711</v>
      </c>
      <c r="I33" s="0" t="n">
        <f aca="false">I10+I22</f>
        <v>0.351564401270134</v>
      </c>
      <c r="J33" s="0" t="n">
        <f aca="false">J10+J22</f>
        <v>1.5842450057324</v>
      </c>
      <c r="K33" s="0" t="n">
        <f aca="false">K10+K22</f>
        <v>0.668804559918306</v>
      </c>
    </row>
    <row r="34" customFormat="false" ht="12.8" hidden="false" customHeight="false" outlineLevel="0" collapsed="false">
      <c r="B34" s="0" t="n">
        <f aca="false">B11+B23</f>
        <v>0.650904881852169</v>
      </c>
      <c r="C34" s="0" t="n">
        <f aca="false">C11+C23</f>
        <v>0.632989481029948</v>
      </c>
      <c r="D34" s="0" t="n">
        <f aca="false">D11+D23</f>
        <v>0.6796334275824</v>
      </c>
      <c r="E34" s="0" t="n">
        <f aca="false">E11+E23</f>
        <v>0.621747385605695</v>
      </c>
      <c r="F34" s="0" t="n">
        <f aca="false">F11+F23</f>
        <v>0.575649166953398</v>
      </c>
      <c r="G34" s="0" t="n">
        <f aca="false">G11+G23</f>
        <v>0.681342843877922</v>
      </c>
      <c r="H34" s="0" t="n">
        <f aca="false">H11+H23</f>
        <v>0.868487863404474</v>
      </c>
      <c r="I34" s="0" t="n">
        <f aca="false">I11+I23</f>
        <v>0.98605926194506</v>
      </c>
      <c r="J34" s="0" t="n">
        <f aca="false">J11+J23</f>
        <v>1.74255351034623</v>
      </c>
      <c r="K34" s="0" t="n">
        <f aca="false">K11+K23</f>
        <v>1.01488895248892</v>
      </c>
    </row>
    <row r="35" customFormat="false" ht="12.8" hidden="false" customHeight="false" outlineLevel="0" collapsed="false">
      <c r="A35" s="0" t="s">
        <v>27</v>
      </c>
      <c r="B35" s="0" t="n">
        <f aca="false">B12+B24</f>
        <v>0.651745447608854</v>
      </c>
      <c r="C35" s="0" t="n">
        <f aca="false">C12+C24</f>
        <v>0.576599499107516</v>
      </c>
      <c r="D35" s="0" t="n">
        <f aca="false">D12+D24</f>
        <v>0.648709680114239</v>
      </c>
      <c r="E35" s="0" t="n">
        <f aca="false">E12+E24</f>
        <v>0.563912814565719</v>
      </c>
      <c r="F35" s="0" t="n">
        <f aca="false">F12+F24</f>
        <v>0.586708121888579</v>
      </c>
      <c r="G35" s="0" t="n">
        <f aca="false">G12+G24</f>
        <v>0.556423644465737</v>
      </c>
      <c r="H35" s="0" t="n">
        <f aca="false">H12+H24</f>
        <v>0.694313906738983</v>
      </c>
      <c r="I35" s="0" t="n">
        <f aca="false">I12+I24</f>
        <v>0.593416362130945</v>
      </c>
      <c r="J35" s="0" t="n">
        <f aca="false">J12+J24</f>
        <v>2.02494501604336</v>
      </c>
      <c r="K35" s="0" t="n">
        <f aca="false">K12+K24</f>
        <v>1.1962083811495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B3" colorId="64" zoomScale="200" zoomScaleNormal="2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15</v>
      </c>
      <c r="B2" s="0" t="n">
        <v>0.598412526967021</v>
      </c>
      <c r="C2" s="0" t="n">
        <v>0.405667637355494</v>
      </c>
      <c r="D2" s="0" t="n">
        <v>0.52375113423958</v>
      </c>
      <c r="E2" s="0" t="n">
        <v>0.374294008242301</v>
      </c>
      <c r="F2" s="0" t="n">
        <v>0.336304134822177</v>
      </c>
      <c r="G2" s="0" t="n">
        <v>0.290528630533745</v>
      </c>
      <c r="H2" s="0" t="n">
        <v>0.286629585079387</v>
      </c>
      <c r="I2" s="0" t="n">
        <v>0.287691680296478</v>
      </c>
      <c r="J2" s="0" t="n">
        <v>0.283190854245317</v>
      </c>
      <c r="K2" s="0" t="n">
        <v>0.286990967787611</v>
      </c>
    </row>
    <row r="3" customFormat="false" ht="12.8" hidden="false" customHeight="false" outlineLevel="0" collapsed="false">
      <c r="A3" s="0" t="s">
        <v>16</v>
      </c>
      <c r="B3" s="0" t="n">
        <v>0.198651943312802</v>
      </c>
      <c r="C3" s="0" t="n">
        <v>0.178975330468324</v>
      </c>
      <c r="D3" s="0" t="n">
        <v>0.192958230636545</v>
      </c>
      <c r="E3" s="0" t="n">
        <v>0.15927147901658</v>
      </c>
      <c r="F3" s="0" t="n">
        <v>0.146868881884325</v>
      </c>
      <c r="G3" s="0" t="n">
        <v>0.130955277231278</v>
      </c>
      <c r="H3" s="0" t="n">
        <v>0.114479234498883</v>
      </c>
      <c r="I3" s="0" t="n">
        <v>0.110984869123899</v>
      </c>
      <c r="J3" s="0" t="n">
        <v>0.10470307345767</v>
      </c>
      <c r="K3" s="0" t="n">
        <v>0.108974052803908</v>
      </c>
    </row>
    <row r="4" customFormat="false" ht="12.8" hidden="false" customHeight="false" outlineLevel="0" collapsed="false">
      <c r="A4" s="0" t="s">
        <v>17</v>
      </c>
      <c r="B4" s="0" t="n">
        <v>0.431068779605548</v>
      </c>
      <c r="C4" s="0" t="n">
        <v>0.259476405106846</v>
      </c>
      <c r="D4" s="0" t="n">
        <v>0.426286186088092</v>
      </c>
      <c r="E4" s="0" t="n">
        <v>0.158713057199982</v>
      </c>
      <c r="F4" s="0" t="n">
        <v>0.240782435178459</v>
      </c>
      <c r="G4" s="0" t="n">
        <v>0.143515652574111</v>
      </c>
      <c r="H4" s="0" t="n">
        <v>0.14378217736753</v>
      </c>
      <c r="I4" s="0" t="n">
        <v>0.143482976273036</v>
      </c>
      <c r="J4" s="0" t="n">
        <v>0.135175715745923</v>
      </c>
      <c r="K4" s="0" t="n">
        <v>0.132016881998714</v>
      </c>
    </row>
    <row r="5" customFormat="false" ht="12.8" hidden="false" customHeight="false" outlineLevel="0" collapsed="false">
      <c r="A5" s="0" t="s">
        <v>18</v>
      </c>
      <c r="B5" s="0" t="n">
        <v>0.338636632051193</v>
      </c>
      <c r="C5" s="0" t="n">
        <v>0.220077708157712</v>
      </c>
      <c r="D5" s="0" t="n">
        <v>0.313104217054729</v>
      </c>
      <c r="E5" s="0" t="n">
        <v>0.194591869016682</v>
      </c>
      <c r="F5" s="0" t="n">
        <v>0.197090993480005</v>
      </c>
      <c r="G5" s="0" t="n">
        <v>0.176297446184708</v>
      </c>
      <c r="H5" s="0" t="n">
        <v>0.169831103966445</v>
      </c>
      <c r="I5" s="0" t="n">
        <v>0.173489037966273</v>
      </c>
      <c r="J5" s="0" t="n">
        <v>0.166691163143045</v>
      </c>
      <c r="K5" s="0" t="n">
        <v>0.16746824973547</v>
      </c>
    </row>
    <row r="6" customFormat="false" ht="12.8" hidden="false" customHeight="false" outlineLevel="0" collapsed="false">
      <c r="A6" s="0" t="s">
        <v>19</v>
      </c>
      <c r="B6" s="0" t="n">
        <v>0.31332587396046</v>
      </c>
      <c r="C6" s="0" t="n">
        <v>0.303833782322129</v>
      </c>
      <c r="D6" s="0" t="n">
        <v>0.311320740971808</v>
      </c>
      <c r="E6" s="0" t="n">
        <v>0.291273415198795</v>
      </c>
      <c r="F6" s="0" t="n">
        <v>0.32488139356592</v>
      </c>
      <c r="G6" s="0" t="n">
        <v>0.28079188126545</v>
      </c>
      <c r="H6" s="0" t="n">
        <v>0.124274135326581</v>
      </c>
      <c r="I6" s="0" t="n">
        <v>0.095990272964269</v>
      </c>
      <c r="J6" s="0" t="n">
        <v>0.106455139580196</v>
      </c>
      <c r="K6" s="0" t="n">
        <v>0.0678695194353609</v>
      </c>
    </row>
    <row r="7" customFormat="false" ht="12.8" hidden="false" customHeight="false" outlineLevel="0" collapsed="false">
      <c r="A7" s="0" t="s">
        <v>20</v>
      </c>
      <c r="B7" s="0" t="n">
        <v>0.323207175160715</v>
      </c>
      <c r="C7" s="0" t="n">
        <v>0.197962832590765</v>
      </c>
      <c r="D7" s="0" t="n">
        <v>0.309862496555165</v>
      </c>
      <c r="E7" s="0" t="n">
        <v>0.188927520092167</v>
      </c>
      <c r="F7" s="0" t="n">
        <v>0.182143143033981</v>
      </c>
      <c r="G7" s="0" t="n">
        <v>0.169318460327084</v>
      </c>
      <c r="H7" s="0" t="n">
        <v>0.141879520070622</v>
      </c>
      <c r="I7" s="0" t="n">
        <v>0.158661776082179</v>
      </c>
      <c r="J7" s="0" t="n">
        <v>0.137035575524401</v>
      </c>
      <c r="K7" s="0" t="n">
        <v>0.13406448407448</v>
      </c>
    </row>
    <row r="8" customFormat="false" ht="12.8" hidden="false" customHeight="false" outlineLevel="0" collapsed="false">
      <c r="A8" s="0" t="s">
        <v>21</v>
      </c>
      <c r="B8" s="0" t="n">
        <v>0.41510485979341</v>
      </c>
      <c r="C8" s="0" t="n">
        <v>0.336341368489576</v>
      </c>
      <c r="D8" s="0" t="n">
        <v>0.3700304190894</v>
      </c>
      <c r="E8" s="0" t="n">
        <v>0.285237907047189</v>
      </c>
      <c r="F8" s="0" t="n">
        <v>0.241562581509556</v>
      </c>
      <c r="G8" s="0" t="n">
        <v>0.205726078013088</v>
      </c>
      <c r="H8" s="0" t="n">
        <v>0.204091591836477</v>
      </c>
      <c r="I8" s="0" t="n">
        <v>0.203637439780077</v>
      </c>
      <c r="J8" s="0" t="n">
        <v>0.198823996378208</v>
      </c>
      <c r="K8" s="0" t="n">
        <v>0.203226939035221</v>
      </c>
    </row>
    <row r="9" customFormat="false" ht="12.8" hidden="false" customHeight="false" outlineLevel="0" collapsed="false">
      <c r="A9" s="0" t="s">
        <v>22</v>
      </c>
      <c r="B9" s="0" t="n">
        <v>0.396357593735021</v>
      </c>
      <c r="C9" s="0" t="n">
        <v>0.312181694230855</v>
      </c>
      <c r="D9" s="0" t="n">
        <v>0.356479114136562</v>
      </c>
      <c r="E9" s="0" t="n">
        <v>0.24577404586788</v>
      </c>
      <c r="F9" s="0" t="n">
        <v>0.180766902638421</v>
      </c>
      <c r="G9" s="0" t="n">
        <v>0.117981413756542</v>
      </c>
      <c r="H9" s="0" t="n">
        <v>0.111959069055005</v>
      </c>
      <c r="I9" s="0" t="n">
        <v>0.11964627888123</v>
      </c>
      <c r="J9" s="0" t="n">
        <v>0.111335089911083</v>
      </c>
      <c r="K9" s="0" t="n">
        <v>0.114885570055763</v>
      </c>
    </row>
    <row r="10" customFormat="false" ht="12.8" hidden="false" customHeight="false" outlineLevel="0" collapsed="false">
      <c r="A10" s="0" t="s">
        <v>23</v>
      </c>
      <c r="B10" s="0" t="n">
        <v>0.427812482105493</v>
      </c>
      <c r="C10" s="0" t="n">
        <v>0.345706927413608</v>
      </c>
      <c r="D10" s="0" t="n">
        <v>0.406163132736862</v>
      </c>
      <c r="E10" s="0" t="n">
        <v>0.322195710313786</v>
      </c>
      <c r="F10" s="0" t="n">
        <v>0.244849950005906</v>
      </c>
      <c r="G10" s="0" t="n">
        <v>0.25449283804322</v>
      </c>
      <c r="H10" s="0" t="n">
        <v>0.158926822599709</v>
      </c>
      <c r="I10" s="0" t="n">
        <v>0.186063816279504</v>
      </c>
      <c r="J10" s="0" t="n">
        <v>0.15488034889928</v>
      </c>
      <c r="K10" s="0" t="n">
        <v>0.15701044548748</v>
      </c>
    </row>
    <row r="11" customFormat="false" ht="12.8" hidden="false" customHeight="false" outlineLevel="0" collapsed="false">
      <c r="A11" s="0" t="s">
        <v>24</v>
      </c>
      <c r="B11" s="0" t="n">
        <f aca="false">AVERAGE(B2:B10)</f>
        <v>0.382508651854629</v>
      </c>
      <c r="C11" s="0" t="n">
        <f aca="false">AVERAGE(C2:C10)</f>
        <v>0.284469298459479</v>
      </c>
      <c r="D11" s="0" t="n">
        <f aca="false">AVERAGE(D2:D10)</f>
        <v>0.356661741278749</v>
      </c>
      <c r="E11" s="0" t="n">
        <f aca="false">AVERAGE(E2:E10)</f>
        <v>0.246697667999485</v>
      </c>
      <c r="F11" s="0" t="n">
        <f aca="false">AVERAGE(F2:F10)</f>
        <v>0.232805601790972</v>
      </c>
      <c r="G11" s="0" t="n">
        <f aca="false">AVERAGE(G2:G10)</f>
        <v>0.196623075325469</v>
      </c>
      <c r="H11" s="0" t="n">
        <f aca="false">AVERAGE(H2:H10)</f>
        <v>0.16176147108896</v>
      </c>
      <c r="I11" s="0" t="n">
        <f aca="false">AVERAGE(I2:I10)</f>
        <v>0.164405349738549</v>
      </c>
      <c r="J11" s="0" t="n">
        <f aca="false">AVERAGE(J2:J10)</f>
        <v>0.155365661876125</v>
      </c>
      <c r="K11" s="0" t="n">
        <f aca="false">AVERAGE(K2:K10)</f>
        <v>0.152500790046001</v>
      </c>
    </row>
    <row r="14" customFormat="false" ht="12.8" hidden="false" customHeight="false" outlineLevel="0" collapsed="false">
      <c r="A14" s="0" t="s">
        <v>25</v>
      </c>
    </row>
    <row r="15" customFormat="false" ht="12.8" hidden="false" customHeight="false" outlineLevel="0" collapsed="false">
      <c r="A15" s="0" t="s">
        <v>15</v>
      </c>
      <c r="B15" s="0" t="n">
        <v>0.208170734262687</v>
      </c>
      <c r="C15" s="0" t="n">
        <v>0.191103361729404</v>
      </c>
      <c r="D15" s="0" t="n">
        <v>0.239862198644358</v>
      </c>
      <c r="E15" s="0" t="n">
        <v>0.18963974258677</v>
      </c>
      <c r="F15" s="0" t="n">
        <v>0.108717823594497</v>
      </c>
      <c r="G15" s="0" t="n">
        <v>0.103547568520686</v>
      </c>
      <c r="H15" s="0" t="n">
        <v>0.104039092146162</v>
      </c>
      <c r="I15" s="0" t="n">
        <v>0.100959243947105</v>
      </c>
      <c r="J15" s="0" t="n">
        <v>0.0925982434083735</v>
      </c>
      <c r="K15" s="0" t="n">
        <v>0.0849123099718424</v>
      </c>
    </row>
    <row r="16" customFormat="false" ht="12.8" hidden="false" customHeight="false" outlineLevel="0" collapsed="false">
      <c r="A16" s="0" t="s">
        <v>16</v>
      </c>
      <c r="B16" s="0" t="n">
        <v>0.100244346780117</v>
      </c>
      <c r="C16" s="0" t="n">
        <v>0.0986599596112031</v>
      </c>
      <c r="D16" s="0" t="n">
        <v>0.0987975022571103</v>
      </c>
      <c r="E16" s="0" t="n">
        <v>0.0984879898381372</v>
      </c>
      <c r="F16" s="0" t="n">
        <v>0.0748646542786817</v>
      </c>
      <c r="G16" s="0" t="n">
        <v>0.0833074719595239</v>
      </c>
      <c r="H16" s="0" t="n">
        <v>0.0802220483302961</v>
      </c>
      <c r="I16" s="0" t="n">
        <v>0.0808424896823251</v>
      </c>
      <c r="J16" s="0" t="n">
        <v>0.0862975720658703</v>
      </c>
      <c r="K16" s="0" t="n">
        <v>0.0716328434519351</v>
      </c>
    </row>
    <row r="17" customFormat="false" ht="12.8" hidden="false" customHeight="false" outlineLevel="0" collapsed="false">
      <c r="A17" s="0" t="s">
        <v>17</v>
      </c>
      <c r="B17" s="0" t="n">
        <v>0.327359145493612</v>
      </c>
      <c r="C17" s="0" t="n">
        <v>0.325808903851672</v>
      </c>
      <c r="D17" s="0" t="n">
        <v>0.328960241728099</v>
      </c>
      <c r="E17" s="0" t="n">
        <v>0.348324685593357</v>
      </c>
      <c r="F17" s="0" t="n">
        <v>0.297312410131076</v>
      </c>
      <c r="G17" s="0" t="n">
        <v>0.299791882691699</v>
      </c>
      <c r="H17" s="0" t="n">
        <v>0.304535634618727</v>
      </c>
      <c r="I17" s="0" t="n">
        <v>0.276979199543307</v>
      </c>
      <c r="J17" s="0" t="n">
        <v>0.269907211272584</v>
      </c>
      <c r="K17" s="0" t="n">
        <v>0.220529875945339</v>
      </c>
    </row>
    <row r="18" customFormat="false" ht="12.8" hidden="false" customHeight="false" outlineLevel="0" collapsed="false">
      <c r="A18" s="0" t="s">
        <v>18</v>
      </c>
      <c r="B18" s="0" t="n">
        <v>0.125270451499066</v>
      </c>
      <c r="C18" s="0" t="n">
        <v>0.125054069150721</v>
      </c>
      <c r="D18" s="0" t="n">
        <v>0.123385035220042</v>
      </c>
      <c r="E18" s="0" t="n">
        <v>0.118566206806299</v>
      </c>
      <c r="F18" s="0" t="n">
        <v>0.13082998341531</v>
      </c>
      <c r="G18" s="0" t="n">
        <v>0.107846672245227</v>
      </c>
      <c r="H18" s="0" t="n">
        <v>0.112034332985301</v>
      </c>
      <c r="I18" s="0" t="n">
        <v>0.110338957509087</v>
      </c>
      <c r="J18" s="0" t="n">
        <v>0.111616212958983</v>
      </c>
      <c r="K18" s="0" t="n">
        <v>0.103993029865626</v>
      </c>
    </row>
    <row r="19" customFormat="false" ht="12.8" hidden="false" customHeight="false" outlineLevel="0" collapsed="false">
      <c r="A19" s="0" t="s">
        <v>19</v>
      </c>
      <c r="B19" s="0" t="n">
        <v>0.453877866681634</v>
      </c>
      <c r="C19" s="0" t="n">
        <v>0.453709365863957</v>
      </c>
      <c r="D19" s="0" t="n">
        <v>0.439420413175372</v>
      </c>
      <c r="E19" s="0" t="n">
        <v>0.446245817697361</v>
      </c>
      <c r="F19" s="0" t="n">
        <v>0.400466613412327</v>
      </c>
      <c r="G19" s="0" t="n">
        <v>0.378112427260345</v>
      </c>
      <c r="H19" s="0" t="n">
        <v>0.404784591674496</v>
      </c>
      <c r="I19" s="0" t="n">
        <v>0.328377715596323</v>
      </c>
      <c r="J19" s="0" t="n">
        <v>0.303781211700401</v>
      </c>
      <c r="K19" s="0" t="n">
        <v>0.318088530769746</v>
      </c>
    </row>
    <row r="20" customFormat="false" ht="12.8" hidden="false" customHeight="false" outlineLevel="0" collapsed="false">
      <c r="A20" s="0" t="s">
        <v>20</v>
      </c>
      <c r="B20" s="0" t="n">
        <v>0.185105940042511</v>
      </c>
      <c r="C20" s="0" t="n">
        <v>0.16588231519597</v>
      </c>
      <c r="D20" s="0" t="n">
        <v>0.175173398304068</v>
      </c>
      <c r="E20" s="0" t="n">
        <v>0.162312899634568</v>
      </c>
      <c r="F20" s="0" t="n">
        <v>0.127264547497381</v>
      </c>
      <c r="G20" s="0" t="n">
        <v>0.109231943487965</v>
      </c>
      <c r="H20" s="0" t="n">
        <v>0.109033611483851</v>
      </c>
      <c r="I20" s="0" t="n">
        <v>0.0989949200603469</v>
      </c>
      <c r="J20" s="0" t="n">
        <v>0.100176706291329</v>
      </c>
      <c r="K20" s="0" t="n">
        <v>0.0905960385791312</v>
      </c>
    </row>
    <row r="21" customFormat="false" ht="12.8" hidden="false" customHeight="false" outlineLevel="0" collapsed="false">
      <c r="A21" s="0" t="s">
        <v>21</v>
      </c>
      <c r="B21" s="0" t="n">
        <v>0.185349807275237</v>
      </c>
      <c r="C21" s="0" t="n">
        <v>0.179769813747775</v>
      </c>
      <c r="D21" s="0" t="n">
        <v>0.196236628720716</v>
      </c>
      <c r="E21" s="0" t="n">
        <v>0.182156664514186</v>
      </c>
      <c r="F21" s="0" t="n">
        <v>0.160580789414359</v>
      </c>
      <c r="G21" s="0" t="n">
        <v>0.140199018256258</v>
      </c>
      <c r="H21" s="0" t="n">
        <v>0.142191904453109</v>
      </c>
      <c r="I21" s="0" t="n">
        <v>0.0896623243981248</v>
      </c>
      <c r="J21" s="0" t="n">
        <v>0.0808485272739102</v>
      </c>
      <c r="K21" s="0" t="n">
        <v>0.057824030227594</v>
      </c>
    </row>
    <row r="22" customFormat="false" ht="12.8" hidden="false" customHeight="false" outlineLevel="0" collapsed="false">
      <c r="A22" s="0" t="s">
        <v>22</v>
      </c>
      <c r="B22" s="0" t="n">
        <v>0.134521043969867</v>
      </c>
      <c r="C22" s="0" t="n">
        <v>0.13399139429304</v>
      </c>
      <c r="D22" s="0" t="n">
        <v>0.151186750114612</v>
      </c>
      <c r="E22" s="0" t="n">
        <v>0.158280436438095</v>
      </c>
      <c r="F22" s="0" t="n">
        <v>0.113976175930828</v>
      </c>
      <c r="G22" s="0" t="n">
        <v>0.112336529169214</v>
      </c>
      <c r="H22" s="0" t="n">
        <v>0.0919488363300342</v>
      </c>
      <c r="I22" s="0" t="n">
        <v>0.0848857562808633</v>
      </c>
      <c r="J22" s="0" t="n">
        <v>0.091046343211067</v>
      </c>
      <c r="K22" s="0" t="n">
        <v>0.0825667607944991</v>
      </c>
    </row>
    <row r="23" customFormat="false" ht="12.8" hidden="false" customHeight="false" outlineLevel="0" collapsed="false">
      <c r="A23" s="0" t="s">
        <v>23</v>
      </c>
      <c r="B23" s="0" t="n">
        <v>0.193220794448382</v>
      </c>
      <c r="C23" s="0" t="n">
        <v>0.187451779177931</v>
      </c>
      <c r="D23" s="0" t="n">
        <v>0.196604037471515</v>
      </c>
      <c r="E23" s="0" t="n">
        <v>0.173697543084661</v>
      </c>
      <c r="F23" s="0" t="n">
        <v>0.15041013266118</v>
      </c>
      <c r="G23" s="0" t="n">
        <v>0.14420140365457</v>
      </c>
      <c r="H23" s="0" t="n">
        <v>0.142209823289478</v>
      </c>
      <c r="I23" s="0" t="n">
        <v>0.160227824494705</v>
      </c>
      <c r="J23" s="0" t="n">
        <v>0.10414385178002</v>
      </c>
      <c r="K23" s="0" t="n">
        <v>0.0771140171402058</v>
      </c>
    </row>
    <row r="24" customFormat="false" ht="12.8" hidden="false" customHeight="false" outlineLevel="0" collapsed="false">
      <c r="A24" s="0" t="s">
        <v>26</v>
      </c>
      <c r="B24" s="0" t="n">
        <f aca="false">AVERAGE(B15:B23)</f>
        <v>0.212568903383679</v>
      </c>
      <c r="C24" s="0" t="n">
        <f aca="false">AVERAGE(C15:C23)</f>
        <v>0.206825662513519</v>
      </c>
      <c r="D24" s="0" t="n">
        <f aca="false">AVERAGE(D15:D23)</f>
        <v>0.216625133959544</v>
      </c>
      <c r="E24" s="0" t="n">
        <f aca="false">AVERAGE(E15:E23)</f>
        <v>0.208634665132604</v>
      </c>
      <c r="F24" s="0" t="n">
        <f aca="false">AVERAGE(F15:F23)</f>
        <v>0.173824792259516</v>
      </c>
      <c r="G24" s="0" t="n">
        <f aca="false">AVERAGE(G15:G23)</f>
        <v>0.164286101916165</v>
      </c>
      <c r="H24" s="0" t="n">
        <f aca="false">AVERAGE(H15:H23)</f>
        <v>0.165666652812384</v>
      </c>
      <c r="I24" s="0" t="n">
        <f aca="false">AVERAGE(I15:I23)</f>
        <v>0.147918714612465</v>
      </c>
      <c r="J24" s="0" t="n">
        <f aca="false">AVERAGE(J15:J23)</f>
        <v>0.137823986662504</v>
      </c>
      <c r="K24" s="0" t="n">
        <f aca="false">AVERAGE(K15:K23)</f>
        <v>0.12302860408288</v>
      </c>
    </row>
    <row r="25" customFormat="false" ht="12.8" hidden="false" customHeight="false" outlineLevel="0" collapsed="false">
      <c r="A25" s="0" t="s">
        <v>27</v>
      </c>
      <c r="B25" s="0" t="n">
        <f aca="false">B24+B11</f>
        <v>0.595077555238308</v>
      </c>
      <c r="C25" s="0" t="n">
        <f aca="false">C24+C11</f>
        <v>0.491294960972998</v>
      </c>
      <c r="D25" s="0" t="n">
        <f aca="false">D24+D11</f>
        <v>0.573286875238293</v>
      </c>
      <c r="E25" s="0" t="n">
        <f aca="false">E24+E11</f>
        <v>0.455332333132088</v>
      </c>
      <c r="F25" s="0" t="n">
        <f aca="false">F24+F11</f>
        <v>0.406630394050488</v>
      </c>
      <c r="G25" s="0" t="n">
        <f aca="false">G24+G11</f>
        <v>0.360909177241635</v>
      </c>
      <c r="H25" s="0" t="n">
        <f aca="false">H24+H11</f>
        <v>0.327428123901344</v>
      </c>
      <c r="I25" s="0" t="n">
        <f aca="false">I24+I11</f>
        <v>0.312324064351015</v>
      </c>
      <c r="J25" s="0" t="n">
        <f aca="false">J24+J11</f>
        <v>0.293189648538629</v>
      </c>
      <c r="K25" s="0" t="n">
        <f aca="false">K24+K11</f>
        <v>0.275529394128881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2021-05-11T21:16:55Z</dcterms:created>
  <dc:creator/>
  <dc:description/>
  <dc:language>en-GB</dc:language>
  <cp:lastModifiedBy/>
  <dcterms:modified xsi:type="dcterms:W3CDTF">2021-05-12T22:31:05Z</dcterms:modified>
  <cp:revision>5</cp:revision>
  <dc:subject/>
  <dc:title/>
</cp:coreProperties>
</file>