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SISFORITS\Magister\Semester 1\Penerapan Pengembangan Sistem\pps-magnxer\"/>
    </mc:Choice>
  </mc:AlternateContent>
  <bookViews>
    <workbookView xWindow="0" yWindow="0" windowWidth="23040" windowHeight="9192" activeTab="5"/>
  </bookViews>
  <sheets>
    <sheet name="Impact-Effort" sheetId="28" r:id="rId1"/>
    <sheet name="Risk" sheetId="29" r:id="rId2"/>
    <sheet name="Risk-4T" sheetId="31" r:id="rId3"/>
    <sheet name="BCP template" sheetId="32" r:id="rId4"/>
    <sheet name="BCP-rahma" sheetId="34" r:id="rId5"/>
    <sheet name="BCP-arief" sheetId="35" r:id="rId6"/>
    <sheet name="BCP-echa" sheetId="33" r:id="rId7"/>
    <sheet name="KPI" sheetId="3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29" l="1"/>
  <c r="N4" i="29" s="1"/>
  <c r="L5" i="29"/>
  <c r="N5" i="29" s="1"/>
  <c r="L6" i="29"/>
  <c r="N6" i="29" s="1"/>
  <c r="L7" i="29"/>
  <c r="N7" i="29" s="1"/>
  <c r="L8" i="29"/>
  <c r="N8" i="29" s="1"/>
  <c r="L9" i="29"/>
  <c r="N9" i="29" s="1"/>
  <c r="L10" i="29"/>
  <c r="N10" i="29" s="1"/>
  <c r="L11" i="29"/>
  <c r="N11" i="29" s="1"/>
  <c r="L12" i="29"/>
  <c r="L13" i="29"/>
  <c r="L14" i="29"/>
  <c r="N14" i="29" s="1"/>
  <c r="L15" i="29"/>
  <c r="N15" i="29" s="1"/>
  <c r="L16" i="29"/>
  <c r="N16" i="29" s="1"/>
  <c r="L3" i="29"/>
  <c r="N3" i="29" s="1"/>
  <c r="N12" i="29"/>
  <c r="M8" i="29"/>
  <c r="O8" i="29" s="1"/>
  <c r="N13" i="29"/>
  <c r="M4" i="29"/>
  <c r="O4" i="29" s="1"/>
  <c r="M5" i="29"/>
  <c r="O5" i="29" s="1"/>
  <c r="M6" i="29"/>
  <c r="O6" i="29" s="1"/>
  <c r="M7" i="29"/>
  <c r="O7" i="29" s="1"/>
  <c r="M9" i="29"/>
  <c r="O9" i="29" s="1"/>
  <c r="M10" i="29"/>
  <c r="O10" i="29" s="1"/>
  <c r="M11" i="29"/>
  <c r="O11" i="29" s="1"/>
  <c r="M12" i="29"/>
  <c r="O12" i="29" s="1"/>
  <c r="M13" i="29"/>
  <c r="O13" i="29" s="1"/>
  <c r="M14" i="29"/>
  <c r="O14" i="29" s="1"/>
  <c r="M15" i="29"/>
  <c r="O15" i="29" s="1"/>
  <c r="M16" i="29"/>
  <c r="O16" i="29" s="1"/>
  <c r="M3" i="29"/>
  <c r="O3" i="29" s="1"/>
</calcChain>
</file>

<file path=xl/sharedStrings.xml><?xml version="1.0" encoding="utf-8"?>
<sst xmlns="http://schemas.openxmlformats.org/spreadsheetml/2006/main" count="418" uniqueCount="237">
  <si>
    <t>IMPACT</t>
  </si>
  <si>
    <t>Bobot</t>
  </si>
  <si>
    <t>Indikator</t>
  </si>
  <si>
    <t>Sangat Rendah</t>
  </si>
  <si>
    <t>Rendah</t>
  </si>
  <si>
    <t>Sedang</t>
  </si>
  <si>
    <t>Tinggi</t>
  </si>
  <si>
    <t>Sangat Tinggi</t>
  </si>
  <si>
    <t>Skor</t>
  </si>
  <si>
    <t>Service Availibility</t>
  </si>
  <si>
    <t>Tidak memberikan dampak terhadap availability layanan magxer</t>
  </si>
  <si>
    <t>Memberikan dampak ringan terhadap availability layanan magxer</t>
  </si>
  <si>
    <t>Memberikan dampak yang sedang terhadap availability layanan magxer</t>
  </si>
  <si>
    <t>Memberikan dampak yang tinggi terhadap availability layanan magxer</t>
  </si>
  <si>
    <t>Memberikan dampak signifikan terhadap availabilty layanan dan mempengaruhi keseluruhan operasional magxer</t>
  </si>
  <si>
    <t>Service Capacity and Performance</t>
  </si>
  <si>
    <t>Tidak memberikan dampak terhadap performa dan kapasitas layanan</t>
  </si>
  <si>
    <t>Memberikan dampak ringan terhadap performa dan kapasitas layanan</t>
  </si>
  <si>
    <t>Memberikan dampak sedang terhadap performa dan kapasitas layanan</t>
  </si>
  <si>
    <t>Memberikan dampak tinggi terhadap performa dan kapasitas layanan</t>
  </si>
  <si>
    <t>Memberikan dampak signifikan terhadap performa dan kapasitas layanan</t>
  </si>
  <si>
    <t>Service Responsiveness</t>
  </si>
  <si>
    <t xml:space="preserve">Tidak memberikan dampak terhadap responsifitas layanan </t>
  </si>
  <si>
    <t>Memberikan dampak ringan terhadap responsifitas layanan</t>
  </si>
  <si>
    <t>Memberikan dampak sedang terhadap responsifitas layanan</t>
  </si>
  <si>
    <t>Memberikan dampak tinggi terhadap responsifitas layanan</t>
  </si>
  <si>
    <t>Memberikan dampak signifikan terhadap responsifitas layanan</t>
  </si>
  <si>
    <t>Service Security</t>
  </si>
  <si>
    <t>Tidak memberikan dampak terhadap keamanan layanan</t>
  </si>
  <si>
    <t>Memberikan dampak ringan terhadap keamanan layanan</t>
  </si>
  <si>
    <t>Memberikan dampak sedang terhadap keamanan layanan</t>
  </si>
  <si>
    <t>Memberikan dampak tinggi terhadap keamanan layanan</t>
  </si>
  <si>
    <t>Memberikan dampak signifikan terhadap keamanan layanan</t>
  </si>
  <si>
    <t>User Satisfaction</t>
  </si>
  <si>
    <t>Tidak memberikan dampak terhadap user satisfaction</t>
  </si>
  <si>
    <t>Memberikan dampak ringan terhadap user satisfaction</t>
  </si>
  <si>
    <t>Memberikan dampak sedang terhadap user satisfaction</t>
  </si>
  <si>
    <t>Memberikan dampak tinggi terhadap user satifaction</t>
  </si>
  <si>
    <t>Memberikan dampak signifikan terhadap use satisfaction</t>
  </si>
  <si>
    <t>EFFORT</t>
  </si>
  <si>
    <r>
      <rPr>
        <b/>
        <sz val="11"/>
        <color theme="1"/>
        <rFont val="Calibri"/>
        <family val="2"/>
        <scheme val="minor"/>
      </rPr>
      <t xml:space="preserve">Keterlibatan SDM </t>
    </r>
    <r>
      <rPr>
        <sz val="11"/>
        <color theme="1"/>
        <rFont val="Calibri"/>
        <family val="2"/>
        <scheme val="minor"/>
      </rPr>
      <t>(Jumlah departemen yang terlibat dalam risk response)</t>
    </r>
  </si>
  <si>
    <r>
      <t xml:space="preserve">Melibatkan </t>
    </r>
    <r>
      <rPr>
        <sz val="11"/>
        <color theme="1"/>
        <rFont val="Calibri"/>
        <family val="2"/>
      </rPr>
      <t>≤2</t>
    </r>
    <r>
      <rPr>
        <sz val="11"/>
        <color theme="1"/>
        <rFont val="Calibri"/>
        <family val="2"/>
        <scheme val="minor"/>
      </rPr>
      <t xml:space="preserve"> Departemen</t>
    </r>
  </si>
  <si>
    <t>Melibatkan 3-5 Departemen</t>
  </si>
  <si>
    <t>Melibatkan 6-8 Departemen</t>
  </si>
  <si>
    <t>Melibatkan 9-10 Departemen</t>
  </si>
  <si>
    <r>
      <t xml:space="preserve">Melibatkan 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11 Departemen</t>
    </r>
  </si>
  <si>
    <r>
      <rPr>
        <b/>
        <sz val="11"/>
        <color theme="1"/>
        <rFont val="Calibri"/>
        <family val="2"/>
        <scheme val="minor"/>
      </rPr>
      <t>Time</t>
    </r>
    <r>
      <rPr>
        <sz val="11"/>
        <color theme="1"/>
        <rFont val="Calibri"/>
        <family val="2"/>
        <scheme val="minor"/>
      </rPr>
      <t xml:space="preserve"> (Waktu yang 
dibutuhkan untuk risk response)</t>
    </r>
  </si>
  <si>
    <t>Menghabiskan waktu ≤ 24 jam</t>
  </si>
  <si>
    <t>Menghabiskan waktu 2x24 jam</t>
  </si>
  <si>
    <t>Menghabiskan waktu 3x24 jam</t>
  </si>
  <si>
    <t>Menghabiskan lebih dari 3x24 jam</t>
  </si>
  <si>
    <t>Menghabiskan waktu &gt;1 minggu</t>
  </si>
  <si>
    <r>
      <rPr>
        <b/>
        <sz val="11"/>
        <color theme="1"/>
        <rFont val="Calibri"/>
        <family val="2"/>
        <scheme val="minor"/>
      </rPr>
      <t>Cost</t>
    </r>
    <r>
      <rPr>
        <sz val="11"/>
        <color theme="1"/>
        <rFont val="Calibri"/>
        <family val="2"/>
        <scheme val="minor"/>
      </rPr>
      <t xml:space="preserve"> (Biaya yang diperlukan untuk menyelesaikan risk response)</t>
    </r>
  </si>
  <si>
    <t>Memakan biaya ≤ Rp. 20.000.000</t>
  </si>
  <si>
    <t>Memakan biaya Rp. 20.000.000 hingga Rp. 40.000.000</t>
  </si>
  <si>
    <t>Memakan biaya Rp. 40.000.000 hingga Rp. 60.000.000</t>
  </si>
  <si>
    <t>Memakan biaya Rp. 60.000.000 hingga Rp. 80.000.000</t>
  </si>
  <si>
    <t>Memakan biaya ≥ Rp. 80.000.000</t>
  </si>
  <si>
    <t>Daftar Risiko</t>
  </si>
  <si>
    <t>Risk ID</t>
  </si>
  <si>
    <t>Justifikasi</t>
  </si>
  <si>
    <t>Total Impact</t>
  </si>
  <si>
    <t>Total Effort</t>
  </si>
  <si>
    <t>AVG Impact</t>
  </si>
  <si>
    <t>AVG Effort</t>
  </si>
  <si>
    <t>Keterlibatan SDM</t>
  </si>
  <si>
    <t>Time</t>
  </si>
  <si>
    <t>Cost</t>
  </si>
  <si>
    <t>Server Down</t>
  </si>
  <si>
    <t>R01</t>
  </si>
  <si>
    <t>Server down menyebabkan layanan tidak dapat digunakan hingga jangka waktu tertentu</t>
  </si>
  <si>
    <t>Data Hilang</t>
  </si>
  <si>
    <t>R02</t>
  </si>
  <si>
    <t>Data hilang menyebabkan keresahan pengguna</t>
  </si>
  <si>
    <t>Data Rusak</t>
  </si>
  <si>
    <t>R03</t>
  </si>
  <si>
    <t>Data rusak disebabkan oleh kesalah teknis/perangkat</t>
  </si>
  <si>
    <t>Sistem terserang virus</t>
  </si>
  <si>
    <t>R04</t>
  </si>
  <si>
    <t xml:space="preserve">Perangkat terserang virus dan malware </t>
  </si>
  <si>
    <t>Sistem error</t>
  </si>
  <si>
    <t>R05</t>
  </si>
  <si>
    <t>Kesalahan sistem akibat masalah teknis, perangkat, dan jaringan</t>
  </si>
  <si>
    <t>Kantor terdampak musibah</t>
  </si>
  <si>
    <t>R06</t>
  </si>
  <si>
    <t>Data diretas</t>
  </si>
  <si>
    <t>R07</t>
  </si>
  <si>
    <t>Terjadinya manipulasi data karena sistem diretas</t>
  </si>
  <si>
    <t>Perangkat hilang</t>
  </si>
  <si>
    <t>R08</t>
  </si>
  <si>
    <t>Perangkat pendukung proses bisnis hilang tercuri</t>
  </si>
  <si>
    <t>System Lag</t>
  </si>
  <si>
    <t>R09</t>
  </si>
  <si>
    <t>Sistem berjalan lamban karena kapasitas penyimpanan server penuh</t>
  </si>
  <si>
    <t>Perangkat tidak kompatibel dengan versi aplikasi terbaru</t>
  </si>
  <si>
    <t>R010</t>
  </si>
  <si>
    <t>Versi aplikasi terbaru tidak dapat digunakan pada sistem perangkat</t>
  </si>
  <si>
    <t>Akses data tidak aman</t>
  </si>
  <si>
    <t>R011</t>
  </si>
  <si>
    <t>Akses data oleh pihak yang tidak berwenang</t>
  </si>
  <si>
    <t>Hosting bermasalah</t>
  </si>
  <si>
    <t>R012</t>
  </si>
  <si>
    <t>Server hosting down menyebabkan sistem tidak dapat diakses</t>
  </si>
  <si>
    <t>Penyalahgunaan posisi SDM</t>
  </si>
  <si>
    <t>R013</t>
  </si>
  <si>
    <t>Posisi karyawan tidak digunakan dengan bijak, contoh: staff IT yang menyalahgunakan hak akses dan berdampak pada keamanan data demi keuntungan pribadi</t>
  </si>
  <si>
    <t>Ketidaksetiaan karyawan</t>
  </si>
  <si>
    <t>R014</t>
  </si>
  <si>
    <t>Karyawan yang tidak puas menyebabkan turnover SDM di perusahaan meningkat</t>
  </si>
  <si>
    <t>4T</t>
  </si>
  <si>
    <t>Tolerant</t>
  </si>
  <si>
    <t>Terminate</t>
  </si>
  <si>
    <t>Transfer</t>
  </si>
  <si>
    <t>Treat</t>
  </si>
  <si>
    <t>Risiko/Impact Effort Quadrant</t>
  </si>
  <si>
    <t>Fill Ins</t>
  </si>
  <si>
    <t>Time Wasters</t>
  </si>
  <si>
    <t>Major Project</t>
  </si>
  <si>
    <t>Quick Wins</t>
  </si>
  <si>
    <t>x</t>
  </si>
  <si>
    <t>rahma</t>
  </si>
  <si>
    <t>Perangkat terserang virus</t>
  </si>
  <si>
    <t>echa</t>
  </si>
  <si>
    <t>arip</t>
  </si>
  <si>
    <t>Aksi Manajemen</t>
  </si>
  <si>
    <t>(diisi kode BCP, contoh AM01)</t>
  </si>
  <si>
    <t>Risiko</t>
  </si>
  <si>
    <t xml:space="preserve">(diisi risk ID)-penjelasan </t>
  </si>
  <si>
    <t>Strategi Business Continuity Planning (BCP)</t>
  </si>
  <si>
    <t>Tahapan</t>
  </si>
  <si>
    <t>Aktivitas</t>
  </si>
  <si>
    <t>Plan</t>
  </si>
  <si>
    <t>(Diisi aktivitas Plan)</t>
  </si>
  <si>
    <t>Do</t>
  </si>
  <si>
    <t>(Diisi aktivitas Do)</t>
  </si>
  <si>
    <t>Check</t>
  </si>
  <si>
    <t>(Diisi aktivitas Check)</t>
  </si>
  <si>
    <t>Act</t>
  </si>
  <si>
    <t>(Diisi aktivitas Act)</t>
  </si>
  <si>
    <t>AM001</t>
  </si>
  <si>
    <t>R01 - Server Down</t>
  </si>
  <si>
    <t>Membuat rancangan SOP pemeliharaan server</t>
  </si>
  <si>
    <t>Melakukan pemeliharan server secara berkala</t>
  </si>
  <si>
    <t>Melakukan pengawasan berkala terhadap operasi server</t>
  </si>
  <si>
    <t>Melakukan evaluasi pemeliharaan server</t>
  </si>
  <si>
    <t>AM002</t>
  </si>
  <si>
    <t>R02 - Data Hilang</t>
  </si>
  <si>
    <t>Membuat rancangan SOP back up data</t>
  </si>
  <si>
    <t>Melakukan back up data secara berkala</t>
  </si>
  <si>
    <t>Melakukan pengawasan data dan keamanan sistem secara berkala</t>
  </si>
  <si>
    <t>Melakukan evaluasi pemeliharaan data</t>
  </si>
  <si>
    <t>AM003</t>
  </si>
  <si>
    <t>R03 - Data Rusak</t>
  </si>
  <si>
    <t>AM012</t>
  </si>
  <si>
    <t>R12 - Hosting bermasalah</t>
  </si>
  <si>
    <t>Membuat rancangan SOP pemeliharaan sistem</t>
  </si>
  <si>
    <t>Melakukan pemeliharaan sistem secara berkala</t>
  </si>
  <si>
    <t>Melakukan pengawasan sistem dan keamanan sistem secara berkala</t>
  </si>
  <si>
    <t xml:space="preserve">Melakukan evaluasi pemeliharaan sistem dan keamanan sistem </t>
  </si>
  <si>
    <t>AM007</t>
  </si>
  <si>
    <t xml:space="preserve">(R07)-Data Diretas </t>
  </si>
  <si>
    <t xml:space="preserve">Perencanaan pengujian penetrasi   (penetration testing) jaringan perusahaan </t>
  </si>
  <si>
    <t>Pengujian penetrasi terhadap jaringan intern dan ekstern secara berkala</t>
  </si>
  <si>
    <t xml:space="preserve">Memantau laporan hasil pengujian penetrasi jaringan </t>
  </si>
  <si>
    <t xml:space="preserve">Melakukan penilaian atau evaluasi teknis yang sistematis dan terukur mengenai keamanan jaringan </t>
  </si>
  <si>
    <t>AM008</t>
  </si>
  <si>
    <t xml:space="preserve">(R08)-Perangkat Hilang </t>
  </si>
  <si>
    <t xml:space="preserve">Menyusun perencanaan pengalokasian dana dalam penggunaan asuransi perlindungan aset </t>
  </si>
  <si>
    <t>Pengalokasian dana asuransi perlindungan aset</t>
  </si>
  <si>
    <t>Meninjau serta menyempurnakan rencana pengalokasian dana asuransi secara periodik</t>
  </si>
  <si>
    <t>Mengevaluasi kondisi keuangan saat ini</t>
  </si>
  <si>
    <t>AM010</t>
  </si>
  <si>
    <t xml:space="preserve">(R10)-Perangkat tidak kompatibel dengan versi aplikasi terbaru </t>
  </si>
  <si>
    <t>Perencanaan pengecekan pembaruan sistem pada perangkat secara berkala</t>
  </si>
  <si>
    <t>Melakukan pengecekan pembaruan serta kompatibilitas sistem terhadap perangkat</t>
  </si>
  <si>
    <t>Meninjau catatan perubahan pada setiap pembaruan versi sistem</t>
  </si>
  <si>
    <t>Mengevaluasi perubahan pada pembaruan sistem terhadap aplikasi yang sedang berjalan</t>
  </si>
  <si>
    <t>AM004</t>
  </si>
  <si>
    <t>(R04)-Perangkat terserang virus</t>
  </si>
  <si>
    <t>Merencanakan jadwal scanning untuk mitigasi serangan virus dan malware.</t>
  </si>
  <si>
    <t>Melakukan scanning virus secara berkala sesuai jadwal yang telah ditentukan.</t>
  </si>
  <si>
    <t>Memastikan bahwa scanning virus dilakukan sesuai jadwal.</t>
  </si>
  <si>
    <t>Mengevaluasi apakah antivirus yang digunakan sudah evektif untuk mencegah virus menginfeksi perangkat atau butuh antivirus lain yang lebih bagus.</t>
  </si>
  <si>
    <t>AM005</t>
  </si>
  <si>
    <t>(R05)-Sistem error</t>
  </si>
  <si>
    <t>Membuat rancangan SOP (Standart Operating Procedures) untuk penanganan sistem error.</t>
  </si>
  <si>
    <t>Membuat SOP untuk penangan sistem error.</t>
  </si>
  <si>
    <t>Memastikan SOP yang dibuat telah dipahami oleh seluruh karyawan di perusahaan serta dapat dijalankan dengan baik.</t>
  </si>
  <si>
    <t>Mengevaluasi jalannya SOP apakah dapat diteruskan atau diperlukan perubahan.</t>
  </si>
  <si>
    <t>AM006</t>
  </si>
  <si>
    <t>(R06)-Kantor terdampak musibah</t>
  </si>
  <si>
    <t>Menyusun perencanaan anggaran asuransi untuk properti.</t>
  </si>
  <si>
    <t>Mengalokasikan dana untuk asuransi properti.</t>
  </si>
  <si>
    <t>Memastikan pembayaran dana asuransi properti tidak lebih dari jatuh tempo.</t>
  </si>
  <si>
    <t>Mengevaluasi apakah asuransi properti yang digunakan menguntungkan untuk perusahaan atau perlu beralih ke asuransi properti yang lain.</t>
  </si>
  <si>
    <t>AM013</t>
  </si>
  <si>
    <t>(R13)-Penyalahgunaan SDM</t>
  </si>
  <si>
    <t>Membuat rancangan MOU (Memorandum of Understanding) untuk melindungi hak dan kewajiban dari  perusahaan dan karyawan.</t>
  </si>
  <si>
    <t>Membuat MOU terkait penyalahgunaan akses data perusahaan yang harus ditandatangani saat awal kontrak kerja dengan setiap karyawan.</t>
  </si>
  <si>
    <t>Memantau log aktifitas karyawan saat menggunakan sistem perusahaan secara berkala.</t>
  </si>
  <si>
    <t>Mengevaluasi hasil pemantauan log aktivitas karyawan saat menggunakan sistem serta menilai apakah cara tersebut efektif untuk mencegah terjadinya risiko terkait.</t>
  </si>
  <si>
    <t>Departemen</t>
  </si>
  <si>
    <t>Sub Departemen</t>
  </si>
  <si>
    <t>Tugas Pokok dan Fungsi</t>
  </si>
  <si>
    <t>Key Performance Indicator (KPI)</t>
  </si>
  <si>
    <t>Finance</t>
  </si>
  <si>
    <t>Accounting</t>
  </si>
  <si>
    <t>- Menganalisis laporan keuangan.
- Membuat laporan hasil analisis keuangan.</t>
  </si>
  <si>
    <t>- Perusahaan memiliki perkembangan finansial</t>
  </si>
  <si>
    <t>referensi: peta okupasi</t>
  </si>
  <si>
    <t>General Finance</t>
  </si>
  <si>
    <t>- Mencantat transaksi keuangan.
- Mengelola keuangan.
- Membuat laporan keuangan.</t>
  </si>
  <si>
    <t xml:space="preserve">- Laporan keuangan yang dilakukan setiap tahun dilaksanakan 12 kali
</t>
  </si>
  <si>
    <t>Human Resource Management</t>
  </si>
  <si>
    <t>Training HR</t>
  </si>
  <si>
    <t>Melakukan program-program pengembangan sumber daya manusia melalui training</t>
  </si>
  <si>
    <t>- Jumlah program pengembangan diri sumber daya perusahaan setiap tahun dilaksanakan 12 kali</t>
  </si>
  <si>
    <t>Recruitment</t>
  </si>
  <si>
    <t>Menangani proses rekrutmen sumber daya perusahaan</t>
  </si>
  <si>
    <t>- Jumlah pelaksanaan rekrutmen yang dilaksanakan
- Jumlah talent yang direkrut dan memiliki gelar sarjana berjumlah 100</t>
  </si>
  <si>
    <t>General Affair</t>
  </si>
  <si>
    <t>Melakukan penilaian kinerja terhadap sumber daya manusia di perusahaan</t>
  </si>
  <si>
    <t>- Jumlah rata-rata sumber daya yang memiliki nilai kinerja yang baik
- Jumlah administrasi karyawan perhari untuk menilai aspek kehadiran</t>
  </si>
  <si>
    <t>Operasional TI</t>
  </si>
  <si>
    <t>Perangkat, Infrastruktur, dan Jaringan</t>
  </si>
  <si>
    <t>- Menyelenggarakan operasional TI yang efektif serta efisien
- Menyelenggarakan disaster recovery planning
- Menyelenggarakan pemenuhan layanan internet untuk operasional layanan sehari-hari
- Menyelenggarakan keamanan layanan sehari-hari</t>
  </si>
  <si>
    <t>- Penyelenggaraan pemeliharaan infrastruktur
- Jumlah problem yang ada pada area operasional internet yaitu Local Area Network (LAN) dan Wide Area Network (WAN)</t>
  </si>
  <si>
    <t>referensi: pedoman sekjen no 1 th 2018 tentang tata kelola teknologi</t>
  </si>
  <si>
    <t>Layanan Sistem Informasi</t>
  </si>
  <si>
    <t>Menyelenggarakan layanan informasi dengan efektif dan efisien dengan memperhatikan aspek layanan sistem informasi, pemerintahan, dan gudang data</t>
  </si>
  <si>
    <t>- Jumlah problem pada sistem
- Jumlah pengawasan dan monitoring yang dilakukan untuk sistem yang berjalan</t>
  </si>
  <si>
    <t>Layanan TI</t>
  </si>
  <si>
    <t>- Menyelenggarakan layanan TI yang menggunakan cloud computing
- Menyediakan service desk untuk keluhan pengguna terhadap layanan</t>
  </si>
  <si>
    <t>- Layanan beroperasi dengan baik
- Jumlah problem dalam layanan 
- Jumlah tiket service desk</t>
  </si>
  <si>
    <t>Data dan Informasi</t>
  </si>
  <si>
    <t>- Menyimpan data di data master
- Mengelola data yang telah tersimpan
- Menjaga keamanan data</t>
  </si>
  <si>
    <t>- Database dan program berfungsi dengan baik
- Jumlah program yang dilaksanakan untuk keamanan data (data security maintenance)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</si>
</sst>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</font>
    <font>
      <b/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8CBAD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quotePrefix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wrapText="1"/>
    </xf>
    <xf numFmtId="0" fontId="0" fillId="0" borderId="0" xfId="0" quotePrefix="1" applyAlignment="1">
      <alignment vertical="center" wrapText="1"/>
    </xf>
    <xf numFmtId="0" fontId="2" fillId="4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9" fontId="0" fillId="6" borderId="5" xfId="0" applyNumberFormat="1" applyFill="1" applyBorder="1" applyAlignment="1">
      <alignment horizontal="center" vertical="center" wrapText="1"/>
    </xf>
    <xf numFmtId="9" fontId="0" fillId="6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0" borderId="5" xfId="0" applyBorder="1"/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/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2" borderId="1" xfId="0" applyFill="1" applyBorder="1"/>
    <xf numFmtId="0" fontId="0" fillId="7" borderId="1" xfId="0" applyFill="1" applyBorder="1"/>
    <xf numFmtId="0" fontId="0" fillId="11" borderId="1" xfId="0" applyFill="1" applyBorder="1"/>
    <xf numFmtId="0" fontId="1" fillId="7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7" fillId="12" borderId="1" xfId="0" applyFont="1" applyFill="1" applyBorder="1"/>
    <xf numFmtId="0" fontId="7" fillId="0" borderId="4" xfId="0" applyFont="1" applyBorder="1"/>
    <xf numFmtId="0" fontId="7" fillId="12" borderId="8" xfId="0" applyFont="1" applyFill="1" applyBorder="1"/>
    <xf numFmtId="0" fontId="7" fillId="0" borderId="9" xfId="0" applyFont="1" applyBorder="1"/>
    <xf numFmtId="0" fontId="7" fillId="14" borderId="8" xfId="0" applyFont="1" applyFill="1" applyBorder="1"/>
    <xf numFmtId="0" fontId="7" fillId="15" borderId="9" xfId="0" applyFont="1" applyFill="1" applyBorder="1"/>
    <xf numFmtId="0" fontId="7" fillId="0" borderId="8" xfId="0" applyFont="1" applyBorder="1"/>
    <xf numFmtId="0" fontId="7" fillId="0" borderId="9" xfId="0" applyFont="1" applyBorder="1" applyAlignment="1">
      <alignment wrapText="1"/>
    </xf>
    <xf numFmtId="0" fontId="7" fillId="0" borderId="0" xfId="0" applyFont="1"/>
    <xf numFmtId="0" fontId="7" fillId="0" borderId="8" xfId="0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0" fontId="4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wrapText="1"/>
    </xf>
    <xf numFmtId="0" fontId="3" fillId="10" borderId="1" xfId="0" applyFont="1" applyFill="1" applyBorder="1" applyAlignment="1">
      <alignment horizontal="center"/>
    </xf>
    <xf numFmtId="0" fontId="8" fillId="13" borderId="3" xfId="0" applyFont="1" applyFill="1" applyBorder="1" applyAlignment="1"/>
    <xf numFmtId="0" fontId="8" fillId="13" borderId="10" xfId="0" applyFont="1" applyFill="1" applyBorder="1" applyAlignment="1"/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strRef>
              <c:f>Risk!$P$3:$P$16</c:f>
              <c:strCache>
                <c:ptCount val="14"/>
                <c:pt idx="0">
                  <c:v>Server Down</c:v>
                </c:pt>
                <c:pt idx="1">
                  <c:v>Data Hilang</c:v>
                </c:pt>
                <c:pt idx="2">
                  <c:v>Data Rusak</c:v>
                </c:pt>
                <c:pt idx="3">
                  <c:v>Sistem terserang virus</c:v>
                </c:pt>
                <c:pt idx="4">
                  <c:v>Sistem error</c:v>
                </c:pt>
                <c:pt idx="5">
                  <c:v>Kantor terdampak musibah</c:v>
                </c:pt>
                <c:pt idx="6">
                  <c:v>Data diretas</c:v>
                </c:pt>
                <c:pt idx="7">
                  <c:v>Perangkat hilang</c:v>
                </c:pt>
                <c:pt idx="8">
                  <c:v>System Lag</c:v>
                </c:pt>
                <c:pt idx="9">
                  <c:v>Perangkat tidak kompatibel dengan versi aplikasi terbaru</c:v>
                </c:pt>
                <c:pt idx="10">
                  <c:v>Akses data tidak aman</c:v>
                </c:pt>
                <c:pt idx="11">
                  <c:v>Hosting bermasalah</c:v>
                </c:pt>
                <c:pt idx="12">
                  <c:v>Penyalahgunaan posisi SDM</c:v>
                </c:pt>
                <c:pt idx="13">
                  <c:v>Ketidaksetiaan karyawan</c:v>
                </c:pt>
              </c:strCache>
            </c:strRef>
          </c:xVal>
          <c:yVal>
            <c:numRef>
              <c:f>Risk!$Q$3:$Q$16</c:f>
              <c:numCache>
                <c:formatCode>0.00</c:formatCode>
                <c:ptCount val="14"/>
                <c:pt idx="0">
                  <c:v>1.3333333333333333</c:v>
                </c:pt>
                <c:pt idx="1">
                  <c:v>1.3333333333333333</c:v>
                </c:pt>
                <c:pt idx="2">
                  <c:v>1.3333333333333333</c:v>
                </c:pt>
                <c:pt idx="3">
                  <c:v>2.6666666666666665</c:v>
                </c:pt>
                <c:pt idx="4">
                  <c:v>3</c:v>
                </c:pt>
                <c:pt idx="5">
                  <c:v>5</c:v>
                </c:pt>
                <c:pt idx="6">
                  <c:v>3</c:v>
                </c:pt>
                <c:pt idx="7">
                  <c:v>4.333333333333333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3.6666666666666665</c:v>
                </c:pt>
                <c:pt idx="11">
                  <c:v>1.3333333333333333</c:v>
                </c:pt>
                <c:pt idx="12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00-4BC7-B229-4A362DACC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978143"/>
        <c:axId val="2145970239"/>
      </c:scatterChart>
      <c:valAx>
        <c:axId val="214597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0239"/>
        <c:crosses val="autoZero"/>
        <c:crossBetween val="midCat"/>
      </c:valAx>
      <c:valAx>
        <c:axId val="214597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97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177800</xdr:rowOff>
    </xdr:from>
    <xdr:to>
      <xdr:col>16</xdr:col>
      <xdr:colOff>647700</xdr:colOff>
      <xdr:row>40</xdr:row>
      <xdr:rowOff>6350</xdr:rowOff>
    </xdr:to>
    <xdr:graphicFrame macro="">
      <xdr:nvGraphicFramePr>
        <xdr:cNvPr id="37" name="Chart 4">
          <a:extLst>
            <a:ext uri="{FF2B5EF4-FFF2-40B4-BE49-F238E27FC236}">
              <a16:creationId xmlns:a16="http://schemas.microsoft.com/office/drawing/2014/main" id="{BE7D9FFF-0AB8-455B-8168-58BD9DBF9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A12" sqref="A12:G17"/>
    </sheetView>
  </sheetViews>
  <sheetFormatPr defaultRowHeight="14.4" x14ac:dyDescent="0.3"/>
  <cols>
    <col min="1" max="1" width="24.44140625" customWidth="1"/>
    <col min="2" max="2" width="25.109375" customWidth="1"/>
    <col min="3" max="3" width="26.88671875" customWidth="1"/>
    <col min="4" max="5" width="27.44140625" customWidth="1"/>
    <col min="6" max="6" width="29.33203125" customWidth="1"/>
  </cols>
  <sheetData>
    <row r="1" spans="1:7" ht="15.6" x14ac:dyDescent="0.3">
      <c r="A1" s="47" t="s">
        <v>0</v>
      </c>
      <c r="B1" s="47"/>
      <c r="C1" s="47"/>
      <c r="D1" s="47"/>
      <c r="E1" s="47"/>
      <c r="F1" s="47"/>
      <c r="G1" s="8" t="s">
        <v>1</v>
      </c>
    </row>
    <row r="2" spans="1:7" x14ac:dyDescent="0.3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/>
    </row>
    <row r="3" spans="1:7" x14ac:dyDescent="0.3">
      <c r="A3" s="9" t="s">
        <v>8</v>
      </c>
      <c r="B3" s="9">
        <v>1</v>
      </c>
      <c r="C3" s="9">
        <v>2</v>
      </c>
      <c r="D3" s="9">
        <v>3</v>
      </c>
      <c r="E3" s="9">
        <v>4</v>
      </c>
      <c r="F3" s="9">
        <v>5</v>
      </c>
      <c r="G3" s="10"/>
    </row>
    <row r="4" spans="1:7" ht="57.6" x14ac:dyDescent="0.3">
      <c r="A4" s="19" t="s">
        <v>9</v>
      </c>
      <c r="B4" s="11" t="s">
        <v>10</v>
      </c>
      <c r="C4" s="11" t="s">
        <v>11</v>
      </c>
      <c r="D4" s="11" t="s">
        <v>12</v>
      </c>
      <c r="E4" s="11" t="s">
        <v>13</v>
      </c>
      <c r="F4" s="11" t="s">
        <v>14</v>
      </c>
      <c r="G4" s="12">
        <v>0.2</v>
      </c>
    </row>
    <row r="5" spans="1:7" ht="43.2" x14ac:dyDescent="0.3">
      <c r="A5" s="19" t="s">
        <v>15</v>
      </c>
      <c r="B5" s="11" t="s">
        <v>16</v>
      </c>
      <c r="C5" s="11" t="s">
        <v>17</v>
      </c>
      <c r="D5" s="11" t="s">
        <v>18</v>
      </c>
      <c r="E5" s="11" t="s">
        <v>19</v>
      </c>
      <c r="F5" s="11" t="s">
        <v>20</v>
      </c>
      <c r="G5" s="12">
        <v>0.2</v>
      </c>
    </row>
    <row r="6" spans="1:7" ht="43.2" x14ac:dyDescent="0.3">
      <c r="A6" s="19" t="s">
        <v>21</v>
      </c>
      <c r="B6" s="11" t="s">
        <v>22</v>
      </c>
      <c r="C6" s="11" t="s">
        <v>23</v>
      </c>
      <c r="D6" s="11" t="s">
        <v>24</v>
      </c>
      <c r="E6" s="11" t="s">
        <v>25</v>
      </c>
      <c r="F6" s="11" t="s">
        <v>26</v>
      </c>
      <c r="G6" s="12">
        <v>0.2</v>
      </c>
    </row>
    <row r="7" spans="1:7" ht="28.8" x14ac:dyDescent="0.3">
      <c r="A7" s="19" t="s">
        <v>27</v>
      </c>
      <c r="B7" s="11" t="s">
        <v>28</v>
      </c>
      <c r="C7" s="11" t="s">
        <v>29</v>
      </c>
      <c r="D7" s="11" t="s">
        <v>30</v>
      </c>
      <c r="E7" s="11" t="s">
        <v>31</v>
      </c>
      <c r="F7" s="11" t="s">
        <v>32</v>
      </c>
      <c r="G7" s="12">
        <v>0.2</v>
      </c>
    </row>
    <row r="8" spans="1:7" ht="28.8" x14ac:dyDescent="0.3">
      <c r="A8" s="19" t="s">
        <v>33</v>
      </c>
      <c r="B8" s="11" t="s">
        <v>34</v>
      </c>
      <c r="C8" s="11" t="s">
        <v>35</v>
      </c>
      <c r="D8" s="11" t="s">
        <v>36</v>
      </c>
      <c r="E8" s="11" t="s">
        <v>37</v>
      </c>
      <c r="F8" s="11" t="s">
        <v>38</v>
      </c>
      <c r="G8" s="13">
        <v>0.2</v>
      </c>
    </row>
    <row r="9" spans="1:7" x14ac:dyDescent="0.3">
      <c r="A9" s="14"/>
      <c r="B9" s="14"/>
      <c r="C9" s="14"/>
      <c r="D9" s="14"/>
      <c r="E9" s="14"/>
      <c r="F9" s="14"/>
      <c r="G9" s="15"/>
    </row>
    <row r="10" spans="1:7" x14ac:dyDescent="0.3">
      <c r="A10" s="14"/>
      <c r="B10" s="14"/>
      <c r="C10" s="14"/>
      <c r="D10" s="14"/>
      <c r="E10" s="14"/>
      <c r="F10" s="14"/>
      <c r="G10" s="15"/>
    </row>
    <row r="11" spans="1:7" x14ac:dyDescent="0.3">
      <c r="A11" s="6"/>
      <c r="B11" s="6"/>
      <c r="C11" s="6"/>
      <c r="D11" s="6"/>
      <c r="E11" s="6"/>
      <c r="F11" s="6"/>
    </row>
    <row r="12" spans="1:7" ht="15.6" x14ac:dyDescent="0.3">
      <c r="A12" s="48" t="s">
        <v>39</v>
      </c>
      <c r="B12" s="48"/>
      <c r="C12" s="48"/>
      <c r="D12" s="48"/>
      <c r="E12" s="48"/>
      <c r="F12" s="48"/>
      <c r="G12" s="8" t="s">
        <v>1</v>
      </c>
    </row>
    <row r="13" spans="1:7" x14ac:dyDescent="0.3">
      <c r="A13" s="16" t="s">
        <v>2</v>
      </c>
      <c r="B13" s="16" t="s">
        <v>3</v>
      </c>
      <c r="C13" s="16" t="s">
        <v>4</v>
      </c>
      <c r="D13" s="16" t="s">
        <v>5</v>
      </c>
      <c r="E13" s="16" t="s">
        <v>6</v>
      </c>
      <c r="F13" s="16" t="s">
        <v>7</v>
      </c>
      <c r="G13" s="10"/>
    </row>
    <row r="14" spans="1:7" x14ac:dyDescent="0.3">
      <c r="A14" s="17" t="s">
        <v>8</v>
      </c>
      <c r="B14" s="17">
        <v>1</v>
      </c>
      <c r="C14" s="17">
        <v>2</v>
      </c>
      <c r="D14" s="17">
        <v>3</v>
      </c>
      <c r="E14" s="17">
        <v>4</v>
      </c>
      <c r="F14" s="17">
        <v>5</v>
      </c>
      <c r="G14" s="10"/>
    </row>
    <row r="15" spans="1:7" ht="43.2" x14ac:dyDescent="0.3">
      <c r="A15" s="18" t="s">
        <v>40</v>
      </c>
      <c r="B15" s="18" t="s">
        <v>41</v>
      </c>
      <c r="C15" s="18" t="s">
        <v>42</v>
      </c>
      <c r="D15" s="18" t="s">
        <v>43</v>
      </c>
      <c r="E15" s="18" t="s">
        <v>44</v>
      </c>
      <c r="F15" s="18" t="s">
        <v>45</v>
      </c>
      <c r="G15" s="12">
        <v>0.33</v>
      </c>
    </row>
    <row r="16" spans="1:7" ht="43.2" x14ac:dyDescent="0.3">
      <c r="A16" s="18" t="s">
        <v>46</v>
      </c>
      <c r="B16" s="18" t="s">
        <v>47</v>
      </c>
      <c r="C16" s="18" t="s">
        <v>48</v>
      </c>
      <c r="D16" s="18" t="s">
        <v>49</v>
      </c>
      <c r="E16" s="18" t="s">
        <v>50</v>
      </c>
      <c r="F16" s="18" t="s">
        <v>51</v>
      </c>
      <c r="G16" s="13">
        <v>0.33</v>
      </c>
    </row>
    <row r="17" spans="1:7" ht="43.2" x14ac:dyDescent="0.3">
      <c r="A17" s="18" t="s">
        <v>52</v>
      </c>
      <c r="B17" s="18" t="s">
        <v>53</v>
      </c>
      <c r="C17" s="18" t="s">
        <v>54</v>
      </c>
      <c r="D17" s="18" t="s">
        <v>55</v>
      </c>
      <c r="E17" s="18" t="s">
        <v>56</v>
      </c>
      <c r="F17" s="18" t="s">
        <v>57</v>
      </c>
      <c r="G17" s="13">
        <v>0.33</v>
      </c>
    </row>
    <row r="18" spans="1:7" x14ac:dyDescent="0.3">
      <c r="A18" s="18"/>
      <c r="B18" s="18"/>
      <c r="C18" s="18"/>
      <c r="D18" s="18"/>
      <c r="E18" s="18"/>
      <c r="F18" s="18"/>
      <c r="G18" s="15"/>
    </row>
    <row r="19" spans="1:7" x14ac:dyDescent="0.3">
      <c r="A19" s="6"/>
      <c r="B19" s="6"/>
      <c r="C19" s="6"/>
      <c r="D19" s="6"/>
      <c r="E19" s="6"/>
      <c r="F19" s="6"/>
      <c r="G19" s="15"/>
    </row>
  </sheetData>
  <mergeCells count="2">
    <mergeCell ref="A1:F1"/>
    <mergeCell ref="A12:F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opLeftCell="B9" workbookViewId="0">
      <selection activeCell="B1" sqref="B1:O16"/>
    </sheetView>
  </sheetViews>
  <sheetFormatPr defaultRowHeight="14.4" x14ac:dyDescent="0.3"/>
  <cols>
    <col min="1" max="1" width="17.6640625" style="1" customWidth="1"/>
    <col min="2" max="2" width="6" style="1" bestFit="1" customWidth="1"/>
    <col min="3" max="3" width="38.44140625" style="1" bestFit="1" customWidth="1"/>
    <col min="4" max="4" width="8.5546875" bestFit="1" customWidth="1"/>
    <col min="5" max="5" width="13.109375" customWidth="1"/>
    <col min="6" max="6" width="12.109375" customWidth="1"/>
    <col min="7" max="7" width="6.6640625" bestFit="1" customWidth="1"/>
    <col min="8" max="8" width="8.44140625" bestFit="1" customWidth="1"/>
    <col min="9" max="9" width="13.6640625" bestFit="1" customWidth="1"/>
    <col min="10" max="10" width="4.5546875" bestFit="1" customWidth="1"/>
    <col min="11" max="11" width="4" bestFit="1" customWidth="1"/>
    <col min="12" max="12" width="9.88671875" bestFit="1" customWidth="1"/>
    <col min="13" max="13" width="9" bestFit="1" customWidth="1"/>
    <col min="14" max="14" width="9.44140625" bestFit="1" customWidth="1"/>
    <col min="15" max="15" width="8.5546875" bestFit="1" customWidth="1"/>
    <col min="17" max="17" width="9.44140625" bestFit="1" customWidth="1"/>
  </cols>
  <sheetData>
    <row r="1" spans="1:18" x14ac:dyDescent="0.3">
      <c r="A1" s="50" t="s">
        <v>58</v>
      </c>
      <c r="B1" s="50" t="s">
        <v>59</v>
      </c>
      <c r="C1" s="50" t="s">
        <v>60</v>
      </c>
      <c r="D1" s="52" t="s">
        <v>0</v>
      </c>
      <c r="E1" s="52"/>
      <c r="F1" s="52"/>
      <c r="G1" s="52"/>
      <c r="H1" s="52"/>
      <c r="I1" s="52" t="s">
        <v>39</v>
      </c>
      <c r="J1" s="52"/>
      <c r="K1" s="52"/>
      <c r="L1" s="49" t="s">
        <v>61</v>
      </c>
      <c r="M1" s="49" t="s">
        <v>62</v>
      </c>
      <c r="N1" s="49" t="s">
        <v>63</v>
      </c>
      <c r="O1" s="49" t="s">
        <v>64</v>
      </c>
    </row>
    <row r="2" spans="1:18" ht="36" x14ac:dyDescent="0.3">
      <c r="A2" s="51"/>
      <c r="B2" s="51"/>
      <c r="C2" s="51"/>
      <c r="D2" s="20" t="s">
        <v>9</v>
      </c>
      <c r="E2" s="20" t="s">
        <v>15</v>
      </c>
      <c r="F2" s="20" t="s">
        <v>21</v>
      </c>
      <c r="G2" s="20" t="s">
        <v>27</v>
      </c>
      <c r="H2" s="20" t="s">
        <v>33</v>
      </c>
      <c r="I2" s="20" t="s">
        <v>65</v>
      </c>
      <c r="J2" s="20" t="s">
        <v>66</v>
      </c>
      <c r="K2" s="20" t="s">
        <v>67</v>
      </c>
      <c r="L2" s="49"/>
      <c r="M2" s="49"/>
      <c r="N2" s="49"/>
      <c r="O2" s="49"/>
    </row>
    <row r="3" spans="1:18" ht="43.2" x14ac:dyDescent="0.3">
      <c r="A3" s="2" t="s">
        <v>68</v>
      </c>
      <c r="B3" s="2" t="s">
        <v>69</v>
      </c>
      <c r="C3" s="2" t="s">
        <v>70</v>
      </c>
      <c r="D3" s="5">
        <v>5</v>
      </c>
      <c r="E3" s="5">
        <v>5</v>
      </c>
      <c r="F3" s="5">
        <v>5</v>
      </c>
      <c r="G3" s="5">
        <v>5</v>
      </c>
      <c r="H3" s="5">
        <v>5</v>
      </c>
      <c r="I3" s="5">
        <v>2</v>
      </c>
      <c r="J3" s="5">
        <v>1</v>
      </c>
      <c r="K3" s="5">
        <v>1</v>
      </c>
      <c r="L3" s="5">
        <f t="shared" ref="L3:L16" si="0">SUM(D3:H3)</f>
        <v>25</v>
      </c>
      <c r="M3" s="5">
        <f t="shared" ref="M3:M16" si="1">SUM(I3:K3)</f>
        <v>4</v>
      </c>
      <c r="N3" s="5">
        <f t="shared" ref="N3:N16" si="2">L3/5</f>
        <v>5</v>
      </c>
      <c r="O3" s="23">
        <f t="shared" ref="O3:O16" si="3">M3/3</f>
        <v>1.3333333333333333</v>
      </c>
      <c r="P3" s="2" t="s">
        <v>68</v>
      </c>
      <c r="Q3" s="24">
        <v>1.3333333333333333</v>
      </c>
      <c r="R3">
        <v>1</v>
      </c>
    </row>
    <row r="4" spans="1:18" ht="28.8" x14ac:dyDescent="0.3">
      <c r="A4" s="2" t="s">
        <v>71</v>
      </c>
      <c r="B4" s="2" t="s">
        <v>72</v>
      </c>
      <c r="C4" s="2" t="s">
        <v>73</v>
      </c>
      <c r="D4" s="5">
        <v>3</v>
      </c>
      <c r="E4" s="5">
        <v>5</v>
      </c>
      <c r="F4" s="5">
        <v>3</v>
      </c>
      <c r="G4" s="5">
        <v>1</v>
      </c>
      <c r="H4" s="5">
        <v>5</v>
      </c>
      <c r="I4" s="5">
        <v>2</v>
      </c>
      <c r="J4" s="5">
        <v>1</v>
      </c>
      <c r="K4" s="5">
        <v>1</v>
      </c>
      <c r="L4" s="5">
        <f t="shared" si="0"/>
        <v>17</v>
      </c>
      <c r="M4" s="5">
        <f t="shared" si="1"/>
        <v>4</v>
      </c>
      <c r="N4" s="5">
        <f t="shared" si="2"/>
        <v>3.4</v>
      </c>
      <c r="O4" s="23">
        <f t="shared" si="3"/>
        <v>1.3333333333333333</v>
      </c>
      <c r="P4" s="2" t="s">
        <v>71</v>
      </c>
      <c r="Q4" s="24">
        <v>1.3333333333333333</v>
      </c>
      <c r="R4">
        <v>2</v>
      </c>
    </row>
    <row r="5" spans="1:18" ht="28.8" x14ac:dyDescent="0.3">
      <c r="A5" s="2" t="s">
        <v>74</v>
      </c>
      <c r="B5" s="2" t="s">
        <v>75</v>
      </c>
      <c r="C5" s="2" t="s">
        <v>76</v>
      </c>
      <c r="D5" s="5">
        <v>3</v>
      </c>
      <c r="E5" s="5">
        <v>5</v>
      </c>
      <c r="F5" s="5">
        <v>3</v>
      </c>
      <c r="G5" s="5">
        <v>1</v>
      </c>
      <c r="H5" s="5">
        <v>5</v>
      </c>
      <c r="I5" s="5">
        <v>2</v>
      </c>
      <c r="J5" s="5">
        <v>1</v>
      </c>
      <c r="K5" s="5">
        <v>1</v>
      </c>
      <c r="L5" s="5">
        <f t="shared" si="0"/>
        <v>17</v>
      </c>
      <c r="M5" s="5">
        <f t="shared" si="1"/>
        <v>4</v>
      </c>
      <c r="N5" s="5">
        <f t="shared" si="2"/>
        <v>3.4</v>
      </c>
      <c r="O5" s="23">
        <f t="shared" si="3"/>
        <v>1.3333333333333333</v>
      </c>
      <c r="P5" s="2" t="s">
        <v>74</v>
      </c>
      <c r="Q5" s="24">
        <v>1.3333333333333333</v>
      </c>
      <c r="R5">
        <v>3</v>
      </c>
    </row>
    <row r="6" spans="1:18" ht="43.2" x14ac:dyDescent="0.3">
      <c r="A6" s="2" t="s">
        <v>77</v>
      </c>
      <c r="B6" s="2" t="s">
        <v>78</v>
      </c>
      <c r="C6" s="2" t="s">
        <v>79</v>
      </c>
      <c r="D6" s="5">
        <v>5</v>
      </c>
      <c r="E6" s="5">
        <v>5</v>
      </c>
      <c r="F6" s="5">
        <v>2</v>
      </c>
      <c r="G6" s="5">
        <v>5</v>
      </c>
      <c r="H6" s="5">
        <v>5</v>
      </c>
      <c r="I6" s="5">
        <v>2</v>
      </c>
      <c r="J6" s="5">
        <v>1</v>
      </c>
      <c r="K6" s="5">
        <v>5</v>
      </c>
      <c r="L6" s="5">
        <f t="shared" si="0"/>
        <v>22</v>
      </c>
      <c r="M6" s="5">
        <f t="shared" si="1"/>
        <v>8</v>
      </c>
      <c r="N6" s="5">
        <f t="shared" si="2"/>
        <v>4.4000000000000004</v>
      </c>
      <c r="O6" s="23">
        <f t="shared" si="3"/>
        <v>2.6666666666666665</v>
      </c>
      <c r="P6" s="2" t="s">
        <v>77</v>
      </c>
      <c r="Q6" s="24">
        <v>2.6666666666666665</v>
      </c>
      <c r="R6">
        <v>4</v>
      </c>
    </row>
    <row r="7" spans="1:18" ht="28.8" x14ac:dyDescent="0.3">
      <c r="A7" s="2" t="s">
        <v>80</v>
      </c>
      <c r="B7" s="2" t="s">
        <v>81</v>
      </c>
      <c r="C7" s="2" t="s">
        <v>82</v>
      </c>
      <c r="D7" s="5">
        <v>5</v>
      </c>
      <c r="E7" s="5">
        <v>5</v>
      </c>
      <c r="F7" s="5">
        <v>4</v>
      </c>
      <c r="G7" s="5">
        <v>5</v>
      </c>
      <c r="H7" s="5">
        <v>5</v>
      </c>
      <c r="I7" s="5">
        <v>5</v>
      </c>
      <c r="J7" s="5">
        <v>2</v>
      </c>
      <c r="K7" s="5">
        <v>2</v>
      </c>
      <c r="L7" s="5">
        <f t="shared" si="0"/>
        <v>24</v>
      </c>
      <c r="M7" s="5">
        <f t="shared" si="1"/>
        <v>9</v>
      </c>
      <c r="N7" s="5">
        <f t="shared" si="2"/>
        <v>4.8</v>
      </c>
      <c r="O7" s="23">
        <f t="shared" si="3"/>
        <v>3</v>
      </c>
      <c r="P7" s="2" t="s">
        <v>80</v>
      </c>
      <c r="Q7" s="24">
        <v>3</v>
      </c>
      <c r="R7">
        <v>5</v>
      </c>
    </row>
    <row r="8" spans="1:18" ht="57.6" x14ac:dyDescent="0.3">
      <c r="A8" s="2" t="s">
        <v>83</v>
      </c>
      <c r="B8" s="2" t="s">
        <v>84</v>
      </c>
      <c r="C8" s="2" t="s">
        <v>83</v>
      </c>
      <c r="D8" s="5">
        <v>5</v>
      </c>
      <c r="E8" s="5">
        <v>5</v>
      </c>
      <c r="F8" s="5">
        <v>5</v>
      </c>
      <c r="G8" s="5">
        <v>5</v>
      </c>
      <c r="H8" s="5">
        <v>5</v>
      </c>
      <c r="I8" s="5">
        <v>5</v>
      </c>
      <c r="J8" s="5">
        <v>5</v>
      </c>
      <c r="K8" s="5">
        <v>5</v>
      </c>
      <c r="L8" s="5">
        <f t="shared" si="0"/>
        <v>25</v>
      </c>
      <c r="M8" s="5">
        <f t="shared" si="1"/>
        <v>15</v>
      </c>
      <c r="N8" s="5">
        <f t="shared" si="2"/>
        <v>5</v>
      </c>
      <c r="O8" s="23">
        <f t="shared" si="3"/>
        <v>5</v>
      </c>
      <c r="P8" s="2" t="s">
        <v>83</v>
      </c>
      <c r="Q8" s="24">
        <v>5</v>
      </c>
      <c r="R8">
        <v>6</v>
      </c>
    </row>
    <row r="9" spans="1:18" ht="28.8" x14ac:dyDescent="0.3">
      <c r="A9" s="2" t="s">
        <v>85</v>
      </c>
      <c r="B9" s="2" t="s">
        <v>86</v>
      </c>
      <c r="C9" s="2" t="s">
        <v>87</v>
      </c>
      <c r="D9" s="5">
        <v>4</v>
      </c>
      <c r="E9" s="5">
        <v>5</v>
      </c>
      <c r="F9" s="5">
        <v>1</v>
      </c>
      <c r="G9" s="5">
        <v>5</v>
      </c>
      <c r="H9" s="5">
        <v>5</v>
      </c>
      <c r="I9" s="5">
        <v>3</v>
      </c>
      <c r="J9" s="5">
        <v>1</v>
      </c>
      <c r="K9" s="5">
        <v>5</v>
      </c>
      <c r="L9" s="5">
        <f t="shared" si="0"/>
        <v>20</v>
      </c>
      <c r="M9" s="5">
        <f t="shared" si="1"/>
        <v>9</v>
      </c>
      <c r="N9" s="5">
        <f t="shared" si="2"/>
        <v>4</v>
      </c>
      <c r="O9" s="23">
        <f t="shared" si="3"/>
        <v>3</v>
      </c>
      <c r="P9" s="2" t="s">
        <v>85</v>
      </c>
      <c r="Q9" s="24">
        <v>3</v>
      </c>
      <c r="R9">
        <v>7</v>
      </c>
    </row>
    <row r="10" spans="1:18" ht="28.8" x14ac:dyDescent="0.3">
      <c r="A10" s="2" t="s">
        <v>88</v>
      </c>
      <c r="B10" s="2" t="s">
        <v>89</v>
      </c>
      <c r="C10" s="2" t="s">
        <v>90</v>
      </c>
      <c r="D10" s="5">
        <v>5</v>
      </c>
      <c r="E10" s="5">
        <v>5</v>
      </c>
      <c r="F10" s="5">
        <v>3</v>
      </c>
      <c r="G10" s="5">
        <v>5</v>
      </c>
      <c r="H10" s="5">
        <v>5</v>
      </c>
      <c r="I10" s="5">
        <v>3</v>
      </c>
      <c r="J10" s="5">
        <v>5</v>
      </c>
      <c r="K10" s="5">
        <v>5</v>
      </c>
      <c r="L10" s="5">
        <f t="shared" si="0"/>
        <v>23</v>
      </c>
      <c r="M10" s="5">
        <f t="shared" si="1"/>
        <v>13</v>
      </c>
      <c r="N10" s="5">
        <f t="shared" si="2"/>
        <v>4.5999999999999996</v>
      </c>
      <c r="O10" s="23">
        <f t="shared" si="3"/>
        <v>4.333333333333333</v>
      </c>
      <c r="P10" s="2" t="s">
        <v>88</v>
      </c>
      <c r="Q10" s="24">
        <v>4.333333333333333</v>
      </c>
      <c r="R10">
        <v>8</v>
      </c>
    </row>
    <row r="11" spans="1:18" ht="28.8" x14ac:dyDescent="0.3">
      <c r="A11" s="2" t="s">
        <v>91</v>
      </c>
      <c r="B11" s="2" t="s">
        <v>92</v>
      </c>
      <c r="C11" s="2" t="s">
        <v>93</v>
      </c>
      <c r="D11" s="5">
        <v>4</v>
      </c>
      <c r="E11" s="5">
        <v>3</v>
      </c>
      <c r="F11" s="5">
        <v>3</v>
      </c>
      <c r="G11" s="5">
        <v>1</v>
      </c>
      <c r="H11" s="5">
        <v>3</v>
      </c>
      <c r="I11" s="5">
        <v>2</v>
      </c>
      <c r="J11" s="5">
        <v>1</v>
      </c>
      <c r="K11" s="5">
        <v>1</v>
      </c>
      <c r="L11" s="5">
        <f t="shared" si="0"/>
        <v>14</v>
      </c>
      <c r="M11" s="5">
        <f t="shared" si="1"/>
        <v>4</v>
      </c>
      <c r="N11" s="5">
        <f t="shared" si="2"/>
        <v>2.8</v>
      </c>
      <c r="O11" s="23">
        <f t="shared" si="3"/>
        <v>1.3333333333333333</v>
      </c>
      <c r="P11" s="2" t="s">
        <v>91</v>
      </c>
      <c r="Q11" s="24">
        <v>1.3333333333333333</v>
      </c>
      <c r="R11">
        <v>9</v>
      </c>
    </row>
    <row r="12" spans="1:18" ht="100.8" x14ac:dyDescent="0.3">
      <c r="A12" s="2" t="s">
        <v>94</v>
      </c>
      <c r="B12" s="2" t="s">
        <v>95</v>
      </c>
      <c r="C12" s="2" t="s">
        <v>96</v>
      </c>
      <c r="D12" s="5">
        <v>5</v>
      </c>
      <c r="E12" s="5">
        <v>4</v>
      </c>
      <c r="F12" s="5">
        <v>5</v>
      </c>
      <c r="G12" s="5">
        <v>1</v>
      </c>
      <c r="H12" s="5">
        <v>5</v>
      </c>
      <c r="I12" s="5">
        <v>2</v>
      </c>
      <c r="J12" s="5">
        <v>2</v>
      </c>
      <c r="K12" s="5">
        <v>1</v>
      </c>
      <c r="L12" s="5">
        <f t="shared" si="0"/>
        <v>20</v>
      </c>
      <c r="M12" s="5">
        <f t="shared" si="1"/>
        <v>5</v>
      </c>
      <c r="N12" s="5">
        <f t="shared" si="2"/>
        <v>4</v>
      </c>
      <c r="O12" s="23">
        <f t="shared" si="3"/>
        <v>1.6666666666666667</v>
      </c>
      <c r="P12" s="2" t="s">
        <v>94</v>
      </c>
      <c r="Q12" s="24">
        <v>1.6666666666666667</v>
      </c>
      <c r="R12">
        <v>10</v>
      </c>
    </row>
    <row r="13" spans="1:18" ht="57.6" x14ac:dyDescent="0.3">
      <c r="A13" s="2" t="s">
        <v>97</v>
      </c>
      <c r="B13" s="2" t="s">
        <v>98</v>
      </c>
      <c r="C13" s="2" t="s">
        <v>99</v>
      </c>
      <c r="D13" s="5">
        <v>1</v>
      </c>
      <c r="E13" s="5">
        <v>1</v>
      </c>
      <c r="F13" s="5">
        <v>1</v>
      </c>
      <c r="G13" s="5">
        <v>5</v>
      </c>
      <c r="H13" s="5">
        <v>5</v>
      </c>
      <c r="I13" s="5">
        <v>1</v>
      </c>
      <c r="J13" s="5">
        <v>5</v>
      </c>
      <c r="K13" s="5">
        <v>5</v>
      </c>
      <c r="L13" s="5">
        <f t="shared" si="0"/>
        <v>13</v>
      </c>
      <c r="M13" s="5">
        <f t="shared" si="1"/>
        <v>11</v>
      </c>
      <c r="N13" s="5">
        <f t="shared" si="2"/>
        <v>2.6</v>
      </c>
      <c r="O13" s="23">
        <f t="shared" si="3"/>
        <v>3.6666666666666665</v>
      </c>
      <c r="P13" s="2" t="s">
        <v>97</v>
      </c>
      <c r="Q13" s="24">
        <v>3.6666666666666665</v>
      </c>
      <c r="R13">
        <v>11</v>
      </c>
    </row>
    <row r="14" spans="1:18" ht="43.2" x14ac:dyDescent="0.3">
      <c r="A14" s="2" t="s">
        <v>100</v>
      </c>
      <c r="B14" s="2" t="s">
        <v>101</v>
      </c>
      <c r="C14" s="2" t="s">
        <v>102</v>
      </c>
      <c r="D14" s="5">
        <v>5</v>
      </c>
      <c r="E14" s="5">
        <v>5</v>
      </c>
      <c r="F14" s="5">
        <v>5</v>
      </c>
      <c r="G14" s="5">
        <v>5</v>
      </c>
      <c r="H14" s="5">
        <v>5</v>
      </c>
      <c r="I14" s="5">
        <v>2</v>
      </c>
      <c r="J14" s="5">
        <v>1</v>
      </c>
      <c r="K14" s="5">
        <v>1</v>
      </c>
      <c r="L14" s="5">
        <f t="shared" si="0"/>
        <v>25</v>
      </c>
      <c r="M14" s="5">
        <f t="shared" si="1"/>
        <v>4</v>
      </c>
      <c r="N14" s="5">
        <f t="shared" si="2"/>
        <v>5</v>
      </c>
      <c r="O14" s="23">
        <f t="shared" si="3"/>
        <v>1.3333333333333333</v>
      </c>
      <c r="P14" s="2" t="s">
        <v>100</v>
      </c>
      <c r="Q14" s="24">
        <v>1.3333333333333333</v>
      </c>
      <c r="R14">
        <v>12</v>
      </c>
    </row>
    <row r="15" spans="1:18" ht="57.6" x14ac:dyDescent="0.3">
      <c r="A15" s="2" t="s">
        <v>103</v>
      </c>
      <c r="B15" s="2" t="s">
        <v>104</v>
      </c>
      <c r="C15" s="2" t="s">
        <v>105</v>
      </c>
      <c r="D15" s="5">
        <v>2</v>
      </c>
      <c r="E15" s="5">
        <v>2</v>
      </c>
      <c r="F15" s="5">
        <v>2</v>
      </c>
      <c r="G15" s="5">
        <v>5</v>
      </c>
      <c r="H15" s="5">
        <v>3</v>
      </c>
      <c r="I15" s="5">
        <v>5</v>
      </c>
      <c r="J15" s="5">
        <v>5</v>
      </c>
      <c r="K15" s="5">
        <v>5</v>
      </c>
      <c r="L15" s="5">
        <f t="shared" si="0"/>
        <v>14</v>
      </c>
      <c r="M15" s="5">
        <f t="shared" si="1"/>
        <v>15</v>
      </c>
      <c r="N15" s="5">
        <f t="shared" si="2"/>
        <v>2.8</v>
      </c>
      <c r="O15" s="23">
        <f t="shared" si="3"/>
        <v>5</v>
      </c>
      <c r="P15" s="2" t="s">
        <v>103</v>
      </c>
      <c r="Q15" s="24">
        <v>5</v>
      </c>
      <c r="R15">
        <v>13</v>
      </c>
    </row>
    <row r="16" spans="1:18" ht="43.2" x14ac:dyDescent="0.3">
      <c r="A16" s="2" t="s">
        <v>106</v>
      </c>
      <c r="B16" s="2" t="s">
        <v>107</v>
      </c>
      <c r="C16" s="2" t="s">
        <v>108</v>
      </c>
      <c r="D16" s="5">
        <v>1</v>
      </c>
      <c r="E16" s="5">
        <v>1</v>
      </c>
      <c r="F16" s="5">
        <v>1</v>
      </c>
      <c r="G16" s="5">
        <v>3</v>
      </c>
      <c r="H16" s="5">
        <v>1</v>
      </c>
      <c r="I16" s="5">
        <v>2</v>
      </c>
      <c r="J16" s="5">
        <v>5</v>
      </c>
      <c r="K16" s="5">
        <v>5</v>
      </c>
      <c r="L16" s="5">
        <f t="shared" si="0"/>
        <v>7</v>
      </c>
      <c r="M16" s="5">
        <f t="shared" si="1"/>
        <v>12</v>
      </c>
      <c r="N16" s="5">
        <f t="shared" si="2"/>
        <v>1.4</v>
      </c>
      <c r="O16" s="23">
        <f t="shared" si="3"/>
        <v>4</v>
      </c>
      <c r="P16" s="2" t="s">
        <v>106</v>
      </c>
      <c r="R16">
        <v>14</v>
      </c>
    </row>
  </sheetData>
  <mergeCells count="9">
    <mergeCell ref="L1:L2"/>
    <mergeCell ref="M1:M2"/>
    <mergeCell ref="N1:N2"/>
    <mergeCell ref="O1:O2"/>
    <mergeCell ref="A1:A2"/>
    <mergeCell ref="C1:C2"/>
    <mergeCell ref="B1:B2"/>
    <mergeCell ref="D1:H1"/>
    <mergeCell ref="I1:K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E9" sqref="E9"/>
    </sheetView>
  </sheetViews>
  <sheetFormatPr defaultRowHeight="14.4" x14ac:dyDescent="0.3"/>
  <cols>
    <col min="1" max="1" width="4.88671875" bestFit="1" customWidth="1"/>
    <col min="2" max="2" width="14.6640625" bestFit="1" customWidth="1"/>
    <col min="3" max="3" width="10.88671875" customWidth="1"/>
    <col min="4" max="4" width="12.88671875" customWidth="1"/>
    <col min="5" max="5" width="9.6640625" customWidth="1"/>
    <col min="6" max="6" width="8.33203125" customWidth="1"/>
  </cols>
  <sheetData>
    <row r="1" spans="1:7" x14ac:dyDescent="0.3">
      <c r="A1" s="53" t="s">
        <v>109</v>
      </c>
      <c r="B1" s="53"/>
      <c r="C1" s="25" t="s">
        <v>110</v>
      </c>
      <c r="D1" s="25" t="s">
        <v>111</v>
      </c>
      <c r="E1" s="25" t="s">
        <v>112</v>
      </c>
      <c r="F1" s="25" t="s">
        <v>113</v>
      </c>
    </row>
    <row r="2" spans="1:7" ht="28.8" x14ac:dyDescent="0.3">
      <c r="A2" s="54" t="s">
        <v>114</v>
      </c>
      <c r="B2" s="54"/>
      <c r="C2" s="26" t="s">
        <v>115</v>
      </c>
      <c r="D2" s="26" t="s">
        <v>116</v>
      </c>
      <c r="E2" s="26" t="s">
        <v>117</v>
      </c>
      <c r="F2" s="26" t="s">
        <v>118</v>
      </c>
    </row>
    <row r="3" spans="1:7" x14ac:dyDescent="0.3">
      <c r="A3" s="27" t="s">
        <v>69</v>
      </c>
      <c r="B3" s="2" t="s">
        <v>68</v>
      </c>
      <c r="C3" s="28"/>
      <c r="D3" s="28"/>
      <c r="E3" s="28"/>
      <c r="F3" s="29" t="s">
        <v>119</v>
      </c>
      <c r="G3" t="s">
        <v>120</v>
      </c>
    </row>
    <row r="4" spans="1:7" x14ac:dyDescent="0.3">
      <c r="A4" s="27" t="s">
        <v>72</v>
      </c>
      <c r="B4" s="2" t="s">
        <v>71</v>
      </c>
      <c r="C4" s="28"/>
      <c r="D4" s="28"/>
      <c r="E4" s="28"/>
      <c r="F4" s="29" t="s">
        <v>119</v>
      </c>
      <c r="G4" t="s">
        <v>120</v>
      </c>
    </row>
    <row r="5" spans="1:7" x14ac:dyDescent="0.3">
      <c r="A5" s="27" t="s">
        <v>75</v>
      </c>
      <c r="B5" s="2" t="s">
        <v>74</v>
      </c>
      <c r="C5" s="28"/>
      <c r="D5" s="28"/>
      <c r="E5" s="28"/>
      <c r="F5" s="29" t="s">
        <v>119</v>
      </c>
      <c r="G5" t="s">
        <v>120</v>
      </c>
    </row>
    <row r="6" spans="1:7" ht="28.8" x14ac:dyDescent="0.3">
      <c r="A6" s="27" t="s">
        <v>78</v>
      </c>
      <c r="B6" s="2" t="s">
        <v>121</v>
      </c>
      <c r="C6" s="28"/>
      <c r="D6" s="28"/>
      <c r="E6" s="28"/>
      <c r="F6" s="29" t="s">
        <v>119</v>
      </c>
      <c r="G6" t="s">
        <v>122</v>
      </c>
    </row>
    <row r="7" spans="1:7" x14ac:dyDescent="0.3">
      <c r="A7" s="27" t="s">
        <v>81</v>
      </c>
      <c r="B7" s="2" t="s">
        <v>80</v>
      </c>
      <c r="C7" s="28"/>
      <c r="D7" s="28"/>
      <c r="E7" s="28"/>
      <c r="F7" s="29" t="s">
        <v>119</v>
      </c>
      <c r="G7" t="s">
        <v>122</v>
      </c>
    </row>
    <row r="8" spans="1:7" ht="43.2" x14ac:dyDescent="0.3">
      <c r="A8" s="27" t="s">
        <v>84</v>
      </c>
      <c r="B8" s="2" t="s">
        <v>83</v>
      </c>
      <c r="C8" s="28"/>
      <c r="D8" s="28"/>
      <c r="E8" s="29" t="s">
        <v>119</v>
      </c>
      <c r="F8" s="28"/>
      <c r="G8" t="s">
        <v>122</v>
      </c>
    </row>
    <row r="9" spans="1:7" x14ac:dyDescent="0.3">
      <c r="A9" s="27" t="s">
        <v>86</v>
      </c>
      <c r="B9" s="2" t="s">
        <v>85</v>
      </c>
      <c r="C9" s="28"/>
      <c r="D9" s="28"/>
      <c r="E9" s="28"/>
      <c r="F9" s="29" t="s">
        <v>119</v>
      </c>
      <c r="G9" t="s">
        <v>123</v>
      </c>
    </row>
    <row r="10" spans="1:7" x14ac:dyDescent="0.3">
      <c r="A10" s="27" t="s">
        <v>89</v>
      </c>
      <c r="B10" s="2" t="s">
        <v>88</v>
      </c>
      <c r="C10" s="28"/>
      <c r="D10" s="28"/>
      <c r="E10" s="29" t="s">
        <v>119</v>
      </c>
      <c r="F10" s="28"/>
      <c r="G10" t="s">
        <v>123</v>
      </c>
    </row>
    <row r="11" spans="1:7" x14ac:dyDescent="0.3">
      <c r="A11" s="27" t="s">
        <v>92</v>
      </c>
      <c r="B11" s="2" t="s">
        <v>91</v>
      </c>
      <c r="C11" s="29" t="s">
        <v>119</v>
      </c>
      <c r="D11" s="28"/>
      <c r="E11" s="28"/>
      <c r="F11" s="28"/>
    </row>
    <row r="12" spans="1:7" ht="57.6" x14ac:dyDescent="0.3">
      <c r="A12" s="27" t="s">
        <v>95</v>
      </c>
      <c r="B12" s="2" t="s">
        <v>94</v>
      </c>
      <c r="C12" s="28"/>
      <c r="D12" s="28"/>
      <c r="E12" s="28"/>
      <c r="F12" s="29" t="s">
        <v>119</v>
      </c>
      <c r="G12" t="s">
        <v>123</v>
      </c>
    </row>
    <row r="13" spans="1:7" ht="28.8" x14ac:dyDescent="0.3">
      <c r="A13" s="27" t="s">
        <v>98</v>
      </c>
      <c r="B13" s="2" t="s">
        <v>97</v>
      </c>
      <c r="C13" s="28"/>
      <c r="D13" s="29" t="s">
        <v>119</v>
      </c>
      <c r="E13" s="28"/>
      <c r="F13" s="28"/>
    </row>
    <row r="14" spans="1:7" ht="28.8" x14ac:dyDescent="0.3">
      <c r="A14" s="27" t="s">
        <v>101</v>
      </c>
      <c r="B14" s="2" t="s">
        <v>100</v>
      </c>
      <c r="C14" s="28"/>
      <c r="D14" s="28"/>
      <c r="E14" s="28"/>
      <c r="F14" s="29" t="s">
        <v>119</v>
      </c>
      <c r="G14" t="s">
        <v>120</v>
      </c>
    </row>
    <row r="15" spans="1:7" ht="28.8" x14ac:dyDescent="0.3">
      <c r="A15" s="27" t="s">
        <v>104</v>
      </c>
      <c r="B15" s="2" t="s">
        <v>103</v>
      </c>
      <c r="C15" s="28"/>
      <c r="D15" s="28"/>
      <c r="E15" s="28"/>
      <c r="F15" s="29" t="s">
        <v>119</v>
      </c>
      <c r="G15" t="s">
        <v>122</v>
      </c>
    </row>
    <row r="16" spans="1:7" ht="28.8" x14ac:dyDescent="0.3">
      <c r="A16" s="27" t="s">
        <v>107</v>
      </c>
      <c r="B16" s="2" t="s">
        <v>106</v>
      </c>
      <c r="C16" s="28"/>
      <c r="D16" s="29" t="s">
        <v>119</v>
      </c>
      <c r="E16" s="28"/>
      <c r="F16" s="28"/>
    </row>
  </sheetData>
  <mergeCells count="2">
    <mergeCell ref="A1:B1"/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H5" sqref="H5"/>
    </sheetView>
  </sheetViews>
  <sheetFormatPr defaultRowHeight="14.4" x14ac:dyDescent="0.3"/>
  <cols>
    <col min="1" max="1" width="25.88671875" customWidth="1"/>
    <col min="2" max="2" width="26.109375" customWidth="1"/>
  </cols>
  <sheetData>
    <row r="1" spans="1:2" x14ac:dyDescent="0.3">
      <c r="A1" s="30" t="s">
        <v>124</v>
      </c>
      <c r="B1" s="3" t="s">
        <v>125</v>
      </c>
    </row>
    <row r="2" spans="1:2" x14ac:dyDescent="0.3">
      <c r="A2" s="30" t="s">
        <v>126</v>
      </c>
      <c r="B2" s="3" t="s">
        <v>127</v>
      </c>
    </row>
    <row r="3" spans="1:2" x14ac:dyDescent="0.3">
      <c r="A3" s="55" t="s">
        <v>128</v>
      </c>
      <c r="B3" s="55"/>
    </row>
    <row r="4" spans="1:2" x14ac:dyDescent="0.3">
      <c r="A4" s="31" t="s">
        <v>129</v>
      </c>
      <c r="B4" s="32" t="s">
        <v>130</v>
      </c>
    </row>
    <row r="5" spans="1:2" x14ac:dyDescent="0.3">
      <c r="A5" s="3" t="s">
        <v>131</v>
      </c>
      <c r="B5" s="3" t="s">
        <v>132</v>
      </c>
    </row>
    <row r="6" spans="1:2" x14ac:dyDescent="0.3">
      <c r="A6" s="3" t="s">
        <v>133</v>
      </c>
      <c r="B6" s="3" t="s">
        <v>134</v>
      </c>
    </row>
    <row r="7" spans="1:2" x14ac:dyDescent="0.3">
      <c r="A7" s="3" t="s">
        <v>135</v>
      </c>
      <c r="B7" s="3" t="s">
        <v>136</v>
      </c>
    </row>
    <row r="8" spans="1:2" x14ac:dyDescent="0.3">
      <c r="A8" s="3" t="s">
        <v>137</v>
      </c>
      <c r="B8" s="3" t="s">
        <v>138</v>
      </c>
    </row>
  </sheetData>
  <mergeCells count="1">
    <mergeCell ref="A3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16" workbookViewId="0">
      <selection activeCell="A28" sqref="A28:B35"/>
    </sheetView>
  </sheetViews>
  <sheetFormatPr defaultRowHeight="14.4" x14ac:dyDescent="0.3"/>
  <cols>
    <col min="1" max="1" width="17.44140625" customWidth="1"/>
    <col min="2" max="2" width="36" customWidth="1"/>
  </cols>
  <sheetData>
    <row r="1" spans="1:2" x14ac:dyDescent="0.3">
      <c r="A1" s="30" t="s">
        <v>124</v>
      </c>
      <c r="B1" s="3" t="s">
        <v>139</v>
      </c>
    </row>
    <row r="2" spans="1:2" x14ac:dyDescent="0.3">
      <c r="A2" s="30" t="s">
        <v>126</v>
      </c>
      <c r="B2" s="3" t="s">
        <v>140</v>
      </c>
    </row>
    <row r="3" spans="1:2" x14ac:dyDescent="0.3">
      <c r="A3" s="55" t="s">
        <v>128</v>
      </c>
      <c r="B3" s="55"/>
    </row>
    <row r="4" spans="1:2" x14ac:dyDescent="0.3">
      <c r="A4" s="33" t="s">
        <v>129</v>
      </c>
      <c r="B4" s="34" t="s">
        <v>130</v>
      </c>
    </row>
    <row r="5" spans="1:2" ht="28.8" x14ac:dyDescent="0.3">
      <c r="A5" s="35" t="s">
        <v>131</v>
      </c>
      <c r="B5" s="2" t="s">
        <v>141</v>
      </c>
    </row>
    <row r="6" spans="1:2" ht="28.8" x14ac:dyDescent="0.3">
      <c r="A6" s="35" t="s">
        <v>133</v>
      </c>
      <c r="B6" s="2" t="s">
        <v>142</v>
      </c>
    </row>
    <row r="7" spans="1:2" ht="28.8" x14ac:dyDescent="0.3">
      <c r="A7" s="35" t="s">
        <v>135</v>
      </c>
      <c r="B7" s="2" t="s">
        <v>143</v>
      </c>
    </row>
    <row r="8" spans="1:2" x14ac:dyDescent="0.3">
      <c r="A8" s="35" t="s">
        <v>137</v>
      </c>
      <c r="B8" s="2" t="s">
        <v>144</v>
      </c>
    </row>
    <row r="10" spans="1:2" x14ac:dyDescent="0.3">
      <c r="A10" s="30" t="s">
        <v>124</v>
      </c>
      <c r="B10" s="3" t="s">
        <v>145</v>
      </c>
    </row>
    <row r="11" spans="1:2" x14ac:dyDescent="0.3">
      <c r="A11" s="30" t="s">
        <v>126</v>
      </c>
      <c r="B11" s="3" t="s">
        <v>146</v>
      </c>
    </row>
    <row r="12" spans="1:2" x14ac:dyDescent="0.3">
      <c r="A12" s="55" t="s">
        <v>128</v>
      </c>
      <c r="B12" s="55"/>
    </row>
    <row r="13" spans="1:2" x14ac:dyDescent="0.3">
      <c r="A13" s="33" t="s">
        <v>129</v>
      </c>
      <c r="B13" s="34" t="s">
        <v>130</v>
      </c>
    </row>
    <row r="14" spans="1:2" x14ac:dyDescent="0.3">
      <c r="A14" s="35" t="s">
        <v>131</v>
      </c>
      <c r="B14" s="2" t="s">
        <v>147</v>
      </c>
    </row>
    <row r="15" spans="1:2" x14ac:dyDescent="0.3">
      <c r="A15" s="35" t="s">
        <v>133</v>
      </c>
      <c r="B15" s="2" t="s">
        <v>148</v>
      </c>
    </row>
    <row r="16" spans="1:2" ht="28.8" x14ac:dyDescent="0.3">
      <c r="A16" s="35" t="s">
        <v>135</v>
      </c>
      <c r="B16" s="2" t="s">
        <v>149</v>
      </c>
    </row>
    <row r="17" spans="1:2" x14ac:dyDescent="0.3">
      <c r="A17" s="35" t="s">
        <v>137</v>
      </c>
      <c r="B17" s="2" t="s">
        <v>150</v>
      </c>
    </row>
    <row r="19" spans="1:2" x14ac:dyDescent="0.3">
      <c r="A19" s="30" t="s">
        <v>124</v>
      </c>
      <c r="B19" s="3" t="s">
        <v>151</v>
      </c>
    </row>
    <row r="20" spans="1:2" x14ac:dyDescent="0.3">
      <c r="A20" s="30" t="s">
        <v>126</v>
      </c>
      <c r="B20" s="3" t="s">
        <v>152</v>
      </c>
    </row>
    <row r="21" spans="1:2" x14ac:dyDescent="0.3">
      <c r="A21" s="55" t="s">
        <v>128</v>
      </c>
      <c r="B21" s="55"/>
    </row>
    <row r="22" spans="1:2" x14ac:dyDescent="0.3">
      <c r="A22" s="33" t="s">
        <v>129</v>
      </c>
      <c r="B22" s="34" t="s">
        <v>130</v>
      </c>
    </row>
    <row r="23" spans="1:2" x14ac:dyDescent="0.3">
      <c r="A23" s="35" t="s">
        <v>131</v>
      </c>
      <c r="B23" s="2" t="s">
        <v>147</v>
      </c>
    </row>
    <row r="24" spans="1:2" x14ac:dyDescent="0.3">
      <c r="A24" s="35" t="s">
        <v>133</v>
      </c>
      <c r="B24" s="2" t="s">
        <v>148</v>
      </c>
    </row>
    <row r="25" spans="1:2" ht="28.8" x14ac:dyDescent="0.3">
      <c r="A25" s="35" t="s">
        <v>135</v>
      </c>
      <c r="B25" s="2" t="s">
        <v>149</v>
      </c>
    </row>
    <row r="26" spans="1:2" x14ac:dyDescent="0.3">
      <c r="A26" s="35" t="s">
        <v>137</v>
      </c>
      <c r="B26" s="2" t="s">
        <v>150</v>
      </c>
    </row>
    <row r="28" spans="1:2" x14ac:dyDescent="0.3">
      <c r="A28" s="30" t="s">
        <v>124</v>
      </c>
      <c r="B28" s="3" t="s">
        <v>153</v>
      </c>
    </row>
    <row r="29" spans="1:2" x14ac:dyDescent="0.3">
      <c r="A29" s="30" t="s">
        <v>126</v>
      </c>
      <c r="B29" s="3" t="s">
        <v>154</v>
      </c>
    </row>
    <row r="30" spans="1:2" x14ac:dyDescent="0.3">
      <c r="A30" s="55" t="s">
        <v>128</v>
      </c>
      <c r="B30" s="55"/>
    </row>
    <row r="31" spans="1:2" x14ac:dyDescent="0.3">
      <c r="A31" s="33" t="s">
        <v>129</v>
      </c>
      <c r="B31" s="34" t="s">
        <v>130</v>
      </c>
    </row>
    <row r="32" spans="1:2" ht="28.8" x14ac:dyDescent="0.3">
      <c r="A32" s="35" t="s">
        <v>131</v>
      </c>
      <c r="B32" s="2" t="s">
        <v>155</v>
      </c>
    </row>
    <row r="33" spans="1:2" ht="28.8" x14ac:dyDescent="0.3">
      <c r="A33" s="35" t="s">
        <v>133</v>
      </c>
      <c r="B33" s="2" t="s">
        <v>156</v>
      </c>
    </row>
    <row r="34" spans="1:2" ht="28.8" x14ac:dyDescent="0.3">
      <c r="A34" s="35" t="s">
        <v>135</v>
      </c>
      <c r="B34" s="2" t="s">
        <v>157</v>
      </c>
    </row>
    <row r="35" spans="1:2" ht="28.8" x14ac:dyDescent="0.3">
      <c r="A35" s="35" t="s">
        <v>137</v>
      </c>
      <c r="B35" s="2" t="s">
        <v>158</v>
      </c>
    </row>
  </sheetData>
  <mergeCells count="4">
    <mergeCell ref="A3:B3"/>
    <mergeCell ref="A12:B12"/>
    <mergeCell ref="A21:B21"/>
    <mergeCell ref="A30:B3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topLeftCell="A13" workbookViewId="0">
      <selection activeCell="A19" sqref="A19:B26"/>
    </sheetView>
  </sheetViews>
  <sheetFormatPr defaultRowHeight="14.4" x14ac:dyDescent="0.3"/>
  <cols>
    <col min="1" max="1" width="19" customWidth="1"/>
    <col min="2" max="2" width="31" customWidth="1"/>
  </cols>
  <sheetData>
    <row r="1" spans="1:2" x14ac:dyDescent="0.3">
      <c r="A1" s="36" t="s">
        <v>124</v>
      </c>
      <c r="B1" s="37" t="s">
        <v>159</v>
      </c>
    </row>
    <row r="2" spans="1:2" x14ac:dyDescent="0.3">
      <c r="A2" s="38" t="s">
        <v>126</v>
      </c>
      <c r="B2" s="39" t="s">
        <v>160</v>
      </c>
    </row>
    <row r="3" spans="1:2" x14ac:dyDescent="0.3">
      <c r="A3" s="56" t="s">
        <v>128</v>
      </c>
      <c r="B3" s="57"/>
    </row>
    <row r="4" spans="1:2" x14ac:dyDescent="0.3">
      <c r="A4" s="40" t="s">
        <v>129</v>
      </c>
      <c r="B4" s="41" t="s">
        <v>130</v>
      </c>
    </row>
    <row r="5" spans="1:2" ht="43.2" x14ac:dyDescent="0.3">
      <c r="A5" s="42" t="s">
        <v>131</v>
      </c>
      <c r="B5" s="43" t="s">
        <v>161</v>
      </c>
    </row>
    <row r="6" spans="1:2" ht="43.2" x14ac:dyDescent="0.3">
      <c r="A6" s="42" t="s">
        <v>133</v>
      </c>
      <c r="B6" s="43" t="s">
        <v>162</v>
      </c>
    </row>
    <row r="7" spans="1:2" ht="28.8" x14ac:dyDescent="0.3">
      <c r="A7" s="42" t="s">
        <v>135</v>
      </c>
      <c r="B7" s="43" t="s">
        <v>163</v>
      </c>
    </row>
    <row r="8" spans="1:2" ht="43.2" x14ac:dyDescent="0.3">
      <c r="A8" s="42" t="s">
        <v>137</v>
      </c>
      <c r="B8" s="43" t="s">
        <v>164</v>
      </c>
    </row>
    <row r="10" spans="1:2" x14ac:dyDescent="0.3">
      <c r="A10" s="36" t="s">
        <v>124</v>
      </c>
      <c r="B10" s="37" t="s">
        <v>165</v>
      </c>
    </row>
    <row r="11" spans="1:2" x14ac:dyDescent="0.3">
      <c r="A11" s="38" t="s">
        <v>126</v>
      </c>
      <c r="B11" s="39" t="s">
        <v>166</v>
      </c>
    </row>
    <row r="12" spans="1:2" x14ac:dyDescent="0.3">
      <c r="A12" s="56" t="s">
        <v>128</v>
      </c>
      <c r="B12" s="57"/>
    </row>
    <row r="13" spans="1:2" x14ac:dyDescent="0.3">
      <c r="A13" s="40" t="s">
        <v>129</v>
      </c>
      <c r="B13" s="41" t="s">
        <v>130</v>
      </c>
    </row>
    <row r="14" spans="1:2" ht="57.6" x14ac:dyDescent="0.3">
      <c r="A14" s="42" t="s">
        <v>131</v>
      </c>
      <c r="B14" s="43" t="s">
        <v>167</v>
      </c>
    </row>
    <row r="15" spans="1:2" ht="28.8" x14ac:dyDescent="0.3">
      <c r="A15" s="42" t="s">
        <v>133</v>
      </c>
      <c r="B15" s="43" t="s">
        <v>168</v>
      </c>
    </row>
    <row r="16" spans="1:2" ht="43.2" x14ac:dyDescent="0.3">
      <c r="A16" s="42" t="s">
        <v>135</v>
      </c>
      <c r="B16" s="43" t="s">
        <v>169</v>
      </c>
    </row>
    <row r="17" spans="1:2" ht="28.8" x14ac:dyDescent="0.3">
      <c r="A17" s="42" t="s">
        <v>137</v>
      </c>
      <c r="B17" s="43" t="s">
        <v>170</v>
      </c>
    </row>
    <row r="18" spans="1:2" x14ac:dyDescent="0.3">
      <c r="A18" s="44"/>
      <c r="B18" s="44"/>
    </row>
    <row r="19" spans="1:2" x14ac:dyDescent="0.3">
      <c r="A19" s="36" t="s">
        <v>124</v>
      </c>
      <c r="B19" s="37" t="s">
        <v>171</v>
      </c>
    </row>
    <row r="20" spans="1:2" ht="28.8" x14ac:dyDescent="0.3">
      <c r="A20" s="38" t="s">
        <v>126</v>
      </c>
      <c r="B20" s="43" t="s">
        <v>172</v>
      </c>
    </row>
    <row r="21" spans="1:2" x14ac:dyDescent="0.3">
      <c r="A21" s="56" t="s">
        <v>128</v>
      </c>
      <c r="B21" s="57"/>
    </row>
    <row r="22" spans="1:2" x14ac:dyDescent="0.3">
      <c r="A22" s="40" t="s">
        <v>129</v>
      </c>
      <c r="B22" s="41" t="s">
        <v>130</v>
      </c>
    </row>
    <row r="23" spans="1:2" ht="43.2" x14ac:dyDescent="0.3">
      <c r="A23" s="42" t="s">
        <v>131</v>
      </c>
      <c r="B23" s="43" t="s">
        <v>173</v>
      </c>
    </row>
    <row r="24" spans="1:2" ht="43.2" x14ac:dyDescent="0.3">
      <c r="A24" s="42" t="s">
        <v>133</v>
      </c>
      <c r="B24" s="43" t="s">
        <v>174</v>
      </c>
    </row>
    <row r="25" spans="1:2" ht="28.8" x14ac:dyDescent="0.3">
      <c r="A25" s="42" t="s">
        <v>135</v>
      </c>
      <c r="B25" s="43" t="s">
        <v>175</v>
      </c>
    </row>
    <row r="26" spans="1:2" ht="43.2" x14ac:dyDescent="0.3">
      <c r="A26" s="42" t="s">
        <v>137</v>
      </c>
      <c r="B26" s="43" t="s">
        <v>176</v>
      </c>
    </row>
  </sheetData>
  <mergeCells count="3">
    <mergeCell ref="A3:B3"/>
    <mergeCell ref="A12:B12"/>
    <mergeCell ref="A21:B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22" workbookViewId="0">
      <selection activeCell="A28" sqref="A28"/>
    </sheetView>
  </sheetViews>
  <sheetFormatPr defaultRowHeight="14.4" x14ac:dyDescent="0.3"/>
  <cols>
    <col min="1" max="1" width="19" customWidth="1"/>
    <col min="2" max="2" width="39.44140625" customWidth="1"/>
  </cols>
  <sheetData>
    <row r="1" spans="1:2" x14ac:dyDescent="0.3">
      <c r="A1" s="36" t="s">
        <v>124</v>
      </c>
      <c r="B1" s="37" t="s">
        <v>177</v>
      </c>
    </row>
    <row r="2" spans="1:2" x14ac:dyDescent="0.3">
      <c r="A2" s="38" t="s">
        <v>126</v>
      </c>
      <c r="B2" s="39" t="s">
        <v>178</v>
      </c>
    </row>
    <row r="3" spans="1:2" x14ac:dyDescent="0.3">
      <c r="A3" s="56" t="s">
        <v>128</v>
      </c>
      <c r="B3" s="57"/>
    </row>
    <row r="4" spans="1:2" x14ac:dyDescent="0.3">
      <c r="A4" s="40" t="s">
        <v>129</v>
      </c>
      <c r="B4" s="41" t="s">
        <v>130</v>
      </c>
    </row>
    <row r="5" spans="1:2" ht="28.8" x14ac:dyDescent="0.3">
      <c r="A5" s="45" t="s">
        <v>131</v>
      </c>
      <c r="B5" s="46" t="s">
        <v>179</v>
      </c>
    </row>
    <row r="6" spans="1:2" ht="28.8" x14ac:dyDescent="0.3">
      <c r="A6" s="45" t="s">
        <v>133</v>
      </c>
      <c r="B6" s="46" t="s">
        <v>180</v>
      </c>
    </row>
    <row r="7" spans="1:2" ht="28.8" x14ac:dyDescent="0.3">
      <c r="A7" s="45" t="s">
        <v>135</v>
      </c>
      <c r="B7" s="46" t="s">
        <v>181</v>
      </c>
    </row>
    <row r="8" spans="1:2" ht="57.6" x14ac:dyDescent="0.3">
      <c r="A8" s="45" t="s">
        <v>137</v>
      </c>
      <c r="B8" s="46" t="s">
        <v>182</v>
      </c>
    </row>
    <row r="10" spans="1:2" x14ac:dyDescent="0.3">
      <c r="A10" s="36" t="s">
        <v>124</v>
      </c>
      <c r="B10" s="37" t="s">
        <v>183</v>
      </c>
    </row>
    <row r="11" spans="1:2" x14ac:dyDescent="0.3">
      <c r="A11" s="38" t="s">
        <v>126</v>
      </c>
      <c r="B11" s="39" t="s">
        <v>184</v>
      </c>
    </row>
    <row r="12" spans="1:2" x14ac:dyDescent="0.3">
      <c r="A12" s="56" t="s">
        <v>128</v>
      </c>
      <c r="B12" s="57"/>
    </row>
    <row r="13" spans="1:2" x14ac:dyDescent="0.3">
      <c r="A13" s="40" t="s">
        <v>129</v>
      </c>
      <c r="B13" s="41" t="s">
        <v>130</v>
      </c>
    </row>
    <row r="14" spans="1:2" ht="28.8" x14ac:dyDescent="0.3">
      <c r="A14" s="45" t="s">
        <v>131</v>
      </c>
      <c r="B14" s="46" t="s">
        <v>185</v>
      </c>
    </row>
    <row r="15" spans="1:2" x14ac:dyDescent="0.3">
      <c r="A15" s="45" t="s">
        <v>133</v>
      </c>
      <c r="B15" s="46" t="s">
        <v>186</v>
      </c>
    </row>
    <row r="16" spans="1:2" ht="43.2" x14ac:dyDescent="0.3">
      <c r="A16" s="45" t="s">
        <v>135</v>
      </c>
      <c r="B16" s="46" t="s">
        <v>187</v>
      </c>
    </row>
    <row r="17" spans="1:2" ht="28.8" x14ac:dyDescent="0.3">
      <c r="A17" s="45" t="s">
        <v>137</v>
      </c>
      <c r="B17" s="46" t="s">
        <v>188</v>
      </c>
    </row>
    <row r="19" spans="1:2" x14ac:dyDescent="0.3">
      <c r="A19" s="36" t="s">
        <v>124</v>
      </c>
      <c r="B19" s="37" t="s">
        <v>189</v>
      </c>
    </row>
    <row r="20" spans="1:2" x14ac:dyDescent="0.3">
      <c r="A20" s="38" t="s">
        <v>126</v>
      </c>
      <c r="B20" s="39" t="s">
        <v>190</v>
      </c>
    </row>
    <row r="21" spans="1:2" x14ac:dyDescent="0.3">
      <c r="A21" s="56" t="s">
        <v>128</v>
      </c>
      <c r="B21" s="57"/>
    </row>
    <row r="22" spans="1:2" x14ac:dyDescent="0.3">
      <c r="A22" s="40" t="s">
        <v>129</v>
      </c>
      <c r="B22" s="41" t="s">
        <v>130</v>
      </c>
    </row>
    <row r="23" spans="1:2" ht="28.8" x14ac:dyDescent="0.3">
      <c r="A23" s="45" t="s">
        <v>131</v>
      </c>
      <c r="B23" s="46" t="s">
        <v>191</v>
      </c>
    </row>
    <row r="24" spans="1:2" x14ac:dyDescent="0.3">
      <c r="A24" s="45" t="s">
        <v>133</v>
      </c>
      <c r="B24" s="46" t="s">
        <v>192</v>
      </c>
    </row>
    <row r="25" spans="1:2" ht="28.8" x14ac:dyDescent="0.3">
      <c r="A25" s="45" t="s">
        <v>135</v>
      </c>
      <c r="B25" s="46" t="s">
        <v>193</v>
      </c>
    </row>
    <row r="26" spans="1:2" ht="57.6" x14ac:dyDescent="0.3">
      <c r="A26" s="45" t="s">
        <v>137</v>
      </c>
      <c r="B26" s="46" t="s">
        <v>194</v>
      </c>
    </row>
    <row r="28" spans="1:2" x14ac:dyDescent="0.3">
      <c r="A28" s="36" t="s">
        <v>124</v>
      </c>
      <c r="B28" s="37" t="s">
        <v>195</v>
      </c>
    </row>
    <row r="29" spans="1:2" x14ac:dyDescent="0.3">
      <c r="A29" s="38" t="s">
        <v>126</v>
      </c>
      <c r="B29" s="39" t="s">
        <v>196</v>
      </c>
    </row>
    <row r="30" spans="1:2" x14ac:dyDescent="0.3">
      <c r="A30" s="56" t="s">
        <v>128</v>
      </c>
      <c r="B30" s="57"/>
    </row>
    <row r="31" spans="1:2" x14ac:dyDescent="0.3">
      <c r="A31" s="40" t="s">
        <v>129</v>
      </c>
      <c r="B31" s="41" t="s">
        <v>130</v>
      </c>
    </row>
    <row r="32" spans="1:2" ht="43.2" x14ac:dyDescent="0.3">
      <c r="A32" s="45" t="s">
        <v>131</v>
      </c>
      <c r="B32" s="46" t="s">
        <v>197</v>
      </c>
    </row>
    <row r="33" spans="1:2" ht="57.6" x14ac:dyDescent="0.3">
      <c r="A33" s="45" t="s">
        <v>133</v>
      </c>
      <c r="B33" s="46" t="s">
        <v>198</v>
      </c>
    </row>
    <row r="34" spans="1:2" ht="43.2" x14ac:dyDescent="0.3">
      <c r="A34" s="45" t="s">
        <v>135</v>
      </c>
      <c r="B34" s="46" t="s">
        <v>199</v>
      </c>
    </row>
    <row r="35" spans="1:2" ht="57.6" x14ac:dyDescent="0.3">
      <c r="A35" s="45" t="s">
        <v>137</v>
      </c>
      <c r="B35" s="46" t="s">
        <v>200</v>
      </c>
    </row>
  </sheetData>
  <mergeCells count="4">
    <mergeCell ref="A3:B3"/>
    <mergeCell ref="A12:B12"/>
    <mergeCell ref="A21:B21"/>
    <mergeCell ref="A30:B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opLeftCell="A3" workbookViewId="0">
      <selection activeCell="I9" sqref="I9"/>
    </sheetView>
  </sheetViews>
  <sheetFormatPr defaultRowHeight="14.4" x14ac:dyDescent="0.3"/>
  <cols>
    <col min="1" max="1" width="26.88671875" bestFit="1" customWidth="1"/>
    <col min="2" max="2" width="32.5546875" bestFit="1" customWidth="1"/>
    <col min="3" max="3" width="43.44140625" customWidth="1"/>
    <col min="4" max="4" width="45.6640625" customWidth="1"/>
  </cols>
  <sheetData>
    <row r="1" spans="1:5" x14ac:dyDescent="0.3">
      <c r="A1" s="21" t="s">
        <v>201</v>
      </c>
      <c r="B1" s="22" t="s">
        <v>202</v>
      </c>
      <c r="C1" s="21" t="s">
        <v>203</v>
      </c>
      <c r="D1" s="21" t="s">
        <v>204</v>
      </c>
    </row>
    <row r="2" spans="1:5" ht="28.8" x14ac:dyDescent="0.3">
      <c r="A2" s="58" t="s">
        <v>205</v>
      </c>
      <c r="B2" s="5" t="s">
        <v>206</v>
      </c>
      <c r="C2" s="7" t="s">
        <v>207</v>
      </c>
      <c r="D2" s="4" t="s">
        <v>208</v>
      </c>
      <c r="E2" t="s">
        <v>209</v>
      </c>
    </row>
    <row r="3" spans="1:5" ht="43.2" x14ac:dyDescent="0.3">
      <c r="A3" s="58"/>
      <c r="B3" s="5" t="s">
        <v>210</v>
      </c>
      <c r="C3" s="4" t="s">
        <v>211</v>
      </c>
      <c r="D3" s="4" t="s">
        <v>212</v>
      </c>
    </row>
    <row r="4" spans="1:5" ht="29.1" customHeight="1" x14ac:dyDescent="0.3">
      <c r="A4" s="58" t="s">
        <v>213</v>
      </c>
      <c r="B4" s="5" t="s">
        <v>214</v>
      </c>
      <c r="C4" s="2" t="s">
        <v>215</v>
      </c>
      <c r="D4" s="4" t="s">
        <v>216</v>
      </c>
    </row>
    <row r="5" spans="1:5" ht="43.2" x14ac:dyDescent="0.3">
      <c r="A5" s="58"/>
      <c r="B5" s="5" t="s">
        <v>217</v>
      </c>
      <c r="C5" s="2" t="s">
        <v>218</v>
      </c>
      <c r="D5" s="4" t="s">
        <v>219</v>
      </c>
    </row>
    <row r="6" spans="1:5" ht="57.6" x14ac:dyDescent="0.3">
      <c r="A6" s="58"/>
      <c r="B6" s="5" t="s">
        <v>220</v>
      </c>
      <c r="C6" s="2" t="s">
        <v>221</v>
      </c>
      <c r="D6" s="4" t="s">
        <v>222</v>
      </c>
    </row>
    <row r="7" spans="1:5" ht="86.4" x14ac:dyDescent="0.3">
      <c r="A7" s="58" t="s">
        <v>223</v>
      </c>
      <c r="B7" s="5" t="s">
        <v>224</v>
      </c>
      <c r="C7" s="4" t="s">
        <v>225</v>
      </c>
      <c r="D7" s="4" t="s">
        <v>226</v>
      </c>
      <c r="E7" t="s">
        <v>227</v>
      </c>
    </row>
    <row r="8" spans="1:5" ht="57.6" x14ac:dyDescent="0.3">
      <c r="A8" s="58"/>
      <c r="B8" s="5" t="s">
        <v>228</v>
      </c>
      <c r="C8" s="2" t="s">
        <v>229</v>
      </c>
      <c r="D8" s="4" t="s">
        <v>230</v>
      </c>
    </row>
    <row r="9" spans="1:5" ht="57.6" x14ac:dyDescent="0.3">
      <c r="A9" s="58"/>
      <c r="B9" s="5" t="s">
        <v>231</v>
      </c>
      <c r="C9" s="4" t="s">
        <v>232</v>
      </c>
      <c r="D9" s="4" t="s">
        <v>233</v>
      </c>
    </row>
    <row r="10" spans="1:5" ht="43.2" x14ac:dyDescent="0.3">
      <c r="A10" s="58"/>
      <c r="B10" s="5" t="s">
        <v>234</v>
      </c>
      <c r="C10" s="4" t="s">
        <v>235</v>
      </c>
      <c r="D10" s="4" t="s">
        <v>236</v>
      </c>
    </row>
  </sheetData>
  <mergeCells count="3">
    <mergeCell ref="A2:A3"/>
    <mergeCell ref="A4:A6"/>
    <mergeCell ref="A7:A10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" ma:contentTypeID="0x010100E468A75C76D2D4419F0AA103D739430E" ma:contentTypeVersion="14" ma:contentTypeDescription="Buat sebuah dokumen baru." ma:contentTypeScope="" ma:versionID="711746dcc492b6541d86920d66c90a9d">
  <xsd:schema xmlns:xsd="http://www.w3.org/2001/XMLSchema" xmlns:xs="http://www.w3.org/2001/XMLSchema" xmlns:p="http://schemas.microsoft.com/office/2006/metadata/properties" xmlns:ns1="http://schemas.microsoft.com/sharepoint/v3" xmlns:ns3="64e781b7-5fb1-4a98-b349-90ed47fcde1c" xmlns:ns4="788f6402-992f-4f39-bf70-44b9d6a7ac56" targetNamespace="http://schemas.microsoft.com/office/2006/metadata/properties" ma:root="true" ma:fieldsID="d740593c1561ea0f69dcd69eae3027af" ns1:_="" ns3:_="" ns4:_="">
    <xsd:import namespace="http://schemas.microsoft.com/sharepoint/v3"/>
    <xsd:import namespace="64e781b7-5fb1-4a98-b349-90ed47fcde1c"/>
    <xsd:import namespace="788f6402-992f-4f39-bf70-44b9d6a7ac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erti Kebijakan Kepatuhan Terpadu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Tindakan UI Kebijakan Kepatuhan Terpadu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e781b7-5fb1-4a98-b349-90ed47fcde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f6402-992f-4f39-bf70-44b9d6a7ac5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ibagikan Denga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ibagikan Dengan Detai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Berbagi Hash Petunjuk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e Isi"/>
        <xsd:element ref="dc:title" minOccurs="0" maxOccurs="1" ma:index="4" ma:displayName="Judu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17A14B-208C-470F-8EEC-816BC0A5F7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F31C10-FCAF-49AB-84F5-80614CD3F84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13457AE6-3E25-4D32-94C9-279FFECFAF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4e781b7-5fb1-4a98-b349-90ed47fcde1c"/>
    <ds:schemaRef ds:uri="788f6402-992f-4f39-bf70-44b9d6a7ac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Impact-Effort</vt:lpstr>
      <vt:lpstr>Risk</vt:lpstr>
      <vt:lpstr>Risk-4T</vt:lpstr>
      <vt:lpstr>BCP template</vt:lpstr>
      <vt:lpstr>BCP-rahma</vt:lpstr>
      <vt:lpstr>BCP-arief</vt:lpstr>
      <vt:lpstr>BCP-echa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Rahma Wahyu</dc:creator>
  <cp:keywords/>
  <dc:description/>
  <cp:lastModifiedBy>Seaweed</cp:lastModifiedBy>
  <cp:revision/>
  <dcterms:created xsi:type="dcterms:W3CDTF">2022-02-10T11:18:43Z</dcterms:created>
  <dcterms:modified xsi:type="dcterms:W3CDTF">2022-03-25T08:09:20Z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0x010100E468A75C76D2D4419F0AA103D739430E</vt:lpwstr>
  </property>
</Properties>
</file>