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rofesor\Desktop\2024-09-27\"/>
    </mc:Choice>
  </mc:AlternateContent>
  <bookViews>
    <workbookView xWindow="0" yWindow="0" windowWidth="20490" windowHeight="8940" activeTab="1"/>
  </bookViews>
  <sheets>
    <sheet name="Hoja2" sheetId="2" r:id="rId1"/>
    <sheet name="Hoja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K18" i="1"/>
  <c r="K17" i="1"/>
  <c r="F19" i="1"/>
  <c r="F18" i="1"/>
  <c r="F17" i="1"/>
  <c r="C18" i="1"/>
  <c r="C17" i="1"/>
</calcChain>
</file>

<file path=xl/sharedStrings.xml><?xml version="1.0" encoding="utf-8"?>
<sst xmlns="http://schemas.openxmlformats.org/spreadsheetml/2006/main" count="40" uniqueCount="26">
  <si>
    <t>MP(1,2,3)</t>
  </si>
  <si>
    <t>VEND(1 AL 15)</t>
  </si>
  <si>
    <t>DIA (1 AL 31)</t>
  </si>
  <si>
    <t>NS (1 AL 20)</t>
  </si>
  <si>
    <t>IMP</t>
  </si>
  <si>
    <t>PTO A)</t>
  </si>
  <si>
    <t>Etiquetas de fila</t>
  </si>
  <si>
    <t>Total general</t>
  </si>
  <si>
    <t>Suma de IMP</t>
  </si>
  <si>
    <t>PTO C)</t>
  </si>
  <si>
    <t>SUC 15</t>
  </si>
  <si>
    <t>SUC 20</t>
  </si>
  <si>
    <t>VEND 6</t>
  </si>
  <si>
    <t>SUC 11</t>
  </si>
  <si>
    <t>PTO D)</t>
  </si>
  <si>
    <t>Q1 525</t>
  </si>
  <si>
    <t>Q2 450</t>
  </si>
  <si>
    <t>MP</t>
  </si>
  <si>
    <t>REC</t>
  </si>
  <si>
    <t>%</t>
  </si>
  <si>
    <t>TD(1,2)</t>
  </si>
  <si>
    <t>FIN REG - &gt; 0</t>
  </si>
  <si>
    <t>VEND 13</t>
  </si>
  <si>
    <t>IMP 115</t>
  </si>
  <si>
    <t>IMP 120</t>
  </si>
  <si>
    <t>IMP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</si>
</sst>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fesor" refreshedDate="45562.558827546294" createdVersion="6" refreshedVersion="6" minRefreshableVersion="3" recordCount="10">
  <cacheSource type="worksheet">
    <worksheetSource ref="A1:F11" sheet="Hoja1"/>
  </cacheSource>
  <cacheFields count="6">
    <cacheField name="NS (1 AL 20)" numFmtId="0">
      <sharedItems containsSemiMixedTypes="0" containsString="0" containsNumber="1" containsInteger="1" minValue="11" maxValue="20" count="3">
        <n v="15"/>
        <n v="20"/>
        <n v="11"/>
      </sharedItems>
    </cacheField>
    <cacheField name="DIA (1 AL 31)" numFmtId="0">
      <sharedItems containsSemiMixedTypes="0" containsString="0" containsNumber="1" containsInteger="1" minValue="4" maxValue="31"/>
    </cacheField>
    <cacheField name="IMP" numFmtId="0">
      <sharedItems containsSemiMixedTypes="0" containsString="0" containsNumber="1" containsInteger="1" minValue="75" maxValue="120"/>
    </cacheField>
    <cacheField name="VEND(1 AL 15)" numFmtId="0">
      <sharedItems containsSemiMixedTypes="0" containsString="0" containsNumber="1" containsInteger="1" minValue="1" maxValue="14"/>
    </cacheField>
    <cacheField name="TP(1,2)" numFmtId="0">
      <sharedItems containsSemiMixedTypes="0" containsString="0" containsNumber="1" containsInteger="1" minValue="1" maxValue="2"/>
    </cacheField>
    <cacheField name="MP(1,2,3)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13"/>
    <n v="100"/>
    <n v="2"/>
    <n v="1"/>
    <x v="0"/>
  </r>
  <r>
    <x v="0"/>
    <n v="11"/>
    <n v="90"/>
    <n v="14"/>
    <n v="2"/>
    <x v="1"/>
  </r>
  <r>
    <x v="0"/>
    <n v="4"/>
    <n v="110"/>
    <n v="13"/>
    <n v="2"/>
    <x v="2"/>
  </r>
  <r>
    <x v="0"/>
    <n v="5"/>
    <n v="105"/>
    <n v="6"/>
    <n v="1"/>
    <x v="2"/>
  </r>
  <r>
    <x v="1"/>
    <n v="31"/>
    <n v="95"/>
    <n v="6"/>
    <n v="2"/>
    <x v="1"/>
  </r>
  <r>
    <x v="1"/>
    <n v="20"/>
    <n v="80"/>
    <n v="5"/>
    <n v="1"/>
    <x v="0"/>
  </r>
  <r>
    <x v="1"/>
    <n v="26"/>
    <n v="115"/>
    <n v="6"/>
    <n v="2"/>
    <x v="0"/>
  </r>
  <r>
    <x v="2"/>
    <n v="6"/>
    <n v="120"/>
    <n v="4"/>
    <n v="2"/>
    <x v="1"/>
  </r>
  <r>
    <x v="2"/>
    <n v="16"/>
    <n v="85"/>
    <n v="4"/>
    <n v="2"/>
    <x v="2"/>
  </r>
  <r>
    <x v="2"/>
    <n v="26"/>
    <n v="75"/>
    <n v="1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6">
    <pivotField axis="axisPage"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0" item="2" hier="-1"/>
  </pageFields>
  <dataFields count="1">
    <dataField name="Suma de IM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P">
  <location ref="H16:I19" firstHeaderRow="1" firstDataRow="1" firstDataCol="1" rowPageCount="1" colPageCount="1"/>
  <pivotFields count="6">
    <pivotField axis="axisPage"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0" item="2" hier="-1"/>
  </pageFields>
  <dataFields count="1">
    <dataField name="RE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P">
  <location ref="D16:E20" firstHeaderRow="1" firstDataRow="1" firstDataCol="1" rowPageCount="1" colPageCount="1"/>
  <pivotFields count="6">
    <pivotField axis="axisPage"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item="1" hier="-1"/>
  </pageFields>
  <dataFields count="1">
    <dataField name="RE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P">
  <location ref="A16:B19" firstHeaderRow="1" firstDataRow="1" firstDataCol="1" rowPageCount="1" colPageCount="1"/>
  <pivotFields count="6">
    <pivotField axis="axisPage"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3">
    <i>
      <x v="1"/>
    </i>
    <i>
      <x v="2"/>
    </i>
    <i t="grand">
      <x/>
    </i>
  </rowItems>
  <colItems count="1">
    <i/>
  </colItems>
  <pageFields count="1">
    <pageField fld="0" item="0" hier="-1"/>
  </pageFields>
  <dataFields count="1">
    <dataField name="RE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220" zoomScaleNormal="220" workbookViewId="0">
      <selection activeCell="B6" sqref="A1:B6"/>
    </sheetView>
  </sheetViews>
  <sheetFormatPr baseColWidth="10" defaultRowHeight="15" x14ac:dyDescent="0.25"/>
  <cols>
    <col min="1" max="1" width="17.5703125" customWidth="1"/>
    <col min="2" max="2" width="12.5703125" customWidth="1"/>
    <col min="3" max="3" width="17.7109375" bestFit="1" customWidth="1"/>
  </cols>
  <sheetData>
    <row r="1" spans="1:2" x14ac:dyDescent="0.25">
      <c r="A1" s="6" t="s">
        <v>3</v>
      </c>
      <c r="B1" s="7">
        <v>20</v>
      </c>
    </row>
    <row r="3" spans="1:2" x14ac:dyDescent="0.25">
      <c r="A3" s="6" t="s">
        <v>6</v>
      </c>
      <c r="B3" t="s">
        <v>8</v>
      </c>
    </row>
    <row r="4" spans="1:2" x14ac:dyDescent="0.25">
      <c r="A4" s="7">
        <v>1</v>
      </c>
      <c r="B4" s="5">
        <v>195</v>
      </c>
    </row>
    <row r="5" spans="1:2" x14ac:dyDescent="0.25">
      <c r="A5" s="7">
        <v>2</v>
      </c>
      <c r="B5" s="5">
        <v>95</v>
      </c>
    </row>
    <row r="6" spans="1:2" x14ac:dyDescent="0.25">
      <c r="A6" s="7" t="s">
        <v>7</v>
      </c>
      <c r="B6" s="5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205" zoomScaleNormal="205" workbookViewId="0">
      <selection activeCell="K2" sqref="K2:K3"/>
    </sheetView>
  </sheetViews>
  <sheetFormatPr baseColWidth="10" defaultRowHeight="15" x14ac:dyDescent="0.25"/>
  <cols>
    <col min="3" max="4" width="6.140625" customWidth="1"/>
    <col min="5" max="5" width="7.85546875" customWidth="1"/>
    <col min="6" max="6" width="9.85546875" customWidth="1"/>
    <col min="7" max="7" width="2.5703125" customWidth="1"/>
    <col min="8" max="8" width="7" customWidth="1"/>
    <col min="9" max="9" width="7.85546875" customWidth="1"/>
    <col min="10" max="10" width="2.28515625" customWidth="1"/>
  </cols>
  <sheetData>
    <row r="1" spans="1:11" x14ac:dyDescent="0.25">
      <c r="A1" s="2" t="s">
        <v>3</v>
      </c>
      <c r="B1" s="2" t="s">
        <v>2</v>
      </c>
      <c r="C1" s="2" t="s">
        <v>4</v>
      </c>
      <c r="D1" s="2" t="s">
        <v>1</v>
      </c>
      <c r="E1" s="2" t="s">
        <v>20</v>
      </c>
      <c r="F1" s="2" t="s">
        <v>0</v>
      </c>
      <c r="H1" s="8" t="s">
        <v>5</v>
      </c>
      <c r="I1" s="8">
        <v>20</v>
      </c>
      <c r="K1" t="s">
        <v>14</v>
      </c>
    </row>
    <row r="2" spans="1:11" x14ac:dyDescent="0.25">
      <c r="A2">
        <v>15</v>
      </c>
      <c r="B2">
        <v>13</v>
      </c>
      <c r="C2">
        <v>100</v>
      </c>
      <c r="D2">
        <v>2</v>
      </c>
      <c r="E2">
        <v>1</v>
      </c>
      <c r="F2">
        <v>1</v>
      </c>
      <c r="H2" t="s">
        <v>9</v>
      </c>
      <c r="I2" t="s">
        <v>10</v>
      </c>
      <c r="K2" s="1" t="s">
        <v>15</v>
      </c>
    </row>
    <row r="3" spans="1:11" x14ac:dyDescent="0.25">
      <c r="A3">
        <v>15</v>
      </c>
      <c r="B3">
        <v>11</v>
      </c>
      <c r="C3">
        <v>90</v>
      </c>
      <c r="D3">
        <v>14</v>
      </c>
      <c r="E3">
        <v>2</v>
      </c>
      <c r="F3">
        <v>2</v>
      </c>
      <c r="I3" t="s">
        <v>25</v>
      </c>
      <c r="K3" s="1" t="s">
        <v>16</v>
      </c>
    </row>
    <row r="4" spans="1:11" x14ac:dyDescent="0.25">
      <c r="A4" s="8">
        <v>15</v>
      </c>
      <c r="B4" s="8">
        <v>4</v>
      </c>
      <c r="C4" s="8">
        <v>110</v>
      </c>
      <c r="D4" s="8">
        <v>13</v>
      </c>
      <c r="E4" s="8">
        <v>2</v>
      </c>
      <c r="F4" s="8">
        <v>3</v>
      </c>
      <c r="I4" t="s">
        <v>22</v>
      </c>
    </row>
    <row r="5" spans="1:11" x14ac:dyDescent="0.25">
      <c r="A5">
        <v>15</v>
      </c>
      <c r="B5">
        <v>5</v>
      </c>
      <c r="C5">
        <v>105</v>
      </c>
      <c r="D5">
        <v>6</v>
      </c>
      <c r="E5">
        <v>1</v>
      </c>
      <c r="F5">
        <v>3</v>
      </c>
    </row>
    <row r="6" spans="1:11" x14ac:dyDescent="0.25">
      <c r="A6">
        <v>20</v>
      </c>
      <c r="B6">
        <v>31</v>
      </c>
      <c r="C6">
        <v>95</v>
      </c>
      <c r="D6">
        <v>6</v>
      </c>
      <c r="E6">
        <v>2</v>
      </c>
      <c r="F6">
        <v>2</v>
      </c>
      <c r="I6" t="s">
        <v>11</v>
      </c>
    </row>
    <row r="7" spans="1:11" x14ac:dyDescent="0.25">
      <c r="A7">
        <v>20</v>
      </c>
      <c r="B7">
        <v>20</v>
      </c>
      <c r="C7">
        <v>80</v>
      </c>
      <c r="D7">
        <v>5</v>
      </c>
      <c r="E7">
        <v>1</v>
      </c>
      <c r="F7">
        <v>1</v>
      </c>
      <c r="I7" t="s">
        <v>23</v>
      </c>
    </row>
    <row r="8" spans="1:11" x14ac:dyDescent="0.25">
      <c r="A8" s="8">
        <v>20</v>
      </c>
      <c r="B8" s="8">
        <v>26</v>
      </c>
      <c r="C8" s="8">
        <v>115</v>
      </c>
      <c r="D8" s="8">
        <v>6</v>
      </c>
      <c r="E8" s="8">
        <v>2</v>
      </c>
      <c r="F8" s="8">
        <v>1</v>
      </c>
      <c r="I8" t="s">
        <v>12</v>
      </c>
    </row>
    <row r="9" spans="1:11" x14ac:dyDescent="0.25">
      <c r="A9" s="8">
        <v>11</v>
      </c>
      <c r="B9" s="8">
        <v>6</v>
      </c>
      <c r="C9" s="8">
        <v>120</v>
      </c>
      <c r="D9" s="8">
        <v>6</v>
      </c>
      <c r="E9" s="8">
        <v>2</v>
      </c>
      <c r="F9" s="8">
        <v>2</v>
      </c>
    </row>
    <row r="10" spans="1:11" x14ac:dyDescent="0.25">
      <c r="A10">
        <v>11</v>
      </c>
      <c r="B10">
        <v>16</v>
      </c>
      <c r="C10">
        <v>85</v>
      </c>
      <c r="D10">
        <v>4</v>
      </c>
      <c r="E10">
        <v>2</v>
      </c>
      <c r="F10">
        <v>3</v>
      </c>
      <c r="I10" t="s">
        <v>13</v>
      </c>
    </row>
    <row r="11" spans="1:11" x14ac:dyDescent="0.25">
      <c r="A11">
        <v>11</v>
      </c>
      <c r="B11">
        <v>26</v>
      </c>
      <c r="C11">
        <v>75</v>
      </c>
      <c r="D11">
        <v>1</v>
      </c>
      <c r="E11">
        <v>1</v>
      </c>
      <c r="F11">
        <v>2</v>
      </c>
      <c r="I11" t="s">
        <v>24</v>
      </c>
    </row>
    <row r="12" spans="1:11" x14ac:dyDescent="0.25">
      <c r="A12" s="4" t="s">
        <v>21</v>
      </c>
      <c r="C12" s="3">
        <f>SUM(C2:C11)</f>
        <v>975</v>
      </c>
      <c r="I12" t="s">
        <v>12</v>
      </c>
    </row>
    <row r="14" spans="1:11" x14ac:dyDescent="0.25">
      <c r="A14" s="6" t="s">
        <v>3</v>
      </c>
      <c r="B14" s="7">
        <v>11</v>
      </c>
      <c r="D14" s="6" t="s">
        <v>3</v>
      </c>
      <c r="E14" s="7">
        <v>15</v>
      </c>
      <c r="H14" s="6" t="s">
        <v>3</v>
      </c>
      <c r="I14" s="7">
        <v>20</v>
      </c>
      <c r="J14" s="7"/>
    </row>
    <row r="16" spans="1:11" x14ac:dyDescent="0.25">
      <c r="A16" s="6" t="s">
        <v>17</v>
      </c>
      <c r="B16" t="s">
        <v>18</v>
      </c>
      <c r="C16" t="s">
        <v>19</v>
      </c>
      <c r="D16" s="6" t="s">
        <v>17</v>
      </c>
      <c r="E16" t="s">
        <v>18</v>
      </c>
      <c r="F16" t="s">
        <v>19</v>
      </c>
      <c r="H16" s="6" t="s">
        <v>17</v>
      </c>
      <c r="I16" t="s">
        <v>18</v>
      </c>
      <c r="K16" t="s">
        <v>19</v>
      </c>
    </row>
    <row r="17" spans="1:11" x14ac:dyDescent="0.25">
      <c r="A17" s="7">
        <v>2</v>
      </c>
      <c r="B17" s="5">
        <v>195</v>
      </c>
      <c r="C17">
        <f>GETPIVOTDATA("IMP",$A$16,"MP(1,2,3)",2)*100/GETPIVOTDATA("IMP",$A$16)</f>
        <v>69.642857142857139</v>
      </c>
      <c r="D17" s="7">
        <v>1</v>
      </c>
      <c r="E17" s="5">
        <v>100</v>
      </c>
      <c r="F17">
        <f>GETPIVOTDATA("IMP",$D$16,"MP(1,2,3)",1)*100/GETPIVOTDATA("IMP",$D$16)</f>
        <v>24.691358024691358</v>
      </c>
      <c r="H17" s="7">
        <v>1</v>
      </c>
      <c r="I17" s="5">
        <v>195</v>
      </c>
      <c r="J17" s="5"/>
      <c r="K17">
        <f>GETPIVOTDATA("IMP",$H$16,"MP(1,2,3)",1)*100/GETPIVOTDATA("IMP",$H$16)</f>
        <v>67.241379310344826</v>
      </c>
    </row>
    <row r="18" spans="1:11" x14ac:dyDescent="0.25">
      <c r="A18" s="7">
        <v>3</v>
      </c>
      <c r="B18" s="5">
        <v>85</v>
      </c>
      <c r="C18">
        <f>GETPIVOTDATA("IMP",$A$16,"MP(1,2,3)",3)*100/GETPIVOTDATA("IMP",$A$16)</f>
        <v>30.357142857142858</v>
      </c>
      <c r="D18" s="7">
        <v>2</v>
      </c>
      <c r="E18" s="5">
        <v>90</v>
      </c>
      <c r="F18">
        <f>GETPIVOTDATA("IMP",$D$16,"MP(1,2,3)",2)*100/GETPIVOTDATA("IMP",$D$16)</f>
        <v>22.222222222222221</v>
      </c>
      <c r="H18" s="7">
        <v>2</v>
      </c>
      <c r="I18" s="5">
        <v>95</v>
      </c>
      <c r="J18" s="5"/>
      <c r="K18">
        <f>GETPIVOTDATA("IMP",$H$16,"MP(1,2,3)",2)*100/GETPIVOTDATA("IMP",$H$16)</f>
        <v>32.758620689655174</v>
      </c>
    </row>
    <row r="19" spans="1:11" x14ac:dyDescent="0.25">
      <c r="A19" s="7" t="s">
        <v>7</v>
      </c>
      <c r="B19" s="5">
        <v>280</v>
      </c>
      <c r="D19" s="7">
        <v>3</v>
      </c>
      <c r="E19" s="5">
        <v>215</v>
      </c>
      <c r="F19">
        <f>GETPIVOTDATA("IMP",$D$16,"MP(1,2,3)",3)*100/GETPIVOTDATA("IMP",$D$16)</f>
        <v>53.086419753086417</v>
      </c>
      <c r="H19" s="7" t="s">
        <v>7</v>
      </c>
      <c r="I19" s="5">
        <v>290</v>
      </c>
      <c r="J19" s="5"/>
    </row>
    <row r="20" spans="1:11" x14ac:dyDescent="0.25">
      <c r="D20" s="7" t="s">
        <v>7</v>
      </c>
      <c r="E20" s="5">
        <v>405</v>
      </c>
    </row>
  </sheetData>
  <pageMargins left="0.7" right="0.7" top="0.75" bottom="0.75" header="0.3" footer="0.3"/>
  <pageSetup paperSize="9" orientation="portrait" horizontalDpi="200" verticalDpi="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2024-09-27T16:16:04Z</dcterms:created>
  <dcterms:modified xsi:type="dcterms:W3CDTF">2024-09-27T18:08:21Z</dcterms:modified>
</cp:coreProperties>
</file>