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<sst xmlns="http://schemas.openxmlformats.org/spreadsheetml/2006/main" count="371" uniqueCount="26">
  <si>
    <t>מסלו</t>
  </si>
  <si>
    <t>פבל</t>
  </si>
  <si>
    <t>מדמוני</t>
  </si>
  <si>
    <t>רון</t>
  </si>
  <si>
    <t>סיוון</t>
  </si>
  <si>
    <t>אהרוני</t>
  </si>
  <si>
    <t>שושן</t>
  </si>
  <si>
    <t>תורג'מן</t>
  </si>
  <si>
    <t>רוזן</t>
  </si>
  <si>
    <t>רחמים</t>
  </si>
  <si>
    <t>אגיון</t>
  </si>
  <si>
    <t>עוז</t>
  </si>
  <si>
    <t>פנחס</t>
  </si>
  <si>
    <t>אליאור</t>
  </si>
  <si>
    <t>טוביאנה</t>
  </si>
  <si>
    <t>חמישי</t>
  </si>
  <si>
    <t>שישי</t>
  </si>
  <si>
    <t>שבת</t>
  </si>
  <si>
    <t>ראשון</t>
  </si>
  <si>
    <t>שני</t>
  </si>
  <si>
    <t>שלישי</t>
  </si>
  <si>
    <t>רביעי</t>
  </si>
  <si>
    <t>ראשן</t>
  </si>
  <si>
    <t>בבית</t>
  </si>
  <si>
    <t xml:space="preserve">שושן </t>
  </si>
  <si>
    <t>יציאות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</si>
</sst>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>
        <f t="array" ref="A1">SUM(LEN(C2:AF9) - LEN(SUBSTITUTE(C2:AF9, "מסלו", ""))) / LEN("מסלו")
</f>
        <v>13</v>
      </c>
      <c r="B1" s="1" t="s">
        <v>0</v>
      </c>
      <c r="C1" s="2">
        <v>26.12</v>
      </c>
      <c r="D1" s="2">
        <v>27.12</v>
      </c>
      <c r="E1" s="2">
        <v>28.12</v>
      </c>
      <c r="F1" s="2">
        <v>29.12</v>
      </c>
      <c r="G1" s="2">
        <v>30.12</v>
      </c>
      <c r="H1" s="2">
        <v>31.12</v>
      </c>
      <c r="I1" s="2">
        <v>1.1</v>
      </c>
      <c r="J1" s="2">
        <v>2.1</v>
      </c>
      <c r="K1" s="2">
        <v>3.1</v>
      </c>
      <c r="L1" s="2">
        <v>4.1</v>
      </c>
      <c r="M1" s="2">
        <v>5.1</v>
      </c>
      <c r="N1" s="2">
        <v>6.1</v>
      </c>
      <c r="O1" s="2">
        <v>7.1</v>
      </c>
      <c r="P1" s="2">
        <v>8.1</v>
      </c>
      <c r="Q1" s="2">
        <v>9.1</v>
      </c>
      <c r="R1" s="2">
        <v>10.1</v>
      </c>
      <c r="S1" s="2">
        <v>11.1</v>
      </c>
      <c r="T1" s="2">
        <v>12.1</v>
      </c>
      <c r="U1" s="2">
        <v>13.1</v>
      </c>
      <c r="V1" s="2">
        <v>14.1</v>
      </c>
      <c r="W1" s="2">
        <v>15.1</v>
      </c>
      <c r="X1" s="2">
        <v>16.1</v>
      </c>
      <c r="Y1" s="2">
        <v>17.1</v>
      </c>
      <c r="Z1" s="2">
        <v>18.1</v>
      </c>
      <c r="AA1" s="2">
        <v>19.1</v>
      </c>
      <c r="AB1" s="2">
        <v>20.1</v>
      </c>
      <c r="AC1" s="2">
        <v>21.1</v>
      </c>
      <c r="AD1" s="2">
        <v>22.1</v>
      </c>
      <c r="AE1" s="2">
        <v>23.1</v>
      </c>
    </row>
    <row r="2">
      <c r="A2" s="1">
        <f t="array" ref="A2">SUM(LEN(C2:AF9) - LEN(SUBSTITUTE(C2:AF9, "פבל", ""))) / LEN("פבל")
</f>
        <v>11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3</v>
      </c>
      <c r="P2" s="1" t="s">
        <v>5</v>
      </c>
      <c r="Q2" s="1" t="s">
        <v>6</v>
      </c>
      <c r="R2" s="1" t="s">
        <v>7</v>
      </c>
      <c r="S2" s="1" t="s">
        <v>7</v>
      </c>
      <c r="T2" s="1" t="s">
        <v>8</v>
      </c>
      <c r="U2" s="1" t="s">
        <v>4</v>
      </c>
    </row>
    <row r="3">
      <c r="A3" s="1">
        <f t="array" ref="A3">SUM(LEN(C2:AF9) - LEN(SUBSTITUTE(C2:AF9, "רחמים", ""))) / LEN("רחמים")
</f>
        <v>0</v>
      </c>
      <c r="B3" s="1" t="s">
        <v>9</v>
      </c>
      <c r="C3" s="1" t="s">
        <v>0</v>
      </c>
      <c r="D3" s="1" t="s">
        <v>0</v>
      </c>
      <c r="E3" s="1" t="s">
        <v>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7</v>
      </c>
      <c r="N3" s="1" t="s">
        <v>7</v>
      </c>
      <c r="O3" s="1" t="s">
        <v>6</v>
      </c>
      <c r="P3" s="1" t="s">
        <v>3</v>
      </c>
      <c r="Q3" s="1" t="s">
        <v>11</v>
      </c>
      <c r="R3" s="1" t="s">
        <v>6</v>
      </c>
      <c r="S3" s="1" t="s">
        <v>10</v>
      </c>
      <c r="T3" s="1" t="s">
        <v>10</v>
      </c>
      <c r="U3" s="1" t="s">
        <v>10</v>
      </c>
    </row>
    <row r="4">
      <c r="A4" s="1">
        <f t="array" ref="A4">SUM(LEN(C2:AF9) - LEN(SUBSTITUTE(C2:AF9, "שושן", ""))) / LEN("שושן")
</f>
        <v>6</v>
      </c>
      <c r="B4" s="1" t="s">
        <v>6</v>
      </c>
      <c r="C4" s="1" t="s">
        <v>3</v>
      </c>
      <c r="D4" s="1" t="s">
        <v>3</v>
      </c>
      <c r="E4" s="1" t="s">
        <v>3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12</v>
      </c>
      <c r="L4" s="1" t="s">
        <v>12</v>
      </c>
      <c r="M4" s="1" t="s">
        <v>6</v>
      </c>
      <c r="N4" s="1" t="s">
        <v>6</v>
      </c>
      <c r="O4" s="1" t="s">
        <v>4</v>
      </c>
      <c r="P4" s="1" t="s">
        <v>1</v>
      </c>
      <c r="Q4" s="1" t="s">
        <v>7</v>
      </c>
      <c r="R4" s="1" t="s">
        <v>8</v>
      </c>
      <c r="S4" s="1" t="s">
        <v>12</v>
      </c>
      <c r="T4" s="1" t="s">
        <v>12</v>
      </c>
      <c r="U4" s="1" t="s">
        <v>12</v>
      </c>
    </row>
    <row r="5">
      <c r="A5" s="1">
        <f t="array" ref="A5">SUM(LEN(C2:AF9) - LEN(SUBSTITUTE(C2:AF9, "עוז", ""))) / LEN("עוז")
</f>
        <v>10</v>
      </c>
      <c r="B5" s="1" t="s">
        <v>11</v>
      </c>
      <c r="C5" s="1" t="s">
        <v>1</v>
      </c>
      <c r="D5" s="1" t="s">
        <v>1</v>
      </c>
      <c r="E5" s="1" t="s">
        <v>1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3</v>
      </c>
      <c r="K5" s="1" t="s">
        <v>2</v>
      </c>
      <c r="L5" s="1" t="s">
        <v>2</v>
      </c>
      <c r="M5" s="1" t="s">
        <v>3</v>
      </c>
      <c r="N5" s="1" t="s">
        <v>3</v>
      </c>
      <c r="O5" s="1" t="s">
        <v>8</v>
      </c>
      <c r="P5" s="1" t="s">
        <v>2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>
      <c r="A6" s="1">
        <f t="array" ref="A6">SUM(LEN(C2:AF9) - LEN(SUBSTITUTE(C2:AF9, "פנחס", ""))) / LEN("פנחס")
</f>
        <v>10</v>
      </c>
      <c r="B6" s="1" t="s">
        <v>12</v>
      </c>
      <c r="C6" s="1" t="s">
        <v>5</v>
      </c>
      <c r="D6" s="1" t="s">
        <v>5</v>
      </c>
      <c r="E6" s="1" t="s">
        <v>5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14</v>
      </c>
      <c r="L6" s="1" t="s">
        <v>14</v>
      </c>
      <c r="M6" s="1" t="s">
        <v>8</v>
      </c>
      <c r="N6" s="1" t="s">
        <v>8</v>
      </c>
      <c r="O6" s="1" t="s">
        <v>1</v>
      </c>
      <c r="P6" s="1" t="s">
        <v>6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7</v>
      </c>
    </row>
    <row r="7">
      <c r="A7" s="1">
        <f t="array" ref="A7">SUM(LEN(C2:U9) - LEN(SUBSTITUTE(C2:U9, "רון", ""))) / LEN("רון")
</f>
        <v>10</v>
      </c>
      <c r="B7" s="1" t="s">
        <v>3</v>
      </c>
      <c r="C7" s="1" t="s">
        <v>8</v>
      </c>
      <c r="D7" s="1" t="s">
        <v>8</v>
      </c>
      <c r="E7" s="1" t="s">
        <v>8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</v>
      </c>
      <c r="L7" s="1" t="s">
        <v>1</v>
      </c>
      <c r="M7" s="1" t="s">
        <v>2</v>
      </c>
      <c r="N7" s="1" t="s">
        <v>2</v>
      </c>
      <c r="O7" s="1" t="s">
        <v>7</v>
      </c>
      <c r="P7" s="1" t="s">
        <v>8</v>
      </c>
      <c r="Q7" s="1" t="s">
        <v>1</v>
      </c>
      <c r="R7" s="1" t="s">
        <v>1</v>
      </c>
      <c r="S7" s="1" t="s">
        <v>8</v>
      </c>
      <c r="T7" s="1" t="s">
        <v>7</v>
      </c>
      <c r="U7" s="1" t="s">
        <v>2</v>
      </c>
    </row>
    <row r="8">
      <c r="A8" s="1">
        <f t="array" ref="A8">SUM(LEN(C2:AF9) - LEN(SUBSTITUTE(C2:AF9, "אליאור", ""))) / LEN("אליאור")
</f>
        <v>7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4</v>
      </c>
      <c r="L8" s="1" t="s">
        <v>4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14</v>
      </c>
      <c r="R8" s="1" t="s">
        <v>14</v>
      </c>
      <c r="S8" s="1" t="s">
        <v>14</v>
      </c>
      <c r="T8" s="1" t="s">
        <v>14</v>
      </c>
      <c r="U8" s="1" t="s">
        <v>14</v>
      </c>
    </row>
    <row r="9">
      <c r="A9" s="1">
        <f t="array" ref="A9">SUM(LEN(C2:AF9) - LEN(SUBSTITUTE(C2:AF9, "סיוון", ""))) / LEN("סיוון")
</f>
        <v>11</v>
      </c>
      <c r="B9" s="1" t="s">
        <v>4</v>
      </c>
      <c r="C9" s="1" t="s">
        <v>10</v>
      </c>
      <c r="D9" s="1" t="s">
        <v>7</v>
      </c>
      <c r="E9" s="1" t="s">
        <v>7</v>
      </c>
      <c r="F9" s="1" t="s">
        <v>8</v>
      </c>
      <c r="G9" s="1" t="s">
        <v>8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</v>
      </c>
      <c r="N9" s="1" t="s">
        <v>1</v>
      </c>
      <c r="O9" s="1" t="s">
        <v>2</v>
      </c>
      <c r="P9" s="1" t="s">
        <v>7</v>
      </c>
      <c r="Q9" s="1" t="s">
        <v>8</v>
      </c>
      <c r="R9" s="1" t="s">
        <v>5</v>
      </c>
      <c r="S9" s="1" t="s">
        <v>5</v>
      </c>
      <c r="T9" s="1" t="s">
        <v>5</v>
      </c>
      <c r="U9" s="1" t="s">
        <v>5</v>
      </c>
    </row>
    <row r="10">
      <c r="A10" s="1">
        <f t="array" ref="A10">SUM(LEN(C2:AF9) - LEN(SUBSTITUTE(C2:AF9, "טוביאנה", ""))) / LEN("טוביאנה")
</f>
        <v>12</v>
      </c>
      <c r="B10" s="1" t="s">
        <v>14</v>
      </c>
      <c r="P10" s="1"/>
      <c r="Q10" s="1"/>
      <c r="R10" s="1"/>
      <c r="S10" s="1"/>
      <c r="T10" s="1"/>
    </row>
    <row r="11">
      <c r="A11" s="1">
        <f t="array" ref="A11">SUM(LEN(C2:AF9) - LEN(SUBSTITUTE(C2:AF9, "רוזן", ""))) / LEN("רוזן")
</f>
        <v>13</v>
      </c>
      <c r="B11" s="1" t="s">
        <v>8</v>
      </c>
      <c r="C11" s="1"/>
      <c r="R11" s="1"/>
      <c r="S11" s="1"/>
      <c r="T11" s="1"/>
      <c r="U11" s="1"/>
    </row>
    <row r="12">
      <c r="A12" s="1">
        <f t="array" ref="A12">SUM(LEN(C2:AF9) - LEN(SUBSTITUTE(C2:AF9, "תורג'מן", ""))) / LEN("תורג'מן")
</f>
        <v>11</v>
      </c>
      <c r="B12" s="1" t="s">
        <v>7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15</v>
      </c>
      <c r="K12" s="1" t="s">
        <v>16</v>
      </c>
      <c r="L12" s="1" t="s">
        <v>17</v>
      </c>
      <c r="M12" s="1" t="s">
        <v>22</v>
      </c>
      <c r="N12" s="1" t="s">
        <v>19</v>
      </c>
      <c r="O12" s="1" t="s">
        <v>20</v>
      </c>
      <c r="P12" s="1" t="s">
        <v>21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15</v>
      </c>
      <c r="Y12" s="1" t="s">
        <v>16</v>
      </c>
      <c r="Z12" s="1" t="s">
        <v>17</v>
      </c>
      <c r="AA12" s="1" t="s">
        <v>18</v>
      </c>
      <c r="AB12" s="1" t="s">
        <v>19</v>
      </c>
      <c r="AC12" s="1" t="s">
        <v>20</v>
      </c>
      <c r="AD12" s="1" t="s">
        <v>21</v>
      </c>
    </row>
    <row r="13">
      <c r="A13" s="1">
        <f t="array" ref="A13">SUM(LEN(C2:AF9) - LEN(SUBSTITUTE(C2:AF9, "אהרוני", ""))) / LEN("אהרוני")
</f>
        <v>13</v>
      </c>
      <c r="B13" s="1" t="s">
        <v>5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/>
      <c r="I13" s="3" t="s">
        <v>23</v>
      </c>
      <c r="J13" s="3"/>
      <c r="K13" s="3" t="s">
        <v>23</v>
      </c>
      <c r="L13" s="3" t="s">
        <v>23</v>
      </c>
      <c r="M13" s="3"/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</row>
    <row r="14">
      <c r="A14" s="1">
        <f t="array" ref="A14">SUM(LEN(C2:AF9) - LEN(SUBSTITUTE(C2:AF9, "אגיון", ""))) / LEN("אגיון")
</f>
        <v>11</v>
      </c>
      <c r="B14" s="1" t="s">
        <v>10</v>
      </c>
      <c r="C14" s="1" t="s">
        <v>9</v>
      </c>
      <c r="D14" s="1" t="s">
        <v>9</v>
      </c>
      <c r="E14" s="1" t="s">
        <v>9</v>
      </c>
      <c r="F14" s="1" t="s">
        <v>11</v>
      </c>
      <c r="G14" s="1" t="s">
        <v>11</v>
      </c>
      <c r="H14" s="1" t="s">
        <v>3</v>
      </c>
      <c r="I14" s="1" t="s">
        <v>3</v>
      </c>
      <c r="J14" s="1" t="s">
        <v>13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14</v>
      </c>
      <c r="Q14" s="1" t="s">
        <v>3</v>
      </c>
      <c r="R14" s="1" t="s">
        <v>3</v>
      </c>
      <c r="S14" s="1" t="s">
        <v>6</v>
      </c>
      <c r="T14" s="1" t="s">
        <v>11</v>
      </c>
      <c r="U14" s="1" t="s">
        <v>1</v>
      </c>
    </row>
    <row r="15">
      <c r="A15" s="1">
        <f t="array" ref="A15">SUM(LEN(C2:AF9) - LEN(SUBSTITUTE(C2:AF9, "מדמוני", ""))) / LEN("מדמוני")
</f>
        <v>14</v>
      </c>
      <c r="B15" s="1" t="s">
        <v>2</v>
      </c>
      <c r="C15" s="1" t="s">
        <v>14</v>
      </c>
      <c r="D15" s="1" t="s">
        <v>14</v>
      </c>
      <c r="E15" s="1" t="s">
        <v>14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6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11</v>
      </c>
    </row>
    <row r="16">
      <c r="A16" s="1"/>
      <c r="B16" s="1"/>
      <c r="C16" s="1" t="s">
        <v>4</v>
      </c>
      <c r="D16" s="1" t="s">
        <v>4</v>
      </c>
      <c r="E16" s="1" t="s">
        <v>4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6</v>
      </c>
      <c r="L16" s="1" t="s">
        <v>6</v>
      </c>
      <c r="M16" s="1" t="s">
        <v>10</v>
      </c>
      <c r="N16" s="1" t="s">
        <v>10</v>
      </c>
      <c r="O16" s="1" t="s">
        <v>10</v>
      </c>
      <c r="P16" s="1" t="s">
        <v>12</v>
      </c>
      <c r="Q16" s="1" t="s">
        <v>12</v>
      </c>
      <c r="R16" s="1" t="s">
        <v>12</v>
      </c>
      <c r="S16" s="1" t="s">
        <v>11</v>
      </c>
      <c r="T16" s="1" t="s">
        <v>6</v>
      </c>
      <c r="U16" s="1" t="s">
        <v>6</v>
      </c>
    </row>
    <row r="17">
      <c r="A17" s="1"/>
      <c r="B17" s="1" t="s">
        <v>25</v>
      </c>
      <c r="C17" s="1" t="s">
        <v>6</v>
      </c>
      <c r="D17" s="1" t="s">
        <v>6</v>
      </c>
      <c r="E17" s="1" t="s">
        <v>6</v>
      </c>
      <c r="F17" s="1" t="s">
        <v>3</v>
      </c>
      <c r="G17" s="1" t="s">
        <v>3</v>
      </c>
      <c r="H17" s="1" t="s">
        <v>8</v>
      </c>
      <c r="I17" s="1" t="s">
        <v>8</v>
      </c>
      <c r="J17" s="1" t="s">
        <v>8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0</v>
      </c>
      <c r="Q17" s="1" t="s">
        <v>5</v>
      </c>
      <c r="R17" s="1" t="s">
        <v>11</v>
      </c>
      <c r="S17" s="1" t="s">
        <v>3</v>
      </c>
      <c r="T17" s="1" t="s">
        <v>3</v>
      </c>
      <c r="U17" s="1" t="s">
        <v>3</v>
      </c>
    </row>
    <row r="18">
      <c r="A18" s="1">
        <f t="array" ref="A18">SUM(LEN(C14:AF26) - LEN(SUBSTITUTE(C14:AF26, "מסלו", ""))) / LEN("מסלו")
</f>
        <v>6</v>
      </c>
      <c r="B18" s="1" t="s">
        <v>0</v>
      </c>
      <c r="C18" s="1" t="s">
        <v>7</v>
      </c>
      <c r="D18" s="1" t="s">
        <v>10</v>
      </c>
      <c r="E18" s="1" t="s">
        <v>10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7</v>
      </c>
      <c r="L18" s="1" t="s">
        <v>7</v>
      </c>
      <c r="M18" s="1" t="s">
        <v>5</v>
      </c>
      <c r="N18" s="1" t="s">
        <v>5</v>
      </c>
      <c r="O18" s="1" t="s">
        <v>12</v>
      </c>
      <c r="P18" s="1" t="s">
        <v>10</v>
      </c>
      <c r="Q18" s="1" t="s">
        <v>10</v>
      </c>
      <c r="R18" s="1" t="s">
        <v>10</v>
      </c>
      <c r="S18" s="1" t="s">
        <v>1</v>
      </c>
      <c r="T18" s="1" t="s">
        <v>1</v>
      </c>
      <c r="U18" s="1" t="s">
        <v>8</v>
      </c>
    </row>
    <row r="19">
      <c r="A19" s="1">
        <f t="array" ref="A19">SUM(LEN(C14:AF26) - LEN(SUBSTITUTE(C14:AF26, "פבל", ""))) / LEN("פבל")
</f>
        <v>8</v>
      </c>
      <c r="B19" s="1" t="s">
        <v>1</v>
      </c>
      <c r="C19" s="1" t="s">
        <v>12</v>
      </c>
      <c r="D19" s="1" t="s">
        <v>12</v>
      </c>
      <c r="E19" s="1" t="s">
        <v>12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5</v>
      </c>
      <c r="L19" s="1" t="s">
        <v>5</v>
      </c>
      <c r="M19" s="1" t="s">
        <v>14</v>
      </c>
      <c r="N19" s="1" t="s">
        <v>14</v>
      </c>
      <c r="O19" s="1" t="s">
        <v>14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</row>
    <row r="20">
      <c r="A20" s="1">
        <f t="array" ref="A20">SUM(LEN(C14:AF26) - LEN(SUBSTITUTE(C14:AF26, "רחמים", ""))) / LEN("רחמים")
</f>
        <v>19</v>
      </c>
      <c r="B20" s="1" t="s">
        <v>9</v>
      </c>
      <c r="C20" s="1" t="s">
        <v>11</v>
      </c>
      <c r="D20" s="1" t="s">
        <v>11</v>
      </c>
      <c r="E20" s="1" t="s">
        <v>11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8</v>
      </c>
      <c r="L20" s="1" t="s">
        <v>8</v>
      </c>
      <c r="M20" s="1" t="s">
        <v>12</v>
      </c>
      <c r="N20" s="1" t="s">
        <v>12</v>
      </c>
      <c r="O20" s="1" t="s">
        <v>5</v>
      </c>
      <c r="P20" s="1" t="s">
        <v>13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</row>
    <row r="21">
      <c r="A21" s="1">
        <f t="array" ref="A21">SUM(LEN(C14:AF26) - LEN(SUBSTITUTE(C14:AF26, "שושן", ""))) / LEN("שושן")
</f>
        <v>13</v>
      </c>
      <c r="B21" s="1" t="s">
        <v>6</v>
      </c>
      <c r="T21" s="1"/>
      <c r="U21" s="1"/>
    </row>
    <row r="22">
      <c r="A22" s="1">
        <f t="array" ref="A22">SUM(LEN(C14:AF26) - LEN(SUBSTITUTE(C14:AF26, "עוז", ""))) / LEN("עוז")
</f>
        <v>9</v>
      </c>
      <c r="B22" s="1" t="s">
        <v>11</v>
      </c>
      <c r="U22" s="1"/>
    </row>
    <row r="23">
      <c r="A23" s="1">
        <f t="array" ref="A23">SUM(LEN(C14:AF26) - LEN(SUBSTITUTE(C14:AF26, "פנחס", ""))) / LEN("פנחס")
</f>
        <v>9</v>
      </c>
      <c r="B23" s="1" t="s">
        <v>12</v>
      </c>
      <c r="I23" s="4"/>
      <c r="J23" s="5"/>
      <c r="K23" s="5"/>
    </row>
    <row r="24">
      <c r="A24" s="1">
        <f t="array" ref="A24">SUM(LEN(C14:AF26) - LEN(SUBSTITUTE(C14:AF26, "רון", ""))) / LEN("רון")
</f>
        <v>9</v>
      </c>
      <c r="B24" s="1" t="s">
        <v>3</v>
      </c>
      <c r="I24" s="4"/>
      <c r="J24" s="4"/>
      <c r="K24" s="4"/>
    </row>
    <row r="25">
      <c r="A25" s="1">
        <f t="array" ref="A25">SUM(LEN(C14:AF26) - LEN(SUBSTITUTE(C14:AF26, "אליאור", ""))) / LEN("אליאור")
</f>
        <v>12</v>
      </c>
      <c r="B25" s="1" t="s">
        <v>13</v>
      </c>
      <c r="I25" s="4"/>
      <c r="J25" s="4"/>
      <c r="K25" s="4"/>
    </row>
    <row r="26">
      <c r="A26" s="1">
        <f t="array" ref="A26">SUM(LEN(C14:AF26) - LEN(SUBSTITUTE(C14:AF26, "סיוון", ""))) / LEN("סיוון")
</f>
        <v>8</v>
      </c>
      <c r="B26" s="1" t="s">
        <v>4</v>
      </c>
      <c r="I26" s="4"/>
      <c r="J26" s="4"/>
      <c r="K26" s="4"/>
    </row>
    <row r="27">
      <c r="A27" s="1">
        <f t="array" ref="A27">SUM(LEN(C14:AF26) - LEN(SUBSTITUTE(C14:AF26, "טוביאנה", ""))) / LEN("טוביאנה")
</f>
        <v>7</v>
      </c>
      <c r="B27" s="1" t="s">
        <v>14</v>
      </c>
      <c r="I27" s="4"/>
      <c r="J27" s="4"/>
      <c r="K27" s="4"/>
    </row>
    <row r="28">
      <c r="A28" s="1">
        <f t="array" ref="A28">SUM(LEN(C14:AF26) - LEN(SUBSTITUTE(C14:AF26, "רוזן", ""))) / LEN("רוזן")
</f>
        <v>6</v>
      </c>
      <c r="B28" s="1" t="s">
        <v>8</v>
      </c>
      <c r="I28" s="4"/>
      <c r="J28" s="4"/>
      <c r="K28" s="4"/>
    </row>
    <row r="29">
      <c r="A29" s="1">
        <f t="array" ref="A29">SUM(LEN(C14:AF26) - LEN(SUBSTITUTE(C14:AF26, "תורג'מן", ""))) / LEN("תורג'מן")
</f>
        <v>8</v>
      </c>
      <c r="B29" s="1" t="s">
        <v>7</v>
      </c>
      <c r="I29" s="4"/>
      <c r="J29" s="4"/>
      <c r="K29" s="4"/>
    </row>
    <row r="30">
      <c r="A30" s="1">
        <f t="array" ref="A30">SUM(LEN(C14:AF26) - LEN(SUBSTITUTE(C14:AF26, "אהרוני", ""))) / LEN("אהרוני")
</f>
        <v>6</v>
      </c>
      <c r="B30" s="1" t="s">
        <v>5</v>
      </c>
      <c r="I30" s="4"/>
      <c r="J30" s="4"/>
      <c r="K30" s="4"/>
    </row>
    <row r="31">
      <c r="A31" s="1">
        <f t="array" ref="A31">SUM(LEN(C14:AF26) - LEN(SUBSTITUTE(C14:AF26, "אגיון", ""))) / LEN("אגיון")
</f>
        <v>8</v>
      </c>
      <c r="B31" s="1" t="s">
        <v>10</v>
      </c>
      <c r="I31" s="4"/>
      <c r="J31" s="4"/>
      <c r="K31" s="4"/>
    </row>
    <row r="32">
      <c r="A32" s="1">
        <f t="array" ref="A32">SUM(LEN(C14:AF26) - LEN(SUBSTITUTE(C14:AF26, "מדמוני", ""))) / LEN("מדמוני")
</f>
        <v>5</v>
      </c>
      <c r="B32" s="1" t="s">
        <v>2</v>
      </c>
      <c r="I32" s="4"/>
      <c r="J32" s="4"/>
      <c r="K32" s="4"/>
    </row>
    <row r="33">
      <c r="I33" s="4"/>
      <c r="J33" s="4"/>
      <c r="K33" s="4"/>
    </row>
    <row r="34">
      <c r="I34" s="4"/>
      <c r="J34" s="4"/>
      <c r="K34" s="4"/>
    </row>
    <row r="35">
      <c r="I35" s="4"/>
      <c r="J35" s="4"/>
      <c r="K35" s="4"/>
    </row>
    <row r="36">
      <c r="I36" s="4"/>
      <c r="J36" s="4"/>
      <c r="K36" s="4"/>
    </row>
    <row r="37">
      <c r="I37" s="4"/>
      <c r="J37" s="4"/>
      <c r="K37" s="4"/>
      <c r="S37" s="1"/>
    </row>
  </sheetData>
  <drawing r:id="rId1"/>
</worksheet>
</file>