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projects\C++\proyectos-concurrente-2022-1\2\parallel\enchanted_forest\design\"/>
    </mc:Choice>
  </mc:AlternateContent>
  <xr:revisionPtr revIDLastSave="0" documentId="13_ncr:1_{47AD9E1F-DDC2-459D-9E90-98EC193EDE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G4" i="1" s="1"/>
  <c r="I4" i="1" s="1"/>
  <c r="G5" i="1" l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</calcChain>
</file>

<file path=xl/sharedStrings.xml><?xml version="1.0" encoding="utf-8"?>
<sst xmlns="http://schemas.openxmlformats.org/spreadsheetml/2006/main" count="10" uniqueCount="10">
  <si>
    <t>Grado de paralelismo</t>
  </si>
  <si>
    <t>Tiempos (ms)</t>
  </si>
  <si>
    <t>Nodos</t>
  </si>
  <si>
    <t>Hilos por nodo</t>
  </si>
  <si>
    <t>Min</t>
  </si>
  <si>
    <t>Speedup</t>
  </si>
  <si>
    <t>Eficiencia</t>
  </si>
  <si>
    <t>Costo Relativo</t>
  </si>
  <si>
    <t>Serial</t>
  </si>
  <si>
    <t>Parallel (8x256)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</si>
</sst>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y Eficiencia por Versión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Sheet1!$K$4:$K$5</c:f>
              <c:strCache>
                <c:ptCount val="2"/>
                <c:pt idx="0">
                  <c:v>Serial</c:v>
                </c:pt>
                <c:pt idx="1">
                  <c:v>Parallel (8x256)</c:v>
                </c:pt>
              </c:strCache>
            </c:strRef>
          </c:cat>
          <c:val>
            <c:numRef>
              <c:f>Sheet1!$L$4:$L$5</c:f>
              <c:numCache>
                <c:formatCode>0.00</c:formatCode>
                <c:ptCount val="2"/>
                <c:pt idx="0">
                  <c:v>1</c:v>
                </c:pt>
                <c:pt idx="1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E-41E8-9B4A-6107AA6570AF}"/>
            </c:ext>
          </c:extLst>
        </c:ser>
        <c:ser>
          <c:idx val="1"/>
          <c:order val="1"/>
          <c:tx>
            <c:v>Eficiencia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Sheet1!$K$4:$K$5</c:f>
              <c:strCache>
                <c:ptCount val="2"/>
                <c:pt idx="0">
                  <c:v>Serial</c:v>
                </c:pt>
                <c:pt idx="1">
                  <c:v>Parallel (8x256)</c:v>
                </c:pt>
              </c:strCache>
            </c:strRef>
          </c:cat>
          <c:val>
            <c:numRef>
              <c:f>Sheet1!$M$4:$M$5</c:f>
              <c:numCache>
                <c:formatCode>0.00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E-41E8-9B4A-6107AA65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98920"/>
        <c:axId val="569299904"/>
      </c:barChart>
      <c:catAx>
        <c:axId val="5692989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9904"/>
        <c:crosses val="autoZero"/>
        <c:auto val="1"/>
        <c:lblAlgn val="ctr"/>
        <c:lblOffset val="100"/>
        <c:noMultiLvlLbl val="0"/>
      </c:catAx>
      <c:valAx>
        <c:axId val="5692999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98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12</xdr:row>
      <xdr:rowOff>142875</xdr:rowOff>
    </xdr:from>
    <xdr:to>
      <xdr:col>13</xdr:col>
      <xdr:colOff>476250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95894-4065-B8AE-7F82-A7B8D37C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topLeftCell="D4" zoomScale="130" zoomScaleNormal="130" workbookViewId="0">
      <selection activeCell="K2" sqref="K2"/>
    </sheetView>
  </sheetViews>
  <sheetFormatPr defaultRowHeight="14.25"/>
  <cols>
    <col min="1" max="3" width="12.75" customWidth="1"/>
    <col min="4" max="8" width="10.625" customWidth="1"/>
    <col min="9" max="9" width="11.25" customWidth="1"/>
    <col min="10" max="10" width="10.625" customWidth="1"/>
    <col min="11" max="11" width="13.5" customWidth="1"/>
    <col min="12" max="13" width="10.625" customWidth="1"/>
  </cols>
  <sheetData>
    <row r="1" spans="1:13">
      <c r="A1" s="1"/>
      <c r="B1" s="1"/>
    </row>
    <row r="2" spans="1:13">
      <c r="A2" s="5" t="s">
        <v>0</v>
      </c>
      <c r="B2" s="5"/>
      <c r="C2" s="6" t="s">
        <v>1</v>
      </c>
      <c r="D2" s="6"/>
      <c r="E2" s="6"/>
      <c r="F2" s="6"/>
    </row>
    <row r="3" spans="1:13">
      <c r="A3" t="s">
        <v>2</v>
      </c>
      <c r="B3" t="s">
        <v>3</v>
      </c>
      <c r="C3" s="2">
        <v>1</v>
      </c>
      <c r="D3" s="2">
        <v>2</v>
      </c>
      <c r="E3" s="2">
        <v>3</v>
      </c>
      <c r="F3" s="2" t="s">
        <v>4</v>
      </c>
      <c r="G3" t="s">
        <v>5</v>
      </c>
      <c r="H3" t="s">
        <v>6</v>
      </c>
      <c r="I3" t="s">
        <v>7</v>
      </c>
    </row>
    <row r="4" spans="1:13">
      <c r="A4">
        <v>1</v>
      </c>
      <c r="B4">
        <v>1</v>
      </c>
      <c r="C4">
        <v>28492166</v>
      </c>
      <c r="D4">
        <v>28389040</v>
      </c>
      <c r="E4">
        <v>28551444</v>
      </c>
      <c r="F4">
        <f t="shared" ref="F4:F9" si="0">MIN(C4:E4)</f>
        <v>28389040</v>
      </c>
      <c r="G4" s="3">
        <f t="shared" ref="G4:G9" si="1">$F$4/F4</f>
        <v>1</v>
      </c>
      <c r="H4" s="3">
        <v>1</v>
      </c>
      <c r="I4" s="3">
        <f t="shared" ref="I4:I9" si="2">($H$4 - H4)/G4</f>
        <v>0</v>
      </c>
      <c r="K4" t="s">
        <v>8</v>
      </c>
      <c r="L4" s="3">
        <v>1</v>
      </c>
      <c r="M4" s="3">
        <v>1</v>
      </c>
    </row>
    <row r="5" spans="1:13">
      <c r="A5">
        <v>4</v>
      </c>
      <c r="B5">
        <v>8</v>
      </c>
      <c r="C5">
        <v>9180316</v>
      </c>
      <c r="D5">
        <v>8800273</v>
      </c>
      <c r="E5">
        <v>8642901</v>
      </c>
      <c r="F5">
        <f t="shared" si="0"/>
        <v>8642901</v>
      </c>
      <c r="G5" s="3">
        <f t="shared" si="1"/>
        <v>3.2846656464073809</v>
      </c>
      <c r="H5" s="3">
        <f>G5/(A5*B5)</f>
        <v>0.10264580145023065</v>
      </c>
      <c r="I5" s="3">
        <f t="shared" si="2"/>
        <v>0.27319499003840919</v>
      </c>
      <c r="K5" t="s">
        <v>9</v>
      </c>
      <c r="L5" s="3">
        <v>15.72</v>
      </c>
      <c r="M5" s="3">
        <v>0.01</v>
      </c>
    </row>
    <row r="6" spans="1:13">
      <c r="A6">
        <v>8</v>
      </c>
      <c r="B6">
        <v>4</v>
      </c>
      <c r="C6">
        <v>9570276</v>
      </c>
      <c r="F6">
        <f t="shared" si="0"/>
        <v>9570276</v>
      </c>
      <c r="G6" s="3">
        <f t="shared" si="1"/>
        <v>2.9663763093143811</v>
      </c>
      <c r="H6" s="3">
        <f>G6/(A6*B6)</f>
        <v>9.269925966607441E-2</v>
      </c>
      <c r="I6" s="3">
        <f t="shared" si="2"/>
        <v>0.30586164590278503</v>
      </c>
    </row>
    <row r="7" spans="1:13">
      <c r="A7">
        <v>8</v>
      </c>
      <c r="B7">
        <v>8</v>
      </c>
      <c r="C7" s="4">
        <v>5833640</v>
      </c>
      <c r="D7" s="4">
        <v>5936886</v>
      </c>
      <c r="E7" s="4">
        <v>5812791</v>
      </c>
      <c r="F7">
        <f t="shared" si="0"/>
        <v>5812791</v>
      </c>
      <c r="G7" s="3">
        <f t="shared" si="1"/>
        <v>4.8838914043185104</v>
      </c>
      <c r="H7" s="3">
        <f>G7/(A7*B7)</f>
        <v>7.6310803192476725E-2</v>
      </c>
      <c r="I7" s="3">
        <f t="shared" si="2"/>
        <v>0.18912975746978411</v>
      </c>
    </row>
    <row r="8" spans="1:13">
      <c r="A8">
        <v>4</v>
      </c>
      <c r="B8">
        <v>256</v>
      </c>
      <c r="C8" s="4">
        <v>2502916</v>
      </c>
      <c r="D8" s="4">
        <v>2501540</v>
      </c>
      <c r="E8" s="4">
        <v>2584200</v>
      </c>
      <c r="F8">
        <f t="shared" si="0"/>
        <v>2501540</v>
      </c>
      <c r="G8" s="3">
        <f t="shared" si="1"/>
        <v>11.348625246847941</v>
      </c>
      <c r="H8" s="3">
        <f>G8/(A8*B8)</f>
        <v>1.1082641842624943E-2</v>
      </c>
      <c r="I8" s="3">
        <f t="shared" si="2"/>
        <v>8.7139837350082988E-2</v>
      </c>
    </row>
    <row r="9" spans="1:13">
      <c r="A9">
        <v>8</v>
      </c>
      <c r="B9">
        <v>256</v>
      </c>
      <c r="C9" s="4">
        <v>1811244</v>
      </c>
      <c r="D9" s="4">
        <v>1806156</v>
      </c>
      <c r="E9" s="4">
        <v>1806156</v>
      </c>
      <c r="F9">
        <f t="shared" si="0"/>
        <v>1806156</v>
      </c>
      <c r="G9" s="3">
        <f t="shared" si="1"/>
        <v>15.717933556126935</v>
      </c>
      <c r="H9" s="3">
        <f>G9/(A9*B9)</f>
        <v>7.674772244202605E-3</v>
      </c>
      <c r="I9" s="3">
        <f t="shared" si="2"/>
        <v>6.3133313562645996E-2</v>
      </c>
    </row>
    <row r="10" spans="1:13">
      <c r="C10" s="4"/>
      <c r="D10" s="4"/>
      <c r="E10" s="4"/>
      <c r="F10" s="4"/>
      <c r="G10" s="3"/>
      <c r="H10" s="3"/>
    </row>
    <row r="11" spans="1:13">
      <c r="C11" s="4"/>
      <c r="D11" s="4"/>
      <c r="E11" s="4"/>
      <c r="F11" s="4"/>
      <c r="G11" s="3"/>
      <c r="H11" s="3"/>
    </row>
    <row r="12" spans="1:13">
      <c r="G12" s="3"/>
      <c r="H12" s="3"/>
    </row>
  </sheetData>
  <mergeCells count="2">
    <mergeCell ref="A2:B2"/>
    <mergeCell ref="C2:F2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cp:revision>38</cp:revision>
  <dcterms:created xsi:type="dcterms:W3CDTF">2022-07-05T14:04:46Z</dcterms:created>
  <dcterms:modified xsi:type="dcterms:W3CDTF">2022-07-24T13:53:48Z</dcterms:modified>
</cp:coreProperties>
</file>