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esktop/FDA Drug Trials Snapshots/"/>
    </mc:Choice>
  </mc:AlternateContent>
  <xr:revisionPtr revIDLastSave="0" documentId="13_ncr:1_{C3355FEE-0D6C-4043-AF28-93E9F905B1E3}" xr6:coauthVersionLast="46" xr6:coauthVersionMax="46" xr10:uidLastSave="{00000000-0000-0000-0000-000000000000}"/>
  <bookViews>
    <workbookView xWindow="1180" yWindow="1460" windowWidth="27240" windowHeight="15240" activeTab="1" xr2:uid="{B668DFB4-91FD-854D-A313-D17285E212A5}"/>
  </bookViews>
  <sheets>
    <sheet name="Sheet1" sheetId="1" r:id="rId1"/>
    <sheet name="t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F6" i="1"/>
  <c r="K16" i="1" s="1"/>
  <c r="E6" i="1"/>
  <c r="J14" i="1" s="1"/>
  <c r="D6" i="1"/>
  <c r="I14" i="1" s="1"/>
  <c r="M6" i="1"/>
  <c r="I17" i="1" l="1"/>
  <c r="I11" i="1"/>
  <c r="J11" i="1"/>
  <c r="I16" i="1"/>
  <c r="I7" i="1"/>
  <c r="I15" i="1"/>
  <c r="J7" i="1"/>
  <c r="J6" i="1" s="1"/>
  <c r="J15" i="1"/>
  <c r="I8" i="1"/>
  <c r="I12" i="1"/>
  <c r="J8" i="1"/>
  <c r="J12" i="1"/>
  <c r="J16" i="1"/>
  <c r="I9" i="1"/>
  <c r="I13" i="1"/>
  <c r="J9" i="1"/>
  <c r="J13" i="1"/>
  <c r="N6" i="1"/>
  <c r="I10" i="1"/>
  <c r="O6" i="1"/>
  <c r="J10" i="1"/>
  <c r="P6" i="1"/>
  <c r="K11" i="1"/>
  <c r="K8" i="1"/>
  <c r="K14" i="1"/>
  <c r="K9" i="1"/>
  <c r="K12" i="1"/>
  <c r="K7" i="1"/>
  <c r="K15" i="1"/>
  <c r="K10" i="1"/>
  <c r="K13" i="1"/>
  <c r="I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K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</calcChain>
</file>

<file path=xl/sharedStrings.xml><?xml version="1.0" encoding="utf-8"?>
<sst xmlns="http://schemas.openxmlformats.org/spreadsheetml/2006/main" count="36" uniqueCount="15">
  <si>
    <t>Participation</t>
  </si>
  <si>
    <t>Asian</t>
  </si>
  <si>
    <t>Black</t>
  </si>
  <si>
    <t>White</t>
  </si>
  <si>
    <t>Sum</t>
  </si>
  <si>
    <t>Total FDA Approvals</t>
  </si>
  <si>
    <t>6-10%</t>
  </si>
  <si>
    <t>11-15%</t>
  </si>
  <si>
    <t>16-20%</t>
  </si>
  <si>
    <t>Participation by level</t>
  </si>
  <si>
    <t>Cumulative participation</t>
  </si>
  <si>
    <t>20-70%</t>
  </si>
  <si>
    <t>&gt;70%</t>
  </si>
  <si>
    <t>Other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</si>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</sst>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Lucida Sans"/>
      <family val="2"/>
    </font>
    <font>
      <sz val="13"/>
      <color theme="1"/>
      <name val="Lucida Sans"/>
      <family val="2"/>
    </font>
    <font>
      <i/>
      <sz val="13"/>
      <color theme="1"/>
      <name val="Lucida Sans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5" fillId="0" borderId="0" xfId="0" applyNumberFormat="1" applyFont="1"/>
    <xf numFmtId="9" fontId="5" fillId="0" borderId="0" xfId="1" applyFont="1"/>
    <xf numFmtId="9" fontId="5" fillId="0" borderId="0" xfId="1" applyFont="1" applyAlignment="1">
      <alignment horizontal="right"/>
    </xf>
    <xf numFmtId="9" fontId="7" fillId="0" borderId="0" xfId="1" applyFont="1" applyAlignment="1">
      <alignment horizontal="right"/>
    </xf>
    <xf numFmtId="9" fontId="5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ACD3-7C08-8549-B981-56C83752B55A}">
  <dimension ref="C3:Q33"/>
  <sheetViews>
    <sheetView topLeftCell="A2" workbookViewId="0">
      <selection activeCell="E9" sqref="E9"/>
    </sheetView>
  </sheetViews>
  <sheetFormatPr baseColWidth="10" defaultRowHeight="16"/>
  <cols>
    <col min="3" max="3" width="17.83203125" bestFit="1" customWidth="1"/>
    <col min="8" max="8" width="12.6640625" customWidth="1"/>
    <col min="13" max="13" width="17.83203125" bestFit="1" customWidth="1"/>
    <col min="14" max="15" width="5.6640625" bestFit="1" customWidth="1"/>
    <col min="16" max="16" width="6.1640625" bestFit="1" customWidth="1"/>
  </cols>
  <sheetData>
    <row r="3" spans="3:17">
      <c r="I3" t="s">
        <v>9</v>
      </c>
      <c r="Q3" t="s">
        <v>10</v>
      </c>
    </row>
    <row r="4" spans="3:17">
      <c r="C4" s="1"/>
      <c r="D4" s="1"/>
      <c r="E4" s="1"/>
      <c r="F4" s="1"/>
      <c r="G4" s="1"/>
    </row>
    <row r="5" spans="3:17" ht="22">
      <c r="C5" s="7" t="s">
        <v>0</v>
      </c>
      <c r="D5" s="7" t="s">
        <v>1</v>
      </c>
      <c r="E5" s="7" t="s">
        <v>2</v>
      </c>
      <c r="F5" s="7" t="s">
        <v>3</v>
      </c>
      <c r="G5" s="2"/>
      <c r="H5" s="7" t="s">
        <v>0</v>
      </c>
      <c r="I5" s="7" t="s">
        <v>1</v>
      </c>
      <c r="J5" s="7" t="s">
        <v>2</v>
      </c>
      <c r="K5" s="7" t="s">
        <v>3</v>
      </c>
      <c r="M5" s="7" t="s">
        <v>0</v>
      </c>
      <c r="N5" s="7" t="s">
        <v>1</v>
      </c>
      <c r="O5" s="7" t="s">
        <v>2</v>
      </c>
      <c r="P5" s="7" t="s">
        <v>3</v>
      </c>
    </row>
    <row r="6" spans="3:17">
      <c r="C6" s="5" t="s">
        <v>5</v>
      </c>
      <c r="D6" s="5">
        <f>SUM(D7:D17)</f>
        <v>221</v>
      </c>
      <c r="E6" s="5">
        <f t="shared" ref="E6:F6" si="0">SUM(E7:E17)</f>
        <v>226</v>
      </c>
      <c r="F6" s="5">
        <f t="shared" si="0"/>
        <v>228</v>
      </c>
      <c r="H6" s="5" t="s">
        <v>4</v>
      </c>
      <c r="I6" s="8">
        <f>SUM(I7:I17)</f>
        <v>0.99999999999999989</v>
      </c>
      <c r="J6" s="8">
        <f t="shared" ref="J6:K6" si="1">SUM(J7:J17)</f>
        <v>1</v>
      </c>
      <c r="K6" s="8">
        <f t="shared" si="1"/>
        <v>1</v>
      </c>
      <c r="M6" s="6" t="str">
        <f>C6</f>
        <v>Total FDA Approvals</v>
      </c>
      <c r="N6" s="6">
        <f t="shared" ref="N6:P6" si="2">D6</f>
        <v>221</v>
      </c>
      <c r="O6" s="6">
        <f t="shared" si="2"/>
        <v>226</v>
      </c>
      <c r="P6" s="6">
        <f t="shared" si="2"/>
        <v>228</v>
      </c>
    </row>
    <row r="7" spans="3:17" ht="17">
      <c r="C7" s="10">
        <v>0</v>
      </c>
      <c r="D7" s="5">
        <v>17</v>
      </c>
      <c r="E7" s="5">
        <v>19</v>
      </c>
      <c r="F7" s="5">
        <v>3</v>
      </c>
      <c r="G7" s="3"/>
      <c r="H7" s="11">
        <v>0</v>
      </c>
      <c r="I7" s="9">
        <f t="shared" ref="I7:I17" si="3">D7/D$6</f>
        <v>7.6923076923076927E-2</v>
      </c>
      <c r="J7" s="9">
        <f t="shared" ref="J7:J17" si="4">E7/E$6</f>
        <v>8.4070796460176997E-2</v>
      </c>
      <c r="K7" s="9">
        <f t="shared" ref="K7:K17" si="5">F7/F$6</f>
        <v>1.3157894736842105E-2</v>
      </c>
      <c r="M7" s="11">
        <v>0</v>
      </c>
      <c r="N7" s="9">
        <f>I7/I$6</f>
        <v>7.6923076923076941E-2</v>
      </c>
      <c r="O7" s="9">
        <f>J7/J$6</f>
        <v>8.4070796460176997E-2</v>
      </c>
      <c r="P7" s="9">
        <f>K7/K$6</f>
        <v>1.3157894736842105E-2</v>
      </c>
    </row>
    <row r="8" spans="3:17" ht="17">
      <c r="C8" s="10">
        <v>0.01</v>
      </c>
      <c r="D8" s="5">
        <v>38</v>
      </c>
      <c r="E8" s="5">
        <v>45</v>
      </c>
      <c r="F8" s="5">
        <v>1</v>
      </c>
      <c r="G8" s="3"/>
      <c r="H8" s="11">
        <v>0.01</v>
      </c>
      <c r="I8" s="9">
        <f t="shared" si="3"/>
        <v>0.17194570135746606</v>
      </c>
      <c r="J8" s="9">
        <f t="shared" si="4"/>
        <v>0.19911504424778761</v>
      </c>
      <c r="K8" s="9">
        <f t="shared" si="5"/>
        <v>4.3859649122807015E-3</v>
      </c>
      <c r="M8" s="11">
        <v>0.01</v>
      </c>
      <c r="N8" s="9">
        <f>N7+I8</f>
        <v>0.24886877828054299</v>
      </c>
      <c r="O8" s="9">
        <f t="shared" ref="O8:O16" si="6">O7+J8</f>
        <v>0.2831858407079646</v>
      </c>
      <c r="P8" s="9">
        <f t="shared" ref="P8:P16" si="7">P7+K8</f>
        <v>1.7543859649122806E-2</v>
      </c>
    </row>
    <row r="9" spans="3:17" ht="17">
      <c r="C9" s="10">
        <v>0.02</v>
      </c>
      <c r="D9" s="5">
        <v>16</v>
      </c>
      <c r="E9" s="5">
        <v>26</v>
      </c>
      <c r="F9" s="5">
        <v>1</v>
      </c>
      <c r="G9" s="3"/>
      <c r="H9" s="11">
        <v>0.02</v>
      </c>
      <c r="I9" s="9">
        <f t="shared" si="3"/>
        <v>7.2398190045248875E-2</v>
      </c>
      <c r="J9" s="9">
        <f t="shared" si="4"/>
        <v>0.11504424778761062</v>
      </c>
      <c r="K9" s="9">
        <f t="shared" si="5"/>
        <v>4.3859649122807015E-3</v>
      </c>
      <c r="M9" s="11">
        <v>0.02</v>
      </c>
      <c r="N9" s="9">
        <f t="shared" ref="N9:N16" si="8">N8+I9</f>
        <v>0.32126696832579188</v>
      </c>
      <c r="O9" s="9">
        <f t="shared" si="6"/>
        <v>0.39823008849557523</v>
      </c>
      <c r="P9" s="9">
        <f t="shared" si="7"/>
        <v>2.1929824561403508E-2</v>
      </c>
    </row>
    <row r="10" spans="3:17" ht="17">
      <c r="C10" s="10">
        <v>0.03</v>
      </c>
      <c r="D10" s="5">
        <v>25</v>
      </c>
      <c r="E10" s="5">
        <v>30</v>
      </c>
      <c r="F10" s="5">
        <v>0</v>
      </c>
      <c r="G10" s="3"/>
      <c r="H10" s="11">
        <v>0.03</v>
      </c>
      <c r="I10" s="9">
        <f t="shared" si="3"/>
        <v>0.11312217194570136</v>
      </c>
      <c r="J10" s="9">
        <f t="shared" si="4"/>
        <v>0.13274336283185842</v>
      </c>
      <c r="K10" s="9">
        <f t="shared" si="5"/>
        <v>0</v>
      </c>
      <c r="M10" s="11">
        <v>0.03</v>
      </c>
      <c r="N10" s="9">
        <f t="shared" si="8"/>
        <v>0.43438914027149322</v>
      </c>
      <c r="O10" s="12">
        <f t="shared" si="6"/>
        <v>0.53097345132743368</v>
      </c>
      <c r="P10" s="9">
        <f t="shared" si="7"/>
        <v>2.1929824561403508E-2</v>
      </c>
    </row>
    <row r="11" spans="3:17" ht="17">
      <c r="C11" s="10">
        <v>0.04</v>
      </c>
      <c r="D11" s="5">
        <v>11</v>
      </c>
      <c r="E11" s="5">
        <v>12</v>
      </c>
      <c r="F11" s="5">
        <v>0</v>
      </c>
      <c r="G11" s="3"/>
      <c r="H11" s="11">
        <v>0.04</v>
      </c>
      <c r="I11" s="9">
        <f t="shared" si="3"/>
        <v>4.9773755656108594E-2</v>
      </c>
      <c r="J11" s="9">
        <f t="shared" si="4"/>
        <v>5.3097345132743362E-2</v>
      </c>
      <c r="K11" s="9">
        <f t="shared" si="5"/>
        <v>0</v>
      </c>
      <c r="M11" s="11">
        <v>0.04</v>
      </c>
      <c r="N11" s="9">
        <f t="shared" si="8"/>
        <v>0.48416289592760181</v>
      </c>
      <c r="O11" s="9">
        <f t="shared" si="6"/>
        <v>0.58407079646017701</v>
      </c>
      <c r="P11" s="9">
        <f t="shared" si="7"/>
        <v>2.1929824561403508E-2</v>
      </c>
    </row>
    <row r="12" spans="3:17" ht="17">
      <c r="C12" s="10">
        <v>0.05</v>
      </c>
      <c r="D12" s="5">
        <v>7</v>
      </c>
      <c r="E12" s="5">
        <v>10</v>
      </c>
      <c r="F12" s="5">
        <v>1</v>
      </c>
      <c r="G12" s="3"/>
      <c r="H12" s="11">
        <v>0.05</v>
      </c>
      <c r="I12" s="9">
        <f t="shared" si="3"/>
        <v>3.1674208144796379E-2</v>
      </c>
      <c r="J12" s="9">
        <f t="shared" si="4"/>
        <v>4.4247787610619468E-2</v>
      </c>
      <c r="K12" s="9">
        <f t="shared" si="5"/>
        <v>4.3859649122807015E-3</v>
      </c>
      <c r="M12" s="11">
        <v>0.05</v>
      </c>
      <c r="N12" s="9">
        <f t="shared" si="8"/>
        <v>0.51583710407239813</v>
      </c>
      <c r="O12" s="9">
        <f t="shared" si="6"/>
        <v>0.62831858407079644</v>
      </c>
      <c r="P12" s="9">
        <f t="shared" si="7"/>
        <v>2.6315789473684209E-2</v>
      </c>
    </row>
    <row r="13" spans="3:17" ht="17">
      <c r="C13" s="10" t="s">
        <v>6</v>
      </c>
      <c r="D13" s="5">
        <v>34</v>
      </c>
      <c r="E13" s="5">
        <v>31</v>
      </c>
      <c r="F13" s="5">
        <v>0</v>
      </c>
      <c r="G13" s="3"/>
      <c r="H13" s="11" t="s">
        <v>6</v>
      </c>
      <c r="I13" s="9">
        <f t="shared" si="3"/>
        <v>0.15384615384615385</v>
      </c>
      <c r="J13" s="9">
        <f t="shared" si="4"/>
        <v>0.13716814159292035</v>
      </c>
      <c r="K13" s="9">
        <f t="shared" si="5"/>
        <v>0</v>
      </c>
      <c r="M13" s="11" t="s">
        <v>6</v>
      </c>
      <c r="N13" s="9">
        <f t="shared" si="8"/>
        <v>0.66968325791855199</v>
      </c>
      <c r="O13" s="9">
        <f t="shared" si="6"/>
        <v>0.76548672566371678</v>
      </c>
      <c r="P13" s="9">
        <f t="shared" si="7"/>
        <v>2.6315789473684209E-2</v>
      </c>
    </row>
    <row r="14" spans="3:17" ht="17">
      <c r="C14" s="10" t="s">
        <v>7</v>
      </c>
      <c r="D14" s="5">
        <v>24</v>
      </c>
      <c r="E14" s="5">
        <v>20</v>
      </c>
      <c r="F14" s="5">
        <v>1</v>
      </c>
      <c r="G14" s="3"/>
      <c r="H14" s="11" t="s">
        <v>7</v>
      </c>
      <c r="I14" s="9">
        <f t="shared" si="3"/>
        <v>0.10859728506787331</v>
      </c>
      <c r="J14" s="9">
        <f t="shared" si="4"/>
        <v>8.8495575221238937E-2</v>
      </c>
      <c r="K14" s="9">
        <f t="shared" si="5"/>
        <v>4.3859649122807015E-3</v>
      </c>
      <c r="M14" s="11" t="s">
        <v>7</v>
      </c>
      <c r="N14" s="9">
        <f t="shared" si="8"/>
        <v>0.77828054298642524</v>
      </c>
      <c r="O14" s="12">
        <f t="shared" si="6"/>
        <v>0.85398230088495575</v>
      </c>
      <c r="P14" s="9">
        <f t="shared" si="7"/>
        <v>3.0701754385964911E-2</v>
      </c>
    </row>
    <row r="15" spans="3:17" ht="17">
      <c r="C15" s="10" t="s">
        <v>8</v>
      </c>
      <c r="D15" s="5">
        <v>13</v>
      </c>
      <c r="E15" s="5">
        <v>6</v>
      </c>
      <c r="F15" s="5">
        <v>0</v>
      </c>
      <c r="G15" s="3"/>
      <c r="H15" s="11" t="s">
        <v>8</v>
      </c>
      <c r="I15" s="9">
        <f t="shared" si="3"/>
        <v>5.8823529411764705E-2</v>
      </c>
      <c r="J15" s="9">
        <f t="shared" si="4"/>
        <v>2.6548672566371681E-2</v>
      </c>
      <c r="K15" s="9">
        <f t="shared" si="5"/>
        <v>0</v>
      </c>
      <c r="M15" s="11" t="s">
        <v>8</v>
      </c>
      <c r="N15" s="9">
        <f t="shared" si="8"/>
        <v>0.83710407239818996</v>
      </c>
      <c r="O15" s="9">
        <f t="shared" si="6"/>
        <v>0.88053097345132747</v>
      </c>
      <c r="P15" s="9">
        <f t="shared" si="7"/>
        <v>3.0701754385964911E-2</v>
      </c>
    </row>
    <row r="16" spans="3:17">
      <c r="C16" s="10" t="s">
        <v>11</v>
      </c>
      <c r="D16" s="5">
        <v>33</v>
      </c>
      <c r="E16" s="5">
        <v>22</v>
      </c>
      <c r="F16" s="5">
        <v>67</v>
      </c>
      <c r="G16" s="1"/>
      <c r="H16" s="11" t="s">
        <v>11</v>
      </c>
      <c r="I16" s="9">
        <f t="shared" si="3"/>
        <v>0.14932126696832579</v>
      </c>
      <c r="J16" s="9">
        <f t="shared" si="4"/>
        <v>9.7345132743362831E-2</v>
      </c>
      <c r="K16" s="9">
        <f t="shared" si="5"/>
        <v>0.29385964912280704</v>
      </c>
      <c r="M16" s="11" t="s">
        <v>11</v>
      </c>
      <c r="N16" s="9">
        <f t="shared" si="8"/>
        <v>0.98642533936651577</v>
      </c>
      <c r="O16" s="9">
        <f t="shared" si="6"/>
        <v>0.97787610619469034</v>
      </c>
      <c r="P16" s="12">
        <f t="shared" si="7"/>
        <v>0.32456140350877194</v>
      </c>
    </row>
    <row r="17" spans="3:16">
      <c r="C17" s="10" t="s">
        <v>12</v>
      </c>
      <c r="D17" s="5">
        <v>3</v>
      </c>
      <c r="E17" s="5">
        <v>5</v>
      </c>
      <c r="F17" s="5">
        <v>154</v>
      </c>
      <c r="H17" s="11" t="s">
        <v>12</v>
      </c>
      <c r="I17" s="9">
        <f t="shared" si="3"/>
        <v>1.3574660633484163E-2</v>
      </c>
      <c r="J17" s="9">
        <f t="shared" si="4"/>
        <v>2.2123893805309734E-2</v>
      </c>
      <c r="K17" s="9">
        <f t="shared" si="5"/>
        <v>0.67543859649122806</v>
      </c>
      <c r="M17" s="11" t="s">
        <v>12</v>
      </c>
      <c r="N17" s="9">
        <f t="shared" ref="N17" si="9">N16+I17</f>
        <v>0.99999999999999989</v>
      </c>
      <c r="O17" s="9">
        <f t="shared" ref="O17" si="10">O16+J17</f>
        <v>1</v>
      </c>
      <c r="P17" s="9">
        <f t="shared" ref="P17" si="11">P16+K17</f>
        <v>1</v>
      </c>
    </row>
    <row r="20" spans="3:16">
      <c r="C20" s="1"/>
      <c r="D20" s="1"/>
      <c r="E20" s="1"/>
      <c r="F20" s="1"/>
      <c r="G20" s="1"/>
    </row>
    <row r="21" spans="3:16" ht="17">
      <c r="C21" s="3"/>
      <c r="D21" s="3"/>
      <c r="E21" s="3"/>
      <c r="F21" s="3"/>
      <c r="G21" s="3"/>
    </row>
    <row r="22" spans="3:16" ht="17">
      <c r="C22" s="3"/>
      <c r="D22" s="3"/>
      <c r="E22" s="3"/>
      <c r="F22" s="3"/>
      <c r="G22" s="3"/>
    </row>
    <row r="23" spans="3:16" ht="17">
      <c r="C23" s="3"/>
      <c r="D23" s="3"/>
      <c r="E23" s="3"/>
      <c r="F23" s="3"/>
      <c r="G23" s="3"/>
    </row>
    <row r="24" spans="3:16" ht="17">
      <c r="C24" s="3"/>
      <c r="D24" s="3"/>
      <c r="E24" s="3"/>
      <c r="F24" s="4"/>
      <c r="G24" s="3"/>
    </row>
    <row r="25" spans="3:16" ht="17">
      <c r="C25" s="3"/>
      <c r="D25" s="3"/>
      <c r="E25" s="3"/>
      <c r="F25" s="4"/>
      <c r="G25" s="3"/>
    </row>
    <row r="26" spans="3:16" ht="17">
      <c r="C26" s="3"/>
      <c r="D26" s="3"/>
      <c r="E26" s="3"/>
      <c r="F26" s="3"/>
      <c r="G26" s="3"/>
    </row>
    <row r="27" spans="3:16" ht="17">
      <c r="C27" s="3"/>
      <c r="D27" s="3"/>
      <c r="E27" s="3"/>
      <c r="F27" s="4"/>
      <c r="G27" s="3"/>
    </row>
    <row r="28" spans="3:16" ht="17">
      <c r="C28" s="3"/>
      <c r="D28" s="3"/>
      <c r="E28" s="3"/>
      <c r="F28" s="3"/>
      <c r="G28" s="3"/>
    </row>
    <row r="29" spans="3:16" ht="17">
      <c r="C29" s="3"/>
      <c r="D29" s="3"/>
      <c r="E29" s="3"/>
      <c r="F29" s="4"/>
      <c r="G29" s="3"/>
    </row>
    <row r="30" spans="3:16" ht="17">
      <c r="C30" s="3"/>
      <c r="D30" s="3"/>
      <c r="E30" s="3"/>
      <c r="F30" s="3"/>
      <c r="G30" s="1"/>
    </row>
    <row r="31" spans="3:16" ht="17">
      <c r="C31" s="3"/>
      <c r="D31" s="3"/>
      <c r="E31" s="3"/>
      <c r="F31" s="3"/>
      <c r="G31" s="1"/>
    </row>
    <row r="32" spans="3:16" ht="17">
      <c r="G32" s="3"/>
    </row>
    <row r="33" spans="3:7" ht="17">
      <c r="C33" s="4"/>
      <c r="D33" s="3"/>
      <c r="E33" s="3"/>
      <c r="F33" s="3"/>
      <c r="G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23C-C7E3-DD45-AFA9-BC9B1AAA9811}">
  <dimension ref="B3:G8"/>
  <sheetViews>
    <sheetView tabSelected="1" workbookViewId="0">
      <selection activeCell="C9" sqref="C9"/>
    </sheetView>
  </sheetViews>
  <sheetFormatPr baseColWidth="10" defaultRowHeight="16"/>
  <sheetData>
    <row r="3" spans="2:7">
      <c r="C3" t="s">
        <v>2</v>
      </c>
      <c r="D3" t="s">
        <v>1</v>
      </c>
      <c r="E3" t="s">
        <v>3</v>
      </c>
      <c r="F3" t="s">
        <v>13</v>
      </c>
      <c r="G3" t="s">
        <v>14</v>
      </c>
    </row>
    <row r="4" spans="2:7">
      <c r="B4">
        <v>2015</v>
      </c>
      <c r="C4">
        <v>5</v>
      </c>
      <c r="D4">
        <v>12</v>
      </c>
      <c r="E4">
        <v>79</v>
      </c>
      <c r="F4">
        <v>4</v>
      </c>
    </row>
    <row r="5" spans="2:7">
      <c r="B5">
        <v>2016</v>
      </c>
      <c r="C5">
        <v>7</v>
      </c>
      <c r="D5">
        <v>11</v>
      </c>
      <c r="E5">
        <v>76</v>
      </c>
      <c r="F5">
        <v>7</v>
      </c>
    </row>
    <row r="6" spans="2:7">
      <c r="B6">
        <v>2017</v>
      </c>
      <c r="C6">
        <v>7</v>
      </c>
      <c r="D6">
        <v>11</v>
      </c>
      <c r="E6">
        <v>77</v>
      </c>
      <c r="G6">
        <v>14</v>
      </c>
    </row>
    <row r="7" spans="2:7">
      <c r="B7">
        <v>2018</v>
      </c>
      <c r="C7">
        <v>11</v>
      </c>
      <c r="D7">
        <v>10</v>
      </c>
      <c r="E7">
        <v>69</v>
      </c>
      <c r="G7">
        <v>14</v>
      </c>
    </row>
    <row r="8" spans="2:7">
      <c r="B8">
        <v>2019</v>
      </c>
      <c r="C8">
        <v>9</v>
      </c>
      <c r="D8">
        <v>9</v>
      </c>
      <c r="E8">
        <v>72</v>
      </c>
      <c r="G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2021-01-01T02:38:55Z</dcterms:created>
  <dcterms:modified xsi:type="dcterms:W3CDTF">2021-01-01T03:44:40Z</dcterms:modified>
</cp:coreProperties>
</file>