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 0. Maestria Cs Datos/Repo Visual_Studio/DM_EyF/Competencia_2/"/>
    </mc:Choice>
  </mc:AlternateContent>
  <xr:revisionPtr revIDLastSave="6" documentId="8_{7E3BAE73-052E-4ECF-A8B2-FA73E35D6C42}" xr6:coauthVersionLast="47" xr6:coauthVersionMax="47" xr10:uidLastSave="{EBBE5362-205E-4EBC-BCE8-68999509539E}"/>
  <bookViews>
    <workbookView xWindow="-108" yWindow="-108" windowWidth="23256" windowHeight="12576" xr2:uid="{00000000-000D-0000-FFFF-FFFF00000000}"/>
  </bookViews>
  <sheets>
    <sheet name="BO2_local_orig_fix_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W3" i="1"/>
</calcChain>
</file>

<file path=xl/sharedStrings.xml><?xml version="1.0" encoding="utf-8"?>
<sst xmlns="http://schemas.openxmlformats.org/spreadsheetml/2006/main" count="373" uniqueCount="143">
  <si>
    <t>Param FIJOS</t>
  </si>
  <si>
    <t>Param OPTIMIZAR</t>
  </si>
  <si>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</si>
  <si>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</si>
  <si>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</si>
  <si>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</si>
  <si>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</si>
  <si>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</si>
  <si>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</si>
  <si>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</si>
  <si>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</si>
  <si>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</si>
  <si>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</si>
  <si>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</si>
  <si>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</si>
  <si>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</si>
  <si>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</si>
  <si>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</si>
  <si>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</si>
  <si>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max_bin</t>
  </si>
  <si>
    <t>ganancia</t>
  </si>
  <si>
    <t>iteracion</t>
  </si>
  <si>
    <t>20221003 015642</t>
  </si>
  <si>
    <t>binary</t>
  </si>
  <si>
    <t>custom</t>
  </si>
  <si>
    <t>20221003 032057</t>
  </si>
  <si>
    <t>20221003 052539</t>
  </si>
  <si>
    <t>20221003 084850</t>
  </si>
  <si>
    <t>20221003 053413</t>
  </si>
  <si>
    <t>20221003 081205</t>
  </si>
  <si>
    <t>20221003 045201</t>
  </si>
  <si>
    <t>20221003 031716</t>
  </si>
  <si>
    <t>20221003 032913</t>
  </si>
  <si>
    <t>20221003 081011</t>
  </si>
  <si>
    <t>20221003 054114</t>
  </si>
  <si>
    <t>20221003 085231</t>
  </si>
  <si>
    <t>20221003 053733</t>
  </si>
  <si>
    <t>20221003 054707</t>
  </si>
  <si>
    <t>20221003 081632</t>
  </si>
  <si>
    <t>20221003 031150</t>
  </si>
  <si>
    <t>20221003 060139</t>
  </si>
  <si>
    <t>20221003 062115</t>
  </si>
  <si>
    <t>20221003 014033</t>
  </si>
  <si>
    <t>20221003 051703</t>
  </si>
  <si>
    <t>20221003 031025</t>
  </si>
  <si>
    <t>20221003 051501</t>
  </si>
  <si>
    <t>20221003 055503</t>
  </si>
  <si>
    <t>20221003 055159</t>
  </si>
  <si>
    <t>20221003 052826</t>
  </si>
  <si>
    <t>20221003 085851</t>
  </si>
  <si>
    <t>20221003 052943</t>
  </si>
  <si>
    <t>20221003 014845</t>
  </si>
  <si>
    <t>20221003 014501</t>
  </si>
  <si>
    <t>20221003 051212</t>
  </si>
  <si>
    <t>20221003 052040</t>
  </si>
  <si>
    <t>20221003 012919</t>
  </si>
  <si>
    <t>20221003 062304</t>
  </si>
  <si>
    <t>20221003 011056</t>
  </si>
  <si>
    <t>20221003 032255</t>
  </si>
  <si>
    <t>20221003 013159</t>
  </si>
  <si>
    <t>20221003 013619</t>
  </si>
  <si>
    <t>20221003 054328</t>
  </si>
  <si>
    <t>20221003 045451</t>
  </si>
  <si>
    <t>20221003 030723</t>
  </si>
  <si>
    <t>20221003 052209</t>
  </si>
  <si>
    <t>20221003 033113</t>
  </si>
  <si>
    <t>20221003 031459</t>
  </si>
  <si>
    <t>20221003 050407</t>
  </si>
  <si>
    <t>20221003 015337</t>
  </si>
  <si>
    <t>20221003 013321</t>
  </si>
  <si>
    <t>20221003 001626</t>
  </si>
  <si>
    <t>20221003 003508</t>
  </si>
  <si>
    <t>20221003 012056</t>
  </si>
  <si>
    <t>20221003 012323</t>
  </si>
  <si>
    <t>20221003 012156</t>
  </si>
  <si>
    <t>20221003 014703</t>
  </si>
  <si>
    <t>20221003 024504</t>
  </si>
  <si>
    <t>20221003 005145</t>
  </si>
  <si>
    <t>20221003 013820</t>
  </si>
  <si>
    <t>20221003 010835</t>
  </si>
  <si>
    <t>20221003 010932</t>
  </si>
  <si>
    <t>20221003 044946</t>
  </si>
  <si>
    <t>20221003 012537</t>
  </si>
  <si>
    <t>20221003 001732</t>
  </si>
  <si>
    <t>20221003 014202</t>
  </si>
  <si>
    <t>20221003 020436</t>
  </si>
  <si>
    <t>20221003 015030</t>
  </si>
  <si>
    <t>20221003 010617</t>
  </si>
  <si>
    <t>20221003 012719</t>
  </si>
  <si>
    <t>20221003 004235</t>
  </si>
  <si>
    <t>20221003 025504</t>
  </si>
  <si>
    <t>20221003 030338</t>
  </si>
  <si>
    <t>20221003 031258</t>
  </si>
  <si>
    <t>20221003 011911</t>
  </si>
  <si>
    <t>20221003 044758</t>
  </si>
  <si>
    <t>20221003 011200</t>
  </si>
  <si>
    <t>20221003 001340</t>
  </si>
  <si>
    <t>20221003 034115</t>
  </si>
  <si>
    <t>20221003 035629</t>
  </si>
  <si>
    <t>20221003 003102</t>
  </si>
  <si>
    <t>20221003 005943</t>
  </si>
  <si>
    <t>20221003 011345</t>
  </si>
  <si>
    <t>20221003 032508</t>
  </si>
  <si>
    <t>20221003 012445</t>
  </si>
  <si>
    <t>20221003 005730</t>
  </si>
  <si>
    <t>20221003 025129</t>
  </si>
  <si>
    <t>20221003 003423</t>
  </si>
  <si>
    <t>20221003 035127</t>
  </si>
  <si>
    <t>20221003 035401</t>
  </si>
  <si>
    <t>20221003 004740</t>
  </si>
  <si>
    <t>20221003 035836</t>
  </si>
  <si>
    <t>20221003 002928</t>
  </si>
  <si>
    <t>20221003 033628</t>
  </si>
  <si>
    <t>20221003 033449</t>
  </si>
  <si>
    <t>20221003 003307</t>
  </si>
  <si>
    <t>20221003 025318</t>
  </si>
  <si>
    <t>20221003 050101</t>
  </si>
  <si>
    <t>20221003 001511</t>
  </si>
  <si>
    <t>20221003 033312</t>
  </si>
  <si>
    <t>20221003 033824</t>
  </si>
  <si>
    <t>20221003 033928</t>
  </si>
  <si>
    <t>20221003 010723</t>
  </si>
  <si>
    <t>20221003 005027</t>
  </si>
  <si>
    <t>20221003 004151</t>
  </si>
  <si>
    <t>20221003 030218</t>
  </si>
  <si>
    <t>20221003 001842</t>
  </si>
  <si>
    <t>20221003 005517</t>
  </si>
  <si>
    <t>20221003 015209</t>
  </si>
  <si>
    <t>20221003 025745</t>
  </si>
  <si>
    <t>20221003 085428</t>
  </si>
  <si>
    <t>20221003 030044</t>
  </si>
  <si>
    <t>20221003 005342</t>
  </si>
  <si>
    <t>20221003 005231</t>
  </si>
  <si>
    <t>20221003 003825</t>
  </si>
  <si>
    <t>20221003 050158</t>
  </si>
  <si>
    <t>20221003 035501</t>
  </si>
  <si>
    <t>20221003 005559</t>
  </si>
  <si>
    <t>20221003 032627</t>
  </si>
  <si>
    <t>20221003 020547</t>
  </si>
  <si>
    <t>20221003 030449</t>
  </si>
  <si>
    <t>max_depth teorica</t>
  </si>
  <si>
    <t>prueba1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</si>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</sst>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37" borderId="11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8" fillId="39" borderId="13" xfId="0" applyFont="1" applyFill="1" applyBorder="1" applyAlignment="1">
      <alignment horizontal="center" vertical="center" wrapText="1"/>
    </xf>
    <xf numFmtId="3" fontId="1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0" fillId="41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3" fillId="42" borderId="11" xfId="0" applyFont="1" applyFill="1" applyBorder="1" applyAlignment="1">
      <alignment horizontal="center" vertical="center" wrapText="1"/>
    </xf>
    <xf numFmtId="0" fontId="0" fillId="43" borderId="0" xfId="0" applyFill="1" applyAlignment="1">
      <alignment horizontal="center"/>
    </xf>
    <xf numFmtId="0" fontId="16" fillId="43" borderId="0" xfId="0" applyFont="1" applyFill="1" applyAlignment="1">
      <alignment horizontal="center"/>
    </xf>
    <xf numFmtId="3" fontId="14" fillId="43" borderId="0" xfId="0" applyNumberFormat="1" applyFont="1" applyFill="1" applyAlignment="1">
      <alignment horizontal="center"/>
    </xf>
    <xf numFmtId="3" fontId="0" fillId="43" borderId="0" xfId="0" applyNumberFormat="1" applyFill="1" applyAlignment="1">
      <alignment horizontal="center"/>
    </xf>
    <xf numFmtId="168" fontId="0" fillId="0" borderId="0" xfId="0" applyNumberFormat="1"/>
    <xf numFmtId="0" fontId="16" fillId="0" borderId="0" xfId="0" applyFont="1" applyAlignment="1">
      <alignment horizontal="center" wrapText="1"/>
    </xf>
    <xf numFmtId="169" fontId="0" fillId="43" borderId="0" xfId="0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170" fontId="0" fillId="43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0" fontId="21" fillId="0" borderId="0" xfId="0" applyFont="1"/>
    <xf numFmtId="0" fontId="13" fillId="34" borderId="12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8" formatCode="0.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numFmt numFmtId="170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56854B-4187-423F-B4C4-D94D0D0546D3}" name="Table6" displayName="Table6" ref="A2:U118" totalsRowShown="0">
  <autoFilter ref="A2:U118" xr:uid="{8856854B-4187-423F-B4C4-D94D0D0546D3}"/>
  <tableColumns count="21">
    <tableColumn id="1" xr3:uid="{B3E95982-DA47-4B7D-9927-D61EE7C230A4}" name="fecha" dataDxfId="20"/>
    <tableColumn id="2" xr3:uid="{789E168F-98C0-4545-8428-ED8B58F1E844}" name="objective" dataDxfId="19"/>
    <tableColumn id="3" xr3:uid="{4AB9E04B-9DB2-47B8-BEC5-3E623360020F}" name="metric" dataDxfId="18"/>
    <tableColumn id="4" xr3:uid="{E716A011-4D4C-4839-A649-F3C84CDC4F1B}" name="first_metric_only" dataDxfId="17"/>
    <tableColumn id="5" xr3:uid="{2663286D-45A3-4C1C-B080-E489FCD6BC66}" name="boost_from_average" dataDxfId="16"/>
    <tableColumn id="6" xr3:uid="{F60A19C0-2D2D-4BE3-82FC-D88E913106C4}" name="feature_pre_filter" dataDxfId="15"/>
    <tableColumn id="7" xr3:uid="{C3FA4FF2-D722-4657-AE76-D395E261270C}" name="verbosity" dataDxfId="14"/>
    <tableColumn id="8" xr3:uid="{2D42797C-717F-47A9-A369-DCD9F7756F72}" name="max_depth" dataDxfId="13"/>
    <tableColumn id="9" xr3:uid="{781C1559-863D-44F8-9CCB-9A5447765505}" name="min_gain_to_split" dataDxfId="12"/>
    <tableColumn id="10" xr3:uid="{DF889EFD-1B3A-4ED4-8478-3F78AEE684BB}" name="num_iterations" dataDxfId="11"/>
    <tableColumn id="11" xr3:uid="{92F5A5F1-610D-4421-A823-720FA2FAECAB}" name="force_row_wise" dataDxfId="10"/>
    <tableColumn id="12" xr3:uid="{16A77A7E-FE0A-41C3-92E1-705B0C33EEAD}" name="seed" dataDxfId="9"/>
    <tableColumn id="13" xr3:uid="{7D3B3AC4-4478-4262-829D-43679846A787}" name="learning_rate" dataDxfId="8"/>
    <tableColumn id="14" xr3:uid="{589AC312-FB93-4EF6-B869-47419B1EFE93}" name="feature_fraction" dataDxfId="7"/>
    <tableColumn id="15" xr3:uid="{DA1B1BE4-B4A6-4FF9-8C8C-6FC6EC6550A3}" name="min_data_in_leaf" dataDxfId="6"/>
    <tableColumn id="16" xr3:uid="{D1A0EBB5-7491-4496-B0CE-F0DCEC836D65}" name="num_leaves" dataDxfId="5"/>
    <tableColumn id="17" xr3:uid="{EEF68155-9B92-4B90-A86B-4456B14B87AE}" name="envios" dataDxfId="4"/>
    <tableColumn id="18" xr3:uid="{2544D475-822B-4E83-B9E6-4298274A2A9F}" name="max_bin" dataDxfId="3"/>
    <tableColumn id="19" xr3:uid="{BD0EFF64-85AB-4BCC-A21C-C0D621AAB5F6}" name="ganancia" dataDxfId="2"/>
    <tableColumn id="20" xr3:uid="{D9D5A19B-68E8-407D-A42D-4CD1447D8222}" name="iteracion" dataDxfId="1"/>
    <tableColumn id="21" xr3:uid="{BDA74008-E8A5-41BA-A5B6-795B1C2CE4A3}" name="max_depth teorica" dataDxfId="0">
      <calculatedColumnFormula>ROUND(IMLOG2(P3),1)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8"/>
  <sheetViews>
    <sheetView showGridLines="0" tabSelected="1" zoomScale="70" zoomScaleNormal="70" workbookViewId="0">
      <selection activeCell="W10" sqref="W10"/>
    </sheetView>
  </sheetViews>
  <sheetFormatPr defaultRowHeight="14.4" x14ac:dyDescent="0.3"/>
  <cols>
    <col min="1" max="1" width="17.33203125" style="5" bestFit="1" customWidth="1"/>
    <col min="2" max="12" width="11.33203125" style="5" customWidth="1"/>
    <col min="13" max="14" width="13" style="5" customWidth="1"/>
    <col min="15" max="15" width="11.6640625" style="5" customWidth="1"/>
    <col min="16" max="16" width="9.5546875" style="5" customWidth="1"/>
    <col min="17" max="17" width="8.6640625" style="5" customWidth="1"/>
    <col min="18" max="18" width="11.5546875" style="5" customWidth="1"/>
    <col min="19" max="19" width="11" style="5" bestFit="1" customWidth="1"/>
    <col min="20" max="20" width="10.88671875" style="5" customWidth="1"/>
    <col min="21" max="21" width="19.77734375" customWidth="1"/>
  </cols>
  <sheetData>
    <row r="1" spans="1:23" ht="30" customHeight="1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1</v>
      </c>
      <c r="N1" s="26"/>
      <c r="O1" s="26"/>
      <c r="P1" s="26"/>
      <c r="Q1" s="26"/>
      <c r="R1" s="26"/>
    </row>
    <row r="2" spans="1:23" ht="31.2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4" t="s">
        <v>11</v>
      </c>
      <c r="K2" s="2" t="s">
        <v>12</v>
      </c>
      <c r="L2" s="3" t="s">
        <v>13</v>
      </c>
      <c r="M2" s="6" t="s">
        <v>14</v>
      </c>
      <c r="N2" s="6" t="s">
        <v>15</v>
      </c>
      <c r="O2" s="11" t="s">
        <v>16</v>
      </c>
      <c r="P2" s="6" t="s">
        <v>17</v>
      </c>
      <c r="Q2" s="13" t="s">
        <v>18</v>
      </c>
      <c r="R2" s="11" t="s">
        <v>19</v>
      </c>
      <c r="S2" s="7" t="s">
        <v>20</v>
      </c>
      <c r="T2" s="8" t="s">
        <v>21</v>
      </c>
      <c r="U2" s="19" t="s">
        <v>140</v>
      </c>
    </row>
    <row r="3" spans="1:23" x14ac:dyDescent="0.3">
      <c r="A3" s="14" t="s">
        <v>22</v>
      </c>
      <c r="B3" s="14" t="s">
        <v>23</v>
      </c>
      <c r="C3" s="14" t="s">
        <v>24</v>
      </c>
      <c r="D3" s="14" t="b">
        <v>1</v>
      </c>
      <c r="E3" s="14" t="b">
        <v>1</v>
      </c>
      <c r="F3" s="14" t="b">
        <v>0</v>
      </c>
      <c r="G3" s="14">
        <v>-100</v>
      </c>
      <c r="H3" s="14">
        <v>-1</v>
      </c>
      <c r="I3" s="14">
        <v>0</v>
      </c>
      <c r="J3" s="14">
        <v>106</v>
      </c>
      <c r="K3" s="14" t="b">
        <v>1</v>
      </c>
      <c r="L3" s="14">
        <v>581407</v>
      </c>
      <c r="M3" s="22">
        <v>6.7244705648227904E-2</v>
      </c>
      <c r="N3" s="20">
        <v>0.75260936261207101</v>
      </c>
      <c r="O3" s="14">
        <v>682</v>
      </c>
      <c r="P3" s="14">
        <v>1605</v>
      </c>
      <c r="Q3" s="15">
        <v>8564</v>
      </c>
      <c r="R3" s="14">
        <v>95</v>
      </c>
      <c r="S3" s="16">
        <v>28000000</v>
      </c>
      <c r="T3" s="14">
        <v>50</v>
      </c>
      <c r="U3" s="18">
        <f>ROUND(IMLOG2(P3),1)</f>
        <v>10.6</v>
      </c>
      <c r="V3" s="24" t="s">
        <v>141</v>
      </c>
      <c r="W3">
        <f>POWER(2,11)</f>
        <v>2048</v>
      </c>
    </row>
    <row r="4" spans="1:23" x14ac:dyDescent="0.3">
      <c r="A4" s="14" t="s">
        <v>25</v>
      </c>
      <c r="B4" s="14" t="s">
        <v>23</v>
      </c>
      <c r="C4" s="14" t="s">
        <v>24</v>
      </c>
      <c r="D4" s="14" t="b">
        <v>1</v>
      </c>
      <c r="E4" s="14" t="b">
        <v>1</v>
      </c>
      <c r="F4" s="14" t="b">
        <v>0</v>
      </c>
      <c r="G4" s="14">
        <v>-100</v>
      </c>
      <c r="H4" s="14">
        <v>-1</v>
      </c>
      <c r="I4" s="14">
        <v>0</v>
      </c>
      <c r="J4" s="14">
        <v>169</v>
      </c>
      <c r="K4" s="14" t="b">
        <v>1</v>
      </c>
      <c r="L4" s="14">
        <v>581407</v>
      </c>
      <c r="M4" s="22">
        <v>3.8216200028345498E-2</v>
      </c>
      <c r="N4" s="20">
        <v>0.75369554618533996</v>
      </c>
      <c r="O4" s="14">
        <v>898</v>
      </c>
      <c r="P4" s="14">
        <v>1921</v>
      </c>
      <c r="Q4" s="15">
        <v>8860</v>
      </c>
      <c r="R4" s="14">
        <v>70</v>
      </c>
      <c r="S4" s="17">
        <v>27880000</v>
      </c>
      <c r="T4" s="14">
        <v>68</v>
      </c>
      <c r="U4" s="18">
        <f t="shared" ref="U4:U67" si="0">ROUND(IMLOG2(P4),1)</f>
        <v>10.9</v>
      </c>
    </row>
    <row r="5" spans="1:23" x14ac:dyDescent="0.3">
      <c r="A5" s="14" t="s">
        <v>26</v>
      </c>
      <c r="B5" s="14" t="s">
        <v>23</v>
      </c>
      <c r="C5" s="14" t="s">
        <v>24</v>
      </c>
      <c r="D5" s="14" t="b">
        <v>1</v>
      </c>
      <c r="E5" s="14" t="b">
        <v>1</v>
      </c>
      <c r="F5" s="14" t="b">
        <v>0</v>
      </c>
      <c r="G5" s="14">
        <v>-100</v>
      </c>
      <c r="H5" s="14">
        <v>-1</v>
      </c>
      <c r="I5" s="14">
        <v>0</v>
      </c>
      <c r="J5" s="14">
        <v>253</v>
      </c>
      <c r="K5" s="14" t="b">
        <v>1</v>
      </c>
      <c r="L5" s="14">
        <v>581407</v>
      </c>
      <c r="M5" s="22">
        <v>2.9042990121701001E-2</v>
      </c>
      <c r="N5" s="20">
        <v>0.75349569940721906</v>
      </c>
      <c r="O5" s="14">
        <v>959</v>
      </c>
      <c r="P5" s="14">
        <v>606</v>
      </c>
      <c r="Q5" s="15">
        <v>8607</v>
      </c>
      <c r="R5" s="14">
        <v>47</v>
      </c>
      <c r="S5" s="17">
        <v>27830000</v>
      </c>
      <c r="T5" s="14">
        <v>97</v>
      </c>
      <c r="U5" s="18">
        <f t="shared" si="0"/>
        <v>9.1999999999999993</v>
      </c>
    </row>
    <row r="6" spans="1:23" x14ac:dyDescent="0.3">
      <c r="A6" s="5" t="s">
        <v>27</v>
      </c>
      <c r="B6" s="5" t="s">
        <v>23</v>
      </c>
      <c r="C6" s="5" t="s">
        <v>24</v>
      </c>
      <c r="D6" s="5" t="b">
        <v>1</v>
      </c>
      <c r="E6" s="5" t="b">
        <v>1</v>
      </c>
      <c r="F6" s="5" t="b">
        <v>0</v>
      </c>
      <c r="G6" s="5">
        <v>-100</v>
      </c>
      <c r="H6" s="5">
        <v>-1</v>
      </c>
      <c r="I6" s="5">
        <v>0</v>
      </c>
      <c r="J6" s="5">
        <v>2248</v>
      </c>
      <c r="K6" s="5" t="b">
        <v>1</v>
      </c>
      <c r="L6" s="5">
        <v>581407</v>
      </c>
      <c r="M6" s="23">
        <v>3.8398019909979702E-3</v>
      </c>
      <c r="N6" s="21">
        <v>0.57838403957546802</v>
      </c>
      <c r="O6" s="5">
        <v>809</v>
      </c>
      <c r="P6" s="5">
        <v>576</v>
      </c>
      <c r="Q6" s="12">
        <v>9050</v>
      </c>
      <c r="R6" s="5">
        <v>81</v>
      </c>
      <c r="S6" s="10">
        <v>27740000</v>
      </c>
      <c r="T6" s="5">
        <v>113</v>
      </c>
      <c r="U6" s="18">
        <f t="shared" si="0"/>
        <v>9.1999999999999993</v>
      </c>
    </row>
    <row r="7" spans="1:23" x14ac:dyDescent="0.3">
      <c r="A7" s="14" t="s">
        <v>28</v>
      </c>
      <c r="B7" s="14" t="s">
        <v>23</v>
      </c>
      <c r="C7" s="14" t="s">
        <v>24</v>
      </c>
      <c r="D7" s="14" t="b">
        <v>1</v>
      </c>
      <c r="E7" s="14" t="b">
        <v>1</v>
      </c>
      <c r="F7" s="14" t="b">
        <v>0</v>
      </c>
      <c r="G7" s="14">
        <v>-100</v>
      </c>
      <c r="H7" s="14">
        <v>-1</v>
      </c>
      <c r="I7" s="14">
        <v>0</v>
      </c>
      <c r="J7" s="14">
        <v>279</v>
      </c>
      <c r="K7" s="14" t="b">
        <v>1</v>
      </c>
      <c r="L7" s="14">
        <v>581407</v>
      </c>
      <c r="M7" s="22">
        <v>3.0845236406685999E-2</v>
      </c>
      <c r="N7" s="20">
        <v>0.75242253294300798</v>
      </c>
      <c r="O7" s="14">
        <v>1000</v>
      </c>
      <c r="P7" s="14">
        <v>1923</v>
      </c>
      <c r="Q7" s="15">
        <v>8464</v>
      </c>
      <c r="R7" s="14">
        <v>42</v>
      </c>
      <c r="S7" s="17">
        <v>27720000</v>
      </c>
      <c r="T7" s="14">
        <v>100</v>
      </c>
      <c r="U7" s="18">
        <f t="shared" si="0"/>
        <v>10.9</v>
      </c>
    </row>
    <row r="8" spans="1:23" x14ac:dyDescent="0.3">
      <c r="A8" s="5" t="s">
        <v>29</v>
      </c>
      <c r="B8" s="5" t="s">
        <v>23</v>
      </c>
      <c r="C8" s="5" t="s">
        <v>24</v>
      </c>
      <c r="D8" s="5" t="b">
        <v>1</v>
      </c>
      <c r="E8" s="5" t="b">
        <v>1</v>
      </c>
      <c r="F8" s="5" t="b">
        <v>0</v>
      </c>
      <c r="G8" s="5">
        <v>-100</v>
      </c>
      <c r="H8" s="5">
        <v>-1</v>
      </c>
      <c r="I8" s="5">
        <v>0</v>
      </c>
      <c r="J8" s="5">
        <v>45</v>
      </c>
      <c r="K8" s="5" t="b">
        <v>1</v>
      </c>
      <c r="L8" s="5">
        <v>581407</v>
      </c>
      <c r="M8" s="23">
        <v>7.03543506798468E-2</v>
      </c>
      <c r="N8" s="21">
        <v>0.69406712788101399</v>
      </c>
      <c r="O8" s="5">
        <v>675</v>
      </c>
      <c r="P8" s="5">
        <v>598</v>
      </c>
      <c r="Q8" s="12">
        <v>8437</v>
      </c>
      <c r="R8" s="5">
        <v>97</v>
      </c>
      <c r="S8" s="10">
        <v>27690000</v>
      </c>
      <c r="T8" s="5">
        <v>111</v>
      </c>
      <c r="U8" s="18">
        <f t="shared" si="0"/>
        <v>9.1999999999999993</v>
      </c>
    </row>
    <row r="9" spans="1:23" x14ac:dyDescent="0.3">
      <c r="A9" s="5" t="s">
        <v>30</v>
      </c>
      <c r="B9" s="5" t="s">
        <v>23</v>
      </c>
      <c r="C9" s="5" t="s">
        <v>24</v>
      </c>
      <c r="D9" s="5" t="b">
        <v>1</v>
      </c>
      <c r="E9" s="5" t="b">
        <v>1</v>
      </c>
      <c r="F9" s="5" t="b">
        <v>0</v>
      </c>
      <c r="G9" s="5">
        <v>-100</v>
      </c>
      <c r="H9" s="5">
        <v>-1</v>
      </c>
      <c r="I9" s="5">
        <v>0</v>
      </c>
      <c r="J9" s="5">
        <v>282</v>
      </c>
      <c r="K9" s="5" t="b">
        <v>1</v>
      </c>
      <c r="L9" s="5">
        <v>581407</v>
      </c>
      <c r="M9" s="23">
        <v>4.3930732632175097E-2</v>
      </c>
      <c r="N9" s="21">
        <v>0.71153795268870901</v>
      </c>
      <c r="O9" s="5">
        <v>828</v>
      </c>
      <c r="P9" s="5">
        <v>70</v>
      </c>
      <c r="Q9" s="12">
        <v>8088</v>
      </c>
      <c r="R9" s="5">
        <v>37</v>
      </c>
      <c r="S9" s="10">
        <v>27670000</v>
      </c>
      <c r="T9" s="5">
        <v>87</v>
      </c>
      <c r="U9" s="18">
        <f t="shared" si="0"/>
        <v>6.1</v>
      </c>
    </row>
    <row r="10" spans="1:23" x14ac:dyDescent="0.3">
      <c r="A10" s="5" t="s">
        <v>31</v>
      </c>
      <c r="B10" s="5" t="s">
        <v>23</v>
      </c>
      <c r="C10" s="5" t="s">
        <v>24</v>
      </c>
      <c r="D10" s="5" t="b">
        <v>1</v>
      </c>
      <c r="E10" s="5" t="b">
        <v>1</v>
      </c>
      <c r="F10" s="5" t="b">
        <v>0</v>
      </c>
      <c r="G10" s="5">
        <v>-100</v>
      </c>
      <c r="H10" s="5">
        <v>-1</v>
      </c>
      <c r="I10" s="5">
        <v>0</v>
      </c>
      <c r="J10" s="5">
        <v>97</v>
      </c>
      <c r="K10" s="5" t="b">
        <v>1</v>
      </c>
      <c r="L10" s="5">
        <v>581407</v>
      </c>
      <c r="M10" s="23">
        <v>6.5933406285806406E-2</v>
      </c>
      <c r="N10" s="21">
        <v>0.75771247008917897</v>
      </c>
      <c r="O10" s="5">
        <v>932</v>
      </c>
      <c r="P10" s="5">
        <v>1603</v>
      </c>
      <c r="Q10" s="12">
        <v>8658</v>
      </c>
      <c r="R10" s="5">
        <v>96</v>
      </c>
      <c r="S10" s="10">
        <v>27650000</v>
      </c>
      <c r="T10" s="5">
        <v>67</v>
      </c>
      <c r="U10" s="18">
        <f t="shared" si="0"/>
        <v>10.6</v>
      </c>
    </row>
    <row r="11" spans="1:23" x14ac:dyDescent="0.3">
      <c r="A11" s="5" t="s">
        <v>32</v>
      </c>
      <c r="B11" s="5" t="s">
        <v>23</v>
      </c>
      <c r="C11" s="5" t="s">
        <v>24</v>
      </c>
      <c r="D11" s="5" t="b">
        <v>1</v>
      </c>
      <c r="E11" s="5" t="b">
        <v>1</v>
      </c>
      <c r="F11" s="5" t="b">
        <v>0</v>
      </c>
      <c r="G11" s="5">
        <v>-100</v>
      </c>
      <c r="H11" s="5">
        <v>-1</v>
      </c>
      <c r="I11" s="5">
        <v>0</v>
      </c>
      <c r="J11" s="5">
        <v>104</v>
      </c>
      <c r="K11" s="5" t="b">
        <v>1</v>
      </c>
      <c r="L11" s="5">
        <v>581407</v>
      </c>
      <c r="M11" s="23">
        <v>4.0002981721701802E-2</v>
      </c>
      <c r="N11" s="21">
        <v>0.75212971136100304</v>
      </c>
      <c r="O11" s="5">
        <v>931</v>
      </c>
      <c r="P11" s="5">
        <v>1829</v>
      </c>
      <c r="Q11" s="12">
        <v>8999</v>
      </c>
      <c r="R11" s="5">
        <v>91</v>
      </c>
      <c r="S11" s="10">
        <v>27610000</v>
      </c>
      <c r="T11" s="5">
        <v>72</v>
      </c>
      <c r="U11" s="18">
        <f t="shared" si="0"/>
        <v>10.8</v>
      </c>
    </row>
    <row r="12" spans="1:23" x14ac:dyDescent="0.3">
      <c r="A12" s="5" t="s">
        <v>33</v>
      </c>
      <c r="B12" s="5" t="s">
        <v>23</v>
      </c>
      <c r="C12" s="5" t="s">
        <v>24</v>
      </c>
      <c r="D12" s="5" t="b">
        <v>1</v>
      </c>
      <c r="E12" s="5" t="b">
        <v>1</v>
      </c>
      <c r="F12" s="5" t="b">
        <v>0</v>
      </c>
      <c r="G12" s="5">
        <v>-100</v>
      </c>
      <c r="H12" s="5">
        <v>-1</v>
      </c>
      <c r="I12" s="5">
        <v>0</v>
      </c>
      <c r="J12" s="5">
        <v>3916</v>
      </c>
      <c r="K12" s="5" t="b">
        <v>1</v>
      </c>
      <c r="L12" s="5">
        <v>581407</v>
      </c>
      <c r="M12" s="23">
        <v>1.02331214936162E-3</v>
      </c>
      <c r="N12" s="21">
        <v>0.82210084289711205</v>
      </c>
      <c r="O12" s="5">
        <v>416</v>
      </c>
      <c r="P12" s="5">
        <v>602</v>
      </c>
      <c r="Q12" s="12">
        <v>8515</v>
      </c>
      <c r="R12" s="5">
        <v>51</v>
      </c>
      <c r="S12" s="10">
        <v>27610000</v>
      </c>
      <c r="T12" s="5">
        <v>110</v>
      </c>
      <c r="U12" s="18">
        <f t="shared" si="0"/>
        <v>9.1999999999999993</v>
      </c>
    </row>
    <row r="13" spans="1:23" x14ac:dyDescent="0.3">
      <c r="A13" s="14" t="s">
        <v>34</v>
      </c>
      <c r="B13" s="14" t="s">
        <v>23</v>
      </c>
      <c r="C13" s="14" t="s">
        <v>24</v>
      </c>
      <c r="D13" s="14" t="b">
        <v>1</v>
      </c>
      <c r="E13" s="14" t="b">
        <v>1</v>
      </c>
      <c r="F13" s="14" t="b">
        <v>0</v>
      </c>
      <c r="G13" s="14">
        <v>-100</v>
      </c>
      <c r="H13" s="14">
        <v>-1</v>
      </c>
      <c r="I13" s="14">
        <v>0</v>
      </c>
      <c r="J13" s="14">
        <v>255</v>
      </c>
      <c r="K13" s="14" t="b">
        <v>1</v>
      </c>
      <c r="L13" s="14">
        <v>581407</v>
      </c>
      <c r="M13" s="22">
        <v>3.9967311727362703E-2</v>
      </c>
      <c r="N13" s="20">
        <v>0.75307555580555896</v>
      </c>
      <c r="O13" s="14">
        <v>1387</v>
      </c>
      <c r="P13" s="14">
        <v>1863</v>
      </c>
      <c r="Q13" s="15">
        <v>8523</v>
      </c>
      <c r="R13" s="14">
        <v>61</v>
      </c>
      <c r="S13" s="17">
        <v>27600000</v>
      </c>
      <c r="T13" s="14">
        <v>102</v>
      </c>
      <c r="U13" s="18">
        <f t="shared" si="0"/>
        <v>10.9</v>
      </c>
    </row>
    <row r="14" spans="1:23" x14ac:dyDescent="0.3">
      <c r="A14" s="5" t="s">
        <v>35</v>
      </c>
      <c r="B14" s="5" t="s">
        <v>23</v>
      </c>
      <c r="C14" s="5" t="s">
        <v>24</v>
      </c>
      <c r="D14" s="5" t="b">
        <v>1</v>
      </c>
      <c r="E14" s="5" t="b">
        <v>1</v>
      </c>
      <c r="F14" s="5" t="b">
        <v>0</v>
      </c>
      <c r="G14" s="5">
        <v>-100</v>
      </c>
      <c r="H14" s="5">
        <v>-1</v>
      </c>
      <c r="I14" s="5">
        <v>0</v>
      </c>
      <c r="J14" s="5">
        <v>158</v>
      </c>
      <c r="K14" s="5" t="b">
        <v>1</v>
      </c>
      <c r="L14" s="5">
        <v>581407</v>
      </c>
      <c r="M14" s="23">
        <v>2.1208844961011799E-2</v>
      </c>
      <c r="N14" s="21">
        <v>0.90878839825667601</v>
      </c>
      <c r="O14" s="5">
        <v>887</v>
      </c>
      <c r="P14" s="5">
        <v>651</v>
      </c>
      <c r="Q14" s="12">
        <v>8809</v>
      </c>
      <c r="R14" s="5">
        <v>90</v>
      </c>
      <c r="S14" s="10">
        <v>27590000</v>
      </c>
      <c r="T14" s="5">
        <v>114</v>
      </c>
      <c r="U14" s="18">
        <f t="shared" si="0"/>
        <v>9.3000000000000007</v>
      </c>
    </row>
    <row r="15" spans="1:23" x14ac:dyDescent="0.3">
      <c r="A15" s="5" t="s">
        <v>36</v>
      </c>
      <c r="B15" s="5" t="s">
        <v>23</v>
      </c>
      <c r="C15" s="5" t="s">
        <v>24</v>
      </c>
      <c r="D15" s="5" t="b">
        <v>1</v>
      </c>
      <c r="E15" s="5" t="b">
        <v>1</v>
      </c>
      <c r="F15" s="5" t="b">
        <v>0</v>
      </c>
      <c r="G15" s="5">
        <v>-100</v>
      </c>
      <c r="H15" s="5">
        <v>-1</v>
      </c>
      <c r="I15" s="5">
        <v>0</v>
      </c>
      <c r="J15" s="5">
        <v>133</v>
      </c>
      <c r="K15" s="5" t="b">
        <v>1</v>
      </c>
      <c r="L15" s="5">
        <v>581407</v>
      </c>
      <c r="M15" s="23">
        <v>4.2287396724128803E-2</v>
      </c>
      <c r="N15" s="21">
        <v>0.75429672646147705</v>
      </c>
      <c r="O15" s="5">
        <v>695</v>
      </c>
      <c r="P15" s="5">
        <v>2006</v>
      </c>
      <c r="Q15" s="12">
        <v>9219</v>
      </c>
      <c r="R15" s="5">
        <v>31</v>
      </c>
      <c r="S15" s="10">
        <v>27570000</v>
      </c>
      <c r="T15" s="5">
        <v>101</v>
      </c>
      <c r="U15" s="18">
        <f t="shared" si="0"/>
        <v>11</v>
      </c>
    </row>
    <row r="16" spans="1:23" x14ac:dyDescent="0.3">
      <c r="A16" s="5" t="s">
        <v>37</v>
      </c>
      <c r="B16" s="5" t="s">
        <v>23</v>
      </c>
      <c r="C16" s="5" t="s">
        <v>24</v>
      </c>
      <c r="D16" s="5" t="b">
        <v>1</v>
      </c>
      <c r="E16" s="5" t="b">
        <v>1</v>
      </c>
      <c r="F16" s="5" t="b">
        <v>0</v>
      </c>
      <c r="G16" s="5">
        <v>-100</v>
      </c>
      <c r="H16" s="5">
        <v>-1</v>
      </c>
      <c r="I16" s="5">
        <v>0</v>
      </c>
      <c r="J16" s="5">
        <v>198</v>
      </c>
      <c r="K16" s="5" t="b">
        <v>1</v>
      </c>
      <c r="L16" s="5">
        <v>581407</v>
      </c>
      <c r="M16" s="23">
        <v>2.4489723727586499E-2</v>
      </c>
      <c r="N16" s="21">
        <v>0.75254481551602903</v>
      </c>
      <c r="O16" s="5">
        <v>740</v>
      </c>
      <c r="P16" s="5">
        <v>276</v>
      </c>
      <c r="Q16" s="12">
        <v>9267</v>
      </c>
      <c r="R16" s="5">
        <v>34</v>
      </c>
      <c r="S16" s="10">
        <v>27550000</v>
      </c>
      <c r="T16" s="5">
        <v>104</v>
      </c>
      <c r="U16" s="18">
        <f t="shared" si="0"/>
        <v>8.1</v>
      </c>
    </row>
    <row r="17" spans="1:22" x14ac:dyDescent="0.3">
      <c r="A17" s="5" t="s">
        <v>38</v>
      </c>
      <c r="B17" s="5" t="s">
        <v>23</v>
      </c>
      <c r="C17" s="5" t="s">
        <v>24</v>
      </c>
      <c r="D17" s="5" t="b">
        <v>1</v>
      </c>
      <c r="E17" s="5" t="b">
        <v>1</v>
      </c>
      <c r="F17" s="5" t="b">
        <v>0</v>
      </c>
      <c r="G17" s="5">
        <v>-100</v>
      </c>
      <c r="H17" s="5">
        <v>-1</v>
      </c>
      <c r="I17" s="5">
        <v>0</v>
      </c>
      <c r="J17" s="5">
        <v>260</v>
      </c>
      <c r="K17" s="5" t="b">
        <v>1</v>
      </c>
      <c r="L17" s="5">
        <v>581407</v>
      </c>
      <c r="M17" s="23">
        <v>2.3738113370774899E-2</v>
      </c>
      <c r="N17" s="21">
        <v>0.87381421216872301</v>
      </c>
      <c r="O17" s="5">
        <v>659</v>
      </c>
      <c r="P17" s="5">
        <v>491</v>
      </c>
      <c r="Q17" s="12">
        <v>8025</v>
      </c>
      <c r="R17" s="5">
        <v>43</v>
      </c>
      <c r="S17" s="10">
        <v>27550000</v>
      </c>
      <c r="T17" s="5">
        <v>112</v>
      </c>
      <c r="U17" s="18">
        <f t="shared" si="0"/>
        <v>8.9</v>
      </c>
    </row>
    <row r="18" spans="1:22" x14ac:dyDescent="0.3">
      <c r="A18" s="5" t="s">
        <v>39</v>
      </c>
      <c r="B18" s="5" t="s">
        <v>23</v>
      </c>
      <c r="C18" s="5" t="s">
        <v>24</v>
      </c>
      <c r="D18" s="5" t="b">
        <v>1</v>
      </c>
      <c r="E18" s="5" t="b">
        <v>1</v>
      </c>
      <c r="F18" s="5" t="b">
        <v>0</v>
      </c>
      <c r="G18" s="5">
        <v>-100</v>
      </c>
      <c r="H18" s="5">
        <v>-1</v>
      </c>
      <c r="I18" s="5">
        <v>0</v>
      </c>
      <c r="J18" s="5">
        <v>67</v>
      </c>
      <c r="K18" s="5" t="b">
        <v>1</v>
      </c>
      <c r="L18" s="5">
        <v>581407</v>
      </c>
      <c r="M18" s="23">
        <v>7.7634554947011297E-2</v>
      </c>
      <c r="N18" s="21">
        <v>0.63072515132635598</v>
      </c>
      <c r="O18" s="5">
        <v>1033</v>
      </c>
      <c r="P18" s="5">
        <v>789</v>
      </c>
      <c r="Q18" s="12">
        <v>8490</v>
      </c>
      <c r="R18" s="5">
        <v>92</v>
      </c>
      <c r="S18" s="10">
        <v>27500000</v>
      </c>
      <c r="T18" s="5">
        <v>64</v>
      </c>
      <c r="U18" s="18">
        <f t="shared" si="0"/>
        <v>9.6</v>
      </c>
    </row>
    <row r="19" spans="1:22" x14ac:dyDescent="0.3">
      <c r="A19" s="5" t="s">
        <v>40</v>
      </c>
      <c r="B19" s="5" t="s">
        <v>23</v>
      </c>
      <c r="C19" s="5" t="s">
        <v>24</v>
      </c>
      <c r="D19" s="5" t="b">
        <v>1</v>
      </c>
      <c r="E19" s="5" t="b">
        <v>1</v>
      </c>
      <c r="F19" s="5" t="b">
        <v>0</v>
      </c>
      <c r="G19" s="5">
        <v>-100</v>
      </c>
      <c r="H19" s="5">
        <v>-1</v>
      </c>
      <c r="I19" s="5">
        <v>0</v>
      </c>
      <c r="J19" s="5">
        <v>567</v>
      </c>
      <c r="K19" s="5" t="b">
        <v>1</v>
      </c>
      <c r="L19" s="5">
        <v>581407</v>
      </c>
      <c r="M19" s="23">
        <v>1.16842802827753E-2</v>
      </c>
      <c r="N19" s="21">
        <v>0.30467602826464801</v>
      </c>
      <c r="O19" s="5">
        <v>600</v>
      </c>
      <c r="P19" s="5">
        <v>111</v>
      </c>
      <c r="Q19" s="12">
        <v>7976</v>
      </c>
      <c r="R19" s="5">
        <v>45</v>
      </c>
      <c r="S19" s="10">
        <v>27490000</v>
      </c>
      <c r="T19" s="5">
        <v>107</v>
      </c>
      <c r="U19" s="18">
        <f t="shared" si="0"/>
        <v>6.8</v>
      </c>
    </row>
    <row r="20" spans="1:22" x14ac:dyDescent="0.3">
      <c r="A20" s="5" t="s">
        <v>41</v>
      </c>
      <c r="B20" s="5" t="s">
        <v>23</v>
      </c>
      <c r="C20" s="5" t="s">
        <v>24</v>
      </c>
      <c r="D20" s="5" t="b">
        <v>1</v>
      </c>
      <c r="E20" s="5" t="b">
        <v>1</v>
      </c>
      <c r="F20" s="5" t="b">
        <v>0</v>
      </c>
      <c r="G20" s="5">
        <v>-100</v>
      </c>
      <c r="H20" s="5">
        <v>-1</v>
      </c>
      <c r="I20" s="5">
        <v>0</v>
      </c>
      <c r="J20" s="5">
        <v>1698</v>
      </c>
      <c r="K20" s="5" t="b">
        <v>1</v>
      </c>
      <c r="L20" s="5">
        <v>581407</v>
      </c>
      <c r="M20" s="23">
        <v>4.2112101915931796E-3</v>
      </c>
      <c r="N20" s="21">
        <v>0.79596737423130703</v>
      </c>
      <c r="O20" s="5">
        <v>1044</v>
      </c>
      <c r="P20" s="5">
        <v>264</v>
      </c>
      <c r="Q20" s="12">
        <v>8018</v>
      </c>
      <c r="R20" s="5">
        <v>47</v>
      </c>
      <c r="S20" s="10">
        <v>27490000</v>
      </c>
      <c r="T20" s="5">
        <v>108</v>
      </c>
      <c r="U20" s="18">
        <f t="shared" si="0"/>
        <v>8</v>
      </c>
    </row>
    <row r="21" spans="1:22" x14ac:dyDescent="0.3">
      <c r="A21" s="14" t="s">
        <v>42</v>
      </c>
      <c r="B21" s="14" t="s">
        <v>23</v>
      </c>
      <c r="C21" s="14" t="s">
        <v>24</v>
      </c>
      <c r="D21" s="14" t="b">
        <v>1</v>
      </c>
      <c r="E21" s="14" t="b">
        <v>1</v>
      </c>
      <c r="F21" s="14" t="b">
        <v>0</v>
      </c>
      <c r="G21" s="14">
        <v>-100</v>
      </c>
      <c r="H21" s="14">
        <v>-1</v>
      </c>
      <c r="I21" s="14">
        <v>0</v>
      </c>
      <c r="J21" s="14">
        <v>214</v>
      </c>
      <c r="K21" s="14" t="b">
        <v>1</v>
      </c>
      <c r="L21" s="14">
        <v>581407</v>
      </c>
      <c r="M21" s="22">
        <v>7.2499450917991898E-2</v>
      </c>
      <c r="N21" s="20">
        <v>0.74967234717926501</v>
      </c>
      <c r="O21" s="14">
        <v>2412</v>
      </c>
      <c r="P21" s="14">
        <v>1950</v>
      </c>
      <c r="Q21" s="15">
        <v>8780</v>
      </c>
      <c r="R21" s="14">
        <v>42</v>
      </c>
      <c r="S21" s="17">
        <v>27400000</v>
      </c>
      <c r="T21" s="14">
        <v>42</v>
      </c>
      <c r="U21" s="18">
        <f t="shared" si="0"/>
        <v>10.9</v>
      </c>
    </row>
    <row r="22" spans="1:22" x14ac:dyDescent="0.3">
      <c r="A22" s="5" t="s">
        <v>43</v>
      </c>
      <c r="B22" s="5" t="s">
        <v>23</v>
      </c>
      <c r="C22" s="5" t="s">
        <v>24</v>
      </c>
      <c r="D22" s="5" t="b">
        <v>1</v>
      </c>
      <c r="E22" s="5" t="b">
        <v>1</v>
      </c>
      <c r="F22" s="5" t="b">
        <v>0</v>
      </c>
      <c r="G22" s="5">
        <v>-100</v>
      </c>
      <c r="H22" s="5">
        <v>-1</v>
      </c>
      <c r="I22" s="5">
        <v>0</v>
      </c>
      <c r="J22" s="5">
        <v>51</v>
      </c>
      <c r="K22" s="5" t="b">
        <v>1</v>
      </c>
      <c r="L22" s="5">
        <v>581407</v>
      </c>
      <c r="M22" s="23">
        <v>6.2848297782485796E-2</v>
      </c>
      <c r="N22" s="21">
        <v>0.75430029868995796</v>
      </c>
      <c r="O22" s="5">
        <v>833</v>
      </c>
      <c r="P22" s="5">
        <v>1583</v>
      </c>
      <c r="Q22" s="12">
        <v>8392</v>
      </c>
      <c r="R22" s="5">
        <v>58</v>
      </c>
      <c r="S22" s="10">
        <v>27380000</v>
      </c>
      <c r="T22" s="5">
        <v>94</v>
      </c>
      <c r="U22" s="18">
        <f t="shared" si="0"/>
        <v>10.6</v>
      </c>
    </row>
    <row r="23" spans="1:22" x14ac:dyDescent="0.3">
      <c r="A23" s="5" t="s">
        <v>44</v>
      </c>
      <c r="B23" s="5" t="s">
        <v>23</v>
      </c>
      <c r="C23" s="5" t="s">
        <v>24</v>
      </c>
      <c r="D23" s="5" t="b">
        <v>1</v>
      </c>
      <c r="E23" s="5" t="b">
        <v>1</v>
      </c>
      <c r="F23" s="5" t="b">
        <v>0</v>
      </c>
      <c r="G23" s="5">
        <v>-100</v>
      </c>
      <c r="H23" s="5">
        <v>-1</v>
      </c>
      <c r="I23" s="5">
        <v>0</v>
      </c>
      <c r="J23" s="5">
        <v>111</v>
      </c>
      <c r="K23" s="5" t="b">
        <v>1</v>
      </c>
      <c r="L23" s="5">
        <v>581407</v>
      </c>
      <c r="M23" s="23">
        <v>4.2074633570257501E-2</v>
      </c>
      <c r="N23" s="21">
        <v>0.72494182029946097</v>
      </c>
      <c r="O23" s="5">
        <v>835</v>
      </c>
      <c r="P23" s="5">
        <v>1467</v>
      </c>
      <c r="Q23" s="12">
        <v>8812</v>
      </c>
      <c r="R23" s="5">
        <v>95</v>
      </c>
      <c r="S23" s="10">
        <v>27340000</v>
      </c>
      <c r="T23" s="5">
        <v>63</v>
      </c>
      <c r="U23" s="18">
        <f t="shared" si="0"/>
        <v>10.5</v>
      </c>
    </row>
    <row r="24" spans="1:22" x14ac:dyDescent="0.3">
      <c r="A24" s="5" t="s">
        <v>45</v>
      </c>
      <c r="B24" s="5" t="s">
        <v>23</v>
      </c>
      <c r="C24" s="5" t="s">
        <v>24</v>
      </c>
      <c r="D24" s="5" t="b">
        <v>1</v>
      </c>
      <c r="E24" s="5" t="b">
        <v>1</v>
      </c>
      <c r="F24" s="5" t="b">
        <v>0</v>
      </c>
      <c r="G24" s="5">
        <v>-100</v>
      </c>
      <c r="H24" s="5">
        <v>-1</v>
      </c>
      <c r="I24" s="5">
        <v>0</v>
      </c>
      <c r="J24" s="5">
        <v>99</v>
      </c>
      <c r="K24" s="5" t="b">
        <v>1</v>
      </c>
      <c r="L24" s="5">
        <v>581407</v>
      </c>
      <c r="M24" s="23">
        <v>3.5251462825747801E-2</v>
      </c>
      <c r="N24" s="21">
        <v>0.68601461681581799</v>
      </c>
      <c r="O24" s="5">
        <v>1144</v>
      </c>
      <c r="P24" s="5">
        <v>1862</v>
      </c>
      <c r="Q24" s="12">
        <v>7959</v>
      </c>
      <c r="R24" s="5">
        <v>71</v>
      </c>
      <c r="S24" s="10">
        <v>27290000</v>
      </c>
      <c r="T24" s="5">
        <v>93</v>
      </c>
      <c r="U24" s="18">
        <f t="shared" si="0"/>
        <v>10.9</v>
      </c>
    </row>
    <row r="25" spans="1:22" x14ac:dyDescent="0.3">
      <c r="A25" s="5" t="s">
        <v>46</v>
      </c>
      <c r="B25" s="5" t="s">
        <v>23</v>
      </c>
      <c r="C25" s="5" t="s">
        <v>24</v>
      </c>
      <c r="D25" s="5" t="b">
        <v>1</v>
      </c>
      <c r="E25" s="5" t="b">
        <v>1</v>
      </c>
      <c r="F25" s="5" t="b">
        <v>0</v>
      </c>
      <c r="G25" s="5">
        <v>-100</v>
      </c>
      <c r="H25" s="5">
        <v>-1</v>
      </c>
      <c r="I25" s="5">
        <v>0</v>
      </c>
      <c r="J25" s="5">
        <v>176</v>
      </c>
      <c r="K25" s="5" t="b">
        <v>1</v>
      </c>
      <c r="L25" s="5">
        <v>581407</v>
      </c>
      <c r="M25" s="23">
        <v>3.08258590791879E-2</v>
      </c>
      <c r="N25" s="21">
        <v>0.74776314965032498</v>
      </c>
      <c r="O25" s="5">
        <v>807</v>
      </c>
      <c r="P25" s="5">
        <v>319</v>
      </c>
      <c r="Q25" s="12">
        <v>8654</v>
      </c>
      <c r="R25" s="5">
        <v>28</v>
      </c>
      <c r="S25" s="10">
        <v>27260000</v>
      </c>
      <c r="T25" s="5">
        <v>106</v>
      </c>
      <c r="U25" s="18">
        <f t="shared" si="0"/>
        <v>8.3000000000000007</v>
      </c>
    </row>
    <row r="26" spans="1:22" x14ac:dyDescent="0.3">
      <c r="A26" s="5" t="s">
        <v>47</v>
      </c>
      <c r="B26" s="5" t="s">
        <v>23</v>
      </c>
      <c r="C26" s="5" t="s">
        <v>24</v>
      </c>
      <c r="D26" s="5" t="b">
        <v>1</v>
      </c>
      <c r="E26" s="5" t="b">
        <v>1</v>
      </c>
      <c r="F26" s="5" t="b">
        <v>0</v>
      </c>
      <c r="G26" s="5">
        <v>-100</v>
      </c>
      <c r="H26" s="5">
        <v>-1</v>
      </c>
      <c r="I26" s="5">
        <v>0</v>
      </c>
      <c r="J26" s="5">
        <v>237</v>
      </c>
      <c r="K26" s="5" t="b">
        <v>1</v>
      </c>
      <c r="L26" s="5">
        <v>581407</v>
      </c>
      <c r="M26" s="23">
        <v>2.6776416220042201E-2</v>
      </c>
      <c r="N26" s="21">
        <v>0.75610095191116</v>
      </c>
      <c r="O26" s="5">
        <v>851</v>
      </c>
      <c r="P26" s="5">
        <v>1951</v>
      </c>
      <c r="Q26" s="12">
        <v>8899</v>
      </c>
      <c r="R26" s="5">
        <v>54</v>
      </c>
      <c r="S26" s="10">
        <v>27250000</v>
      </c>
      <c r="T26" s="5">
        <v>105</v>
      </c>
      <c r="U26" s="18">
        <f t="shared" si="0"/>
        <v>10.9</v>
      </c>
    </row>
    <row r="27" spans="1:22" x14ac:dyDescent="0.3">
      <c r="A27" s="5" t="s">
        <v>48</v>
      </c>
      <c r="B27" s="5" t="s">
        <v>23</v>
      </c>
      <c r="C27" s="5" t="s">
        <v>24</v>
      </c>
      <c r="D27" s="5" t="b">
        <v>1</v>
      </c>
      <c r="E27" s="5" t="b">
        <v>1</v>
      </c>
      <c r="F27" s="5" t="b">
        <v>0</v>
      </c>
      <c r="G27" s="5">
        <v>-100</v>
      </c>
      <c r="H27" s="5">
        <v>-1</v>
      </c>
      <c r="I27" s="5">
        <v>0</v>
      </c>
      <c r="J27" s="5">
        <v>98</v>
      </c>
      <c r="K27" s="5" t="b">
        <v>1</v>
      </c>
      <c r="L27" s="5">
        <v>581407</v>
      </c>
      <c r="M27" s="23">
        <v>6.6945758079680895E-2</v>
      </c>
      <c r="N27" s="21">
        <v>0.75008887555241799</v>
      </c>
      <c r="O27" s="5">
        <v>662</v>
      </c>
      <c r="P27" s="5">
        <v>1292</v>
      </c>
      <c r="Q27" s="12">
        <v>8420</v>
      </c>
      <c r="R27" s="5">
        <v>86</v>
      </c>
      <c r="S27" s="10">
        <v>27240000</v>
      </c>
      <c r="T27" s="5">
        <v>98</v>
      </c>
      <c r="U27" s="18">
        <f t="shared" si="0"/>
        <v>10.3</v>
      </c>
    </row>
    <row r="28" spans="1:22" x14ac:dyDescent="0.3">
      <c r="A28" s="5" t="s">
        <v>49</v>
      </c>
      <c r="B28" s="5" t="s">
        <v>23</v>
      </c>
      <c r="C28" s="5" t="s">
        <v>24</v>
      </c>
      <c r="D28" s="5" t="b">
        <v>1</v>
      </c>
      <c r="E28" s="5" t="b">
        <v>1</v>
      </c>
      <c r="F28" s="5" t="b">
        <v>0</v>
      </c>
      <c r="G28" s="5">
        <v>-100</v>
      </c>
      <c r="H28" s="5">
        <v>-1</v>
      </c>
      <c r="I28" s="5">
        <v>0</v>
      </c>
      <c r="J28" s="5">
        <v>270</v>
      </c>
      <c r="K28" s="5" t="b">
        <v>1</v>
      </c>
      <c r="L28" s="5">
        <v>581407</v>
      </c>
      <c r="M28" s="23">
        <v>2.0034649484046801E-2</v>
      </c>
      <c r="N28" s="21">
        <v>0.58203939928601001</v>
      </c>
      <c r="O28" s="5">
        <v>689</v>
      </c>
      <c r="P28" s="5">
        <v>148</v>
      </c>
      <c r="Q28" s="12">
        <v>8665</v>
      </c>
      <c r="R28" s="5">
        <v>65</v>
      </c>
      <c r="S28" s="10">
        <v>27230000</v>
      </c>
      <c r="T28" s="5">
        <v>116</v>
      </c>
      <c r="U28" s="18">
        <f t="shared" si="0"/>
        <v>7.2</v>
      </c>
    </row>
    <row r="29" spans="1:22" x14ac:dyDescent="0.3">
      <c r="A29" s="5" t="s">
        <v>50</v>
      </c>
      <c r="B29" s="5" t="s">
        <v>23</v>
      </c>
      <c r="C29" s="5" t="s">
        <v>24</v>
      </c>
      <c r="D29" s="5" t="b">
        <v>1</v>
      </c>
      <c r="E29" s="5" t="b">
        <v>1</v>
      </c>
      <c r="F29" s="5" t="b">
        <v>0</v>
      </c>
      <c r="G29" s="5">
        <v>-100</v>
      </c>
      <c r="H29" s="5">
        <v>-1</v>
      </c>
      <c r="I29" s="5">
        <v>0</v>
      </c>
      <c r="J29" s="5">
        <v>66</v>
      </c>
      <c r="K29" s="5" t="b">
        <v>1</v>
      </c>
      <c r="L29" s="5">
        <v>581407</v>
      </c>
      <c r="M29" s="23">
        <v>8.2807947569775303E-2</v>
      </c>
      <c r="N29" s="21">
        <v>0.35294052545548599</v>
      </c>
      <c r="O29" s="5">
        <v>666</v>
      </c>
      <c r="P29" s="5">
        <v>104</v>
      </c>
      <c r="Q29" s="12">
        <v>8274</v>
      </c>
      <c r="R29" s="5">
        <v>100</v>
      </c>
      <c r="S29" s="10">
        <v>27220000</v>
      </c>
      <c r="T29" s="5">
        <v>99</v>
      </c>
      <c r="U29" s="18">
        <f t="shared" si="0"/>
        <v>6.7</v>
      </c>
    </row>
    <row r="30" spans="1:22" x14ac:dyDescent="0.3">
      <c r="A30" s="5" t="s">
        <v>51</v>
      </c>
      <c r="B30" s="5" t="s">
        <v>23</v>
      </c>
      <c r="C30" s="5" t="s">
        <v>24</v>
      </c>
      <c r="D30" s="5" t="b">
        <v>1</v>
      </c>
      <c r="E30" s="5" t="b">
        <v>1</v>
      </c>
      <c r="F30" s="5" t="b">
        <v>0</v>
      </c>
      <c r="G30" s="5">
        <v>-100</v>
      </c>
      <c r="H30" s="5">
        <v>-1</v>
      </c>
      <c r="I30" s="5">
        <v>0</v>
      </c>
      <c r="J30" s="5">
        <v>88</v>
      </c>
      <c r="K30" s="5" t="b">
        <v>1</v>
      </c>
      <c r="L30" s="5">
        <v>581407</v>
      </c>
      <c r="M30" s="23">
        <v>6.4775967330791301E-2</v>
      </c>
      <c r="N30" s="21">
        <v>0.74926925591299098</v>
      </c>
      <c r="O30" s="5">
        <v>1464</v>
      </c>
      <c r="P30" s="5">
        <v>1851</v>
      </c>
      <c r="Q30" s="12">
        <v>8315</v>
      </c>
      <c r="R30" s="5">
        <v>73</v>
      </c>
      <c r="S30" s="10">
        <v>27210000</v>
      </c>
      <c r="T30" s="5">
        <v>46</v>
      </c>
      <c r="U30" s="18">
        <f t="shared" si="0"/>
        <v>10.9</v>
      </c>
    </row>
    <row r="31" spans="1:22" x14ac:dyDescent="0.3">
      <c r="A31" s="5" t="s">
        <v>52</v>
      </c>
      <c r="B31" s="5" t="s">
        <v>23</v>
      </c>
      <c r="C31" s="5" t="s">
        <v>24</v>
      </c>
      <c r="D31" s="5" t="b">
        <v>1</v>
      </c>
      <c r="E31" s="5" t="b">
        <v>1</v>
      </c>
      <c r="F31" s="5" t="b">
        <v>0</v>
      </c>
      <c r="G31" s="5">
        <v>-100</v>
      </c>
      <c r="H31" s="5">
        <v>-1</v>
      </c>
      <c r="I31" s="5">
        <v>0</v>
      </c>
      <c r="J31" s="5">
        <v>241</v>
      </c>
      <c r="K31" s="5" t="b">
        <v>1</v>
      </c>
      <c r="L31" s="5">
        <v>581407</v>
      </c>
      <c r="M31" s="23">
        <v>4.8809129020959803E-2</v>
      </c>
      <c r="N31" s="21">
        <v>0.74275853592874497</v>
      </c>
      <c r="O31" s="5">
        <v>1522</v>
      </c>
      <c r="P31" s="5">
        <v>1835</v>
      </c>
      <c r="Q31" s="12">
        <v>8807</v>
      </c>
      <c r="R31" s="5">
        <v>77</v>
      </c>
      <c r="S31" s="10">
        <v>27190000</v>
      </c>
      <c r="T31" s="5">
        <v>44</v>
      </c>
      <c r="U31" s="18">
        <f t="shared" si="0"/>
        <v>10.8</v>
      </c>
    </row>
    <row r="32" spans="1:22" x14ac:dyDescent="0.3">
      <c r="A32" s="14" t="s">
        <v>53</v>
      </c>
      <c r="B32" s="14" t="s">
        <v>23</v>
      </c>
      <c r="C32" s="14" t="s">
        <v>24</v>
      </c>
      <c r="D32" s="14" t="b">
        <v>1</v>
      </c>
      <c r="E32" s="14" t="b">
        <v>1</v>
      </c>
      <c r="F32" s="14" t="b">
        <v>0</v>
      </c>
      <c r="G32" s="14">
        <v>-100</v>
      </c>
      <c r="H32" s="14">
        <v>-1</v>
      </c>
      <c r="I32" s="14">
        <v>0</v>
      </c>
      <c r="J32" s="14">
        <v>1002</v>
      </c>
      <c r="K32" s="14" t="b">
        <v>1</v>
      </c>
      <c r="L32" s="14">
        <v>581407</v>
      </c>
      <c r="M32" s="22">
        <v>2.4335158213262899E-2</v>
      </c>
      <c r="N32" s="20">
        <v>0.81058293752782096</v>
      </c>
      <c r="O32" s="14">
        <v>3072</v>
      </c>
      <c r="P32" s="14">
        <v>1706</v>
      </c>
      <c r="Q32" s="15">
        <v>9859</v>
      </c>
      <c r="R32" s="14">
        <v>73</v>
      </c>
      <c r="S32" s="17">
        <v>27170000</v>
      </c>
      <c r="T32" s="14">
        <v>92</v>
      </c>
      <c r="U32" s="18">
        <f t="shared" si="0"/>
        <v>10.7</v>
      </c>
      <c r="V32" s="24" t="s">
        <v>142</v>
      </c>
    </row>
    <row r="33" spans="1:21" x14ac:dyDescent="0.3">
      <c r="A33" s="5" t="s">
        <v>54</v>
      </c>
      <c r="B33" s="5" t="s">
        <v>23</v>
      </c>
      <c r="C33" s="5" t="s">
        <v>24</v>
      </c>
      <c r="D33" s="5" t="b">
        <v>1</v>
      </c>
      <c r="E33" s="5" t="b">
        <v>1</v>
      </c>
      <c r="F33" s="5" t="b">
        <v>0</v>
      </c>
      <c r="G33" s="5">
        <v>-100</v>
      </c>
      <c r="H33" s="5">
        <v>-1</v>
      </c>
      <c r="I33" s="5">
        <v>0</v>
      </c>
      <c r="J33" s="5">
        <v>166</v>
      </c>
      <c r="K33" s="5" t="b">
        <v>1</v>
      </c>
      <c r="L33" s="5">
        <v>581407</v>
      </c>
      <c r="M33" s="23">
        <v>3.6890347473024797E-2</v>
      </c>
      <c r="N33" s="21">
        <v>0.75352704576678797</v>
      </c>
      <c r="O33" s="5">
        <v>904</v>
      </c>
      <c r="P33" s="5">
        <v>1401</v>
      </c>
      <c r="Q33" s="12">
        <v>8869</v>
      </c>
      <c r="R33" s="5">
        <v>98</v>
      </c>
      <c r="S33" s="10">
        <v>27150000</v>
      </c>
      <c r="T33" s="5">
        <v>95</v>
      </c>
      <c r="U33" s="18">
        <f t="shared" si="0"/>
        <v>10.5</v>
      </c>
    </row>
    <row r="34" spans="1:21" x14ac:dyDescent="0.3">
      <c r="A34" s="5" t="s">
        <v>55</v>
      </c>
      <c r="B34" s="5" t="s">
        <v>23</v>
      </c>
      <c r="C34" s="5" t="s">
        <v>24</v>
      </c>
      <c r="D34" s="5" t="b">
        <v>1</v>
      </c>
      <c r="E34" s="5" t="b">
        <v>1</v>
      </c>
      <c r="F34" s="5" t="b">
        <v>0</v>
      </c>
      <c r="G34" s="5">
        <v>-100</v>
      </c>
      <c r="H34" s="5">
        <v>-1</v>
      </c>
      <c r="I34" s="5">
        <v>0</v>
      </c>
      <c r="J34" s="5">
        <v>199</v>
      </c>
      <c r="K34" s="5" t="b">
        <v>1</v>
      </c>
      <c r="L34" s="5">
        <v>581407</v>
      </c>
      <c r="M34" s="23">
        <v>7.2822785583261301E-2</v>
      </c>
      <c r="N34" s="21">
        <v>0.75477722252163804</v>
      </c>
      <c r="O34" s="5">
        <v>2590</v>
      </c>
      <c r="P34" s="5">
        <v>1745</v>
      </c>
      <c r="Q34" s="12">
        <v>8246</v>
      </c>
      <c r="R34" s="5">
        <v>94</v>
      </c>
      <c r="S34" s="10">
        <v>27110000</v>
      </c>
      <c r="T34" s="5">
        <v>37</v>
      </c>
      <c r="U34" s="18">
        <f t="shared" si="0"/>
        <v>10.8</v>
      </c>
    </row>
    <row r="35" spans="1:21" x14ac:dyDescent="0.3">
      <c r="A35" s="5" t="s">
        <v>56</v>
      </c>
      <c r="B35" s="5" t="s">
        <v>23</v>
      </c>
      <c r="C35" s="5" t="s">
        <v>24</v>
      </c>
      <c r="D35" s="5" t="b">
        <v>1</v>
      </c>
      <c r="E35" s="5" t="b">
        <v>1</v>
      </c>
      <c r="F35" s="5" t="b">
        <v>0</v>
      </c>
      <c r="G35" s="5">
        <v>-100</v>
      </c>
      <c r="H35" s="5">
        <v>-1</v>
      </c>
      <c r="I35" s="5">
        <v>0</v>
      </c>
      <c r="J35" s="5">
        <v>204</v>
      </c>
      <c r="K35" s="5" t="b">
        <v>1</v>
      </c>
      <c r="L35" s="5">
        <v>581407</v>
      </c>
      <c r="M35" s="23">
        <v>8.98794809860477E-2</v>
      </c>
      <c r="N35" s="21">
        <v>0.81004718708507195</v>
      </c>
      <c r="O35" s="5">
        <v>2418</v>
      </c>
      <c r="P35" s="5">
        <v>671</v>
      </c>
      <c r="Q35" s="12">
        <v>8815</v>
      </c>
      <c r="R35" s="5">
        <v>100</v>
      </c>
      <c r="S35" s="10">
        <v>27090000</v>
      </c>
      <c r="T35" s="5">
        <v>109</v>
      </c>
      <c r="U35" s="18">
        <f t="shared" si="0"/>
        <v>9.4</v>
      </c>
    </row>
    <row r="36" spans="1:21" x14ac:dyDescent="0.3">
      <c r="A36" s="5" t="s">
        <v>57</v>
      </c>
      <c r="B36" s="5" t="s">
        <v>23</v>
      </c>
      <c r="C36" s="5" t="s">
        <v>24</v>
      </c>
      <c r="D36" s="5" t="b">
        <v>1</v>
      </c>
      <c r="E36" s="5" t="b">
        <v>1</v>
      </c>
      <c r="F36" s="5" t="b">
        <v>0</v>
      </c>
      <c r="G36" s="5">
        <v>-100</v>
      </c>
      <c r="H36" s="5">
        <v>-1</v>
      </c>
      <c r="I36" s="5">
        <v>0</v>
      </c>
      <c r="J36" s="5">
        <v>142</v>
      </c>
      <c r="K36" s="5" t="b">
        <v>1</v>
      </c>
      <c r="L36" s="5">
        <v>581407</v>
      </c>
      <c r="M36" s="23">
        <v>0.12763255852876901</v>
      </c>
      <c r="N36" s="21">
        <v>0.75218461499359901</v>
      </c>
      <c r="O36" s="5">
        <v>2820</v>
      </c>
      <c r="P36" s="5">
        <v>1811</v>
      </c>
      <c r="Q36" s="12">
        <v>8186</v>
      </c>
      <c r="R36" s="5">
        <v>42</v>
      </c>
      <c r="S36" s="10">
        <v>27070000</v>
      </c>
      <c r="T36" s="5">
        <v>27</v>
      </c>
      <c r="U36" s="18">
        <f t="shared" si="0"/>
        <v>10.8</v>
      </c>
    </row>
    <row r="37" spans="1:21" x14ac:dyDescent="0.3">
      <c r="A37" s="5" t="s">
        <v>58</v>
      </c>
      <c r="B37" s="5" t="s">
        <v>23</v>
      </c>
      <c r="C37" s="5" t="s">
        <v>24</v>
      </c>
      <c r="D37" s="5" t="b">
        <v>1</v>
      </c>
      <c r="E37" s="5" t="b">
        <v>1</v>
      </c>
      <c r="F37" s="5" t="b">
        <v>0</v>
      </c>
      <c r="G37" s="5">
        <v>-100</v>
      </c>
      <c r="H37" s="5">
        <v>-1</v>
      </c>
      <c r="I37" s="5">
        <v>0</v>
      </c>
      <c r="J37" s="5">
        <v>32</v>
      </c>
      <c r="K37" s="5" t="b">
        <v>1</v>
      </c>
      <c r="L37" s="5">
        <v>581407</v>
      </c>
      <c r="M37" s="23">
        <v>6.5950649400532205E-2</v>
      </c>
      <c r="N37" s="21">
        <v>0.67691224666724503</v>
      </c>
      <c r="O37" s="5">
        <v>723</v>
      </c>
      <c r="P37" s="5">
        <v>2043</v>
      </c>
      <c r="Q37" s="12">
        <v>8714</v>
      </c>
      <c r="R37" s="5">
        <v>66</v>
      </c>
      <c r="S37" s="10">
        <v>27060000</v>
      </c>
      <c r="T37" s="5">
        <v>69</v>
      </c>
      <c r="U37" s="18">
        <f t="shared" si="0"/>
        <v>11</v>
      </c>
    </row>
    <row r="38" spans="1:21" x14ac:dyDescent="0.3">
      <c r="A38" s="5" t="s">
        <v>59</v>
      </c>
      <c r="B38" s="5" t="s">
        <v>23</v>
      </c>
      <c r="C38" s="5" t="s">
        <v>24</v>
      </c>
      <c r="D38" s="5" t="b">
        <v>1</v>
      </c>
      <c r="E38" s="5" t="b">
        <v>1</v>
      </c>
      <c r="F38" s="5" t="b">
        <v>0</v>
      </c>
      <c r="G38" s="5">
        <v>-100</v>
      </c>
      <c r="H38" s="5">
        <v>-1</v>
      </c>
      <c r="I38" s="5">
        <v>0</v>
      </c>
      <c r="J38" s="5">
        <v>298</v>
      </c>
      <c r="K38" s="5" t="b">
        <v>1</v>
      </c>
      <c r="L38" s="5">
        <v>581407</v>
      </c>
      <c r="M38" s="23">
        <v>4.9654826715516701E-2</v>
      </c>
      <c r="N38" s="21">
        <v>0.75359390229013501</v>
      </c>
      <c r="O38" s="5">
        <v>2644</v>
      </c>
      <c r="P38" s="5">
        <v>1952</v>
      </c>
      <c r="Q38" s="12">
        <v>8166</v>
      </c>
      <c r="R38" s="5">
        <v>58</v>
      </c>
      <c r="S38" s="10">
        <v>27030000</v>
      </c>
      <c r="T38" s="5">
        <v>38</v>
      </c>
      <c r="U38" s="18">
        <f t="shared" si="0"/>
        <v>10.9</v>
      </c>
    </row>
    <row r="39" spans="1:21" x14ac:dyDescent="0.3">
      <c r="A39" s="5" t="s">
        <v>60</v>
      </c>
      <c r="B39" s="5" t="s">
        <v>23</v>
      </c>
      <c r="C39" s="5" t="s">
        <v>24</v>
      </c>
      <c r="D39" s="5" t="b">
        <v>1</v>
      </c>
      <c r="E39" s="5" t="b">
        <v>1</v>
      </c>
      <c r="F39" s="5" t="b">
        <v>0</v>
      </c>
      <c r="G39" s="5">
        <v>-100</v>
      </c>
      <c r="H39" s="5">
        <v>-1</v>
      </c>
      <c r="I39" s="5">
        <v>0</v>
      </c>
      <c r="J39" s="5">
        <v>325</v>
      </c>
      <c r="K39" s="5" t="b">
        <v>1</v>
      </c>
      <c r="L39" s="5">
        <v>581407</v>
      </c>
      <c r="M39" s="23">
        <v>4.3715316080673798E-2</v>
      </c>
      <c r="N39" s="21">
        <v>0.74869617116563003</v>
      </c>
      <c r="O39" s="5">
        <v>2228</v>
      </c>
      <c r="P39" s="5">
        <v>1995</v>
      </c>
      <c r="Q39" s="12">
        <v>9412</v>
      </c>
      <c r="R39" s="5">
        <v>99</v>
      </c>
      <c r="S39" s="10">
        <v>27020000</v>
      </c>
      <c r="T39" s="5">
        <v>40</v>
      </c>
      <c r="U39" s="18">
        <f t="shared" si="0"/>
        <v>11</v>
      </c>
    </row>
    <row r="40" spans="1:21" x14ac:dyDescent="0.3">
      <c r="A40" s="5" t="s">
        <v>61</v>
      </c>
      <c r="B40" s="5" t="s">
        <v>23</v>
      </c>
      <c r="C40" s="5" t="s">
        <v>24</v>
      </c>
      <c r="D40" s="5" t="b">
        <v>1</v>
      </c>
      <c r="E40" s="5" t="b">
        <v>1</v>
      </c>
      <c r="F40" s="5" t="b">
        <v>0</v>
      </c>
      <c r="G40" s="5">
        <v>-100</v>
      </c>
      <c r="H40" s="5">
        <v>-1</v>
      </c>
      <c r="I40" s="5">
        <v>0</v>
      </c>
      <c r="J40" s="5">
        <v>120</v>
      </c>
      <c r="K40" s="5" t="b">
        <v>1</v>
      </c>
      <c r="L40" s="5">
        <v>581407</v>
      </c>
      <c r="M40" s="23">
        <v>3.9391956718390499E-2</v>
      </c>
      <c r="N40" s="21">
        <v>0.71412565167050301</v>
      </c>
      <c r="O40" s="5">
        <v>1007</v>
      </c>
      <c r="P40" s="5">
        <v>774</v>
      </c>
      <c r="Q40" s="12">
        <v>9050</v>
      </c>
      <c r="R40" s="5">
        <v>49</v>
      </c>
      <c r="S40" s="10">
        <v>27020000</v>
      </c>
      <c r="T40" s="5">
        <v>103</v>
      </c>
      <c r="U40" s="18">
        <f t="shared" si="0"/>
        <v>9.6</v>
      </c>
    </row>
    <row r="41" spans="1:21" x14ac:dyDescent="0.3">
      <c r="A41" s="5" t="s">
        <v>62</v>
      </c>
      <c r="B41" s="5" t="s">
        <v>23</v>
      </c>
      <c r="C41" s="5" t="s">
        <v>24</v>
      </c>
      <c r="D41" s="5" t="b">
        <v>1</v>
      </c>
      <c r="E41" s="5" t="b">
        <v>1</v>
      </c>
      <c r="F41" s="5" t="b">
        <v>0</v>
      </c>
      <c r="G41" s="5">
        <v>-100</v>
      </c>
      <c r="H41" s="5">
        <v>-1</v>
      </c>
      <c r="I41" s="5">
        <v>0</v>
      </c>
      <c r="J41" s="5">
        <v>122</v>
      </c>
      <c r="K41" s="5" t="b">
        <v>1</v>
      </c>
      <c r="L41" s="5">
        <v>581407</v>
      </c>
      <c r="M41" s="23">
        <v>6.2885067337991193E-2</v>
      </c>
      <c r="N41" s="21">
        <v>0.55595138322003201</v>
      </c>
      <c r="O41" s="5">
        <v>843</v>
      </c>
      <c r="P41" s="5">
        <v>1731</v>
      </c>
      <c r="Q41" s="12">
        <v>10501</v>
      </c>
      <c r="R41" s="5">
        <v>91</v>
      </c>
      <c r="S41" s="9">
        <v>27000000</v>
      </c>
      <c r="T41" s="5">
        <v>88</v>
      </c>
      <c r="U41" s="18">
        <f t="shared" si="0"/>
        <v>10.8</v>
      </c>
    </row>
    <row r="42" spans="1:21" x14ac:dyDescent="0.3">
      <c r="A42" s="5" t="s">
        <v>63</v>
      </c>
      <c r="B42" s="5" t="s">
        <v>23</v>
      </c>
      <c r="C42" s="5" t="s">
        <v>24</v>
      </c>
      <c r="D42" s="5" t="b">
        <v>1</v>
      </c>
      <c r="E42" s="5" t="b">
        <v>1</v>
      </c>
      <c r="F42" s="5" t="b">
        <v>0</v>
      </c>
      <c r="G42" s="5">
        <v>-100</v>
      </c>
      <c r="H42" s="5">
        <v>-1</v>
      </c>
      <c r="I42" s="5">
        <v>0</v>
      </c>
      <c r="J42" s="5">
        <v>84</v>
      </c>
      <c r="K42" s="5" t="b">
        <v>1</v>
      </c>
      <c r="L42" s="5">
        <v>581407</v>
      </c>
      <c r="M42" s="23">
        <v>5.4206262985668899E-2</v>
      </c>
      <c r="N42" s="21">
        <v>0.78827447344105595</v>
      </c>
      <c r="O42" s="5">
        <v>763</v>
      </c>
      <c r="P42" s="5">
        <v>1656</v>
      </c>
      <c r="Q42" s="12">
        <v>7472</v>
      </c>
      <c r="R42" s="5">
        <v>94</v>
      </c>
      <c r="S42" s="10">
        <v>26980000</v>
      </c>
      <c r="T42" s="5">
        <v>62</v>
      </c>
      <c r="U42" s="18">
        <f t="shared" si="0"/>
        <v>10.7</v>
      </c>
    </row>
    <row r="43" spans="1:21" x14ac:dyDescent="0.3">
      <c r="A43" s="5" t="s">
        <v>64</v>
      </c>
      <c r="B43" s="5" t="s">
        <v>23</v>
      </c>
      <c r="C43" s="5" t="s">
        <v>24</v>
      </c>
      <c r="D43" s="5" t="b">
        <v>1</v>
      </c>
      <c r="E43" s="5" t="b">
        <v>1</v>
      </c>
      <c r="F43" s="5" t="b">
        <v>0</v>
      </c>
      <c r="G43" s="5">
        <v>-100</v>
      </c>
      <c r="H43" s="5">
        <v>-1</v>
      </c>
      <c r="I43" s="5">
        <v>0</v>
      </c>
      <c r="J43" s="5">
        <v>39</v>
      </c>
      <c r="K43" s="5" t="b">
        <v>1</v>
      </c>
      <c r="L43" s="5">
        <v>581407</v>
      </c>
      <c r="M43" s="23">
        <v>7.9107320337275605E-2</v>
      </c>
      <c r="N43" s="21">
        <v>0.75267189415529001</v>
      </c>
      <c r="O43" s="5">
        <v>1426</v>
      </c>
      <c r="P43" s="5">
        <v>1818</v>
      </c>
      <c r="Q43" s="12">
        <v>8719</v>
      </c>
      <c r="R43" s="5">
        <v>73</v>
      </c>
      <c r="S43" s="10">
        <v>26970000</v>
      </c>
      <c r="T43" s="5">
        <v>96</v>
      </c>
      <c r="U43" s="18">
        <f t="shared" si="0"/>
        <v>10.8</v>
      </c>
    </row>
    <row r="44" spans="1:21" x14ac:dyDescent="0.3">
      <c r="A44" s="5" t="s">
        <v>65</v>
      </c>
      <c r="B44" s="5" t="s">
        <v>23</v>
      </c>
      <c r="C44" s="5" t="s">
        <v>24</v>
      </c>
      <c r="D44" s="5" t="b">
        <v>1</v>
      </c>
      <c r="E44" s="5" t="b">
        <v>1</v>
      </c>
      <c r="F44" s="5" t="b">
        <v>0</v>
      </c>
      <c r="G44" s="5">
        <v>-100</v>
      </c>
      <c r="H44" s="5">
        <v>-1</v>
      </c>
      <c r="I44" s="5">
        <v>0</v>
      </c>
      <c r="J44" s="5">
        <v>165</v>
      </c>
      <c r="K44" s="5" t="b">
        <v>1</v>
      </c>
      <c r="L44" s="5">
        <v>581407</v>
      </c>
      <c r="M44" s="23">
        <v>7.2851584161913896E-2</v>
      </c>
      <c r="N44" s="21">
        <v>0.76009501474131802</v>
      </c>
      <c r="O44" s="5">
        <v>2523</v>
      </c>
      <c r="P44" s="5">
        <v>2030</v>
      </c>
      <c r="Q44" s="12">
        <v>8483</v>
      </c>
      <c r="R44" s="5">
        <v>96</v>
      </c>
      <c r="S44" s="10">
        <v>26960000</v>
      </c>
      <c r="T44" s="5">
        <v>73</v>
      </c>
      <c r="U44" s="18">
        <f t="shared" si="0"/>
        <v>11</v>
      </c>
    </row>
    <row r="45" spans="1:21" x14ac:dyDescent="0.3">
      <c r="A45" s="5" t="s">
        <v>66</v>
      </c>
      <c r="B45" s="5" t="s">
        <v>23</v>
      </c>
      <c r="C45" s="5" t="s">
        <v>24</v>
      </c>
      <c r="D45" s="5" t="b">
        <v>1</v>
      </c>
      <c r="E45" s="5" t="b">
        <v>1</v>
      </c>
      <c r="F45" s="5" t="b">
        <v>0</v>
      </c>
      <c r="G45" s="5">
        <v>-100</v>
      </c>
      <c r="H45" s="5">
        <v>-1</v>
      </c>
      <c r="I45" s="5">
        <v>0</v>
      </c>
      <c r="J45" s="5">
        <v>82</v>
      </c>
      <c r="K45" s="5" t="b">
        <v>1</v>
      </c>
      <c r="L45" s="5">
        <v>581407</v>
      </c>
      <c r="M45" s="23">
        <v>6.6754039522456898E-2</v>
      </c>
      <c r="N45" s="21">
        <v>0.84086612653257098</v>
      </c>
      <c r="O45" s="5">
        <v>984</v>
      </c>
      <c r="P45" s="5">
        <v>1864</v>
      </c>
      <c r="Q45" s="12">
        <v>8606</v>
      </c>
      <c r="R45" s="5">
        <v>93</v>
      </c>
      <c r="S45" s="10">
        <v>26950000</v>
      </c>
      <c r="T45" s="5">
        <v>66</v>
      </c>
      <c r="U45" s="18">
        <f t="shared" si="0"/>
        <v>10.9</v>
      </c>
    </row>
    <row r="46" spans="1:21" x14ac:dyDescent="0.3">
      <c r="A46" s="5" t="s">
        <v>67</v>
      </c>
      <c r="B46" s="5" t="s">
        <v>23</v>
      </c>
      <c r="C46" s="5" t="s">
        <v>24</v>
      </c>
      <c r="D46" s="5" t="b">
        <v>1</v>
      </c>
      <c r="E46" s="5" t="b">
        <v>1</v>
      </c>
      <c r="F46" s="5" t="b">
        <v>0</v>
      </c>
      <c r="G46" s="5">
        <v>-100</v>
      </c>
      <c r="H46" s="5">
        <v>-1</v>
      </c>
      <c r="I46" s="5">
        <v>0</v>
      </c>
      <c r="J46" s="5">
        <v>53</v>
      </c>
      <c r="K46" s="5" t="b">
        <v>1</v>
      </c>
      <c r="L46" s="5">
        <v>581407</v>
      </c>
      <c r="M46" s="23">
        <v>7.3613839609518603E-2</v>
      </c>
      <c r="N46" s="21">
        <v>0.28638743194695598</v>
      </c>
      <c r="O46" s="5">
        <v>173</v>
      </c>
      <c r="P46" s="5">
        <v>343</v>
      </c>
      <c r="Q46" s="12">
        <v>8778</v>
      </c>
      <c r="R46" s="5">
        <v>48</v>
      </c>
      <c r="S46" s="10">
        <v>26930000</v>
      </c>
      <c r="T46" s="5">
        <v>91</v>
      </c>
      <c r="U46" s="18">
        <f t="shared" si="0"/>
        <v>8.4</v>
      </c>
    </row>
    <row r="47" spans="1:21" x14ac:dyDescent="0.3">
      <c r="A47" s="14" t="s">
        <v>68</v>
      </c>
      <c r="B47" s="14" t="s">
        <v>23</v>
      </c>
      <c r="C47" s="14" t="s">
        <v>24</v>
      </c>
      <c r="D47" s="14" t="b">
        <v>1</v>
      </c>
      <c r="E47" s="14" t="b">
        <v>1</v>
      </c>
      <c r="F47" s="14" t="b">
        <v>0</v>
      </c>
      <c r="G47" s="14">
        <v>-100</v>
      </c>
      <c r="H47" s="14">
        <v>-1</v>
      </c>
      <c r="I47" s="14">
        <v>0</v>
      </c>
      <c r="J47" s="14">
        <v>100</v>
      </c>
      <c r="K47" s="14" t="b">
        <v>1</v>
      </c>
      <c r="L47" s="14">
        <v>581407</v>
      </c>
      <c r="M47" s="22">
        <v>6.8488765905724294E-2</v>
      </c>
      <c r="N47" s="20">
        <v>0.75139489271478999</v>
      </c>
      <c r="O47" s="14">
        <v>3164</v>
      </c>
      <c r="P47" s="14">
        <v>2033</v>
      </c>
      <c r="Q47" s="15">
        <v>8765</v>
      </c>
      <c r="R47" s="14">
        <v>60</v>
      </c>
      <c r="S47" s="17">
        <v>26870000</v>
      </c>
      <c r="T47" s="14">
        <v>49</v>
      </c>
      <c r="U47" s="18">
        <f t="shared" si="0"/>
        <v>11</v>
      </c>
    </row>
    <row r="48" spans="1:21" x14ac:dyDescent="0.3">
      <c r="A48" s="5" t="s">
        <v>69</v>
      </c>
      <c r="B48" s="5" t="s">
        <v>23</v>
      </c>
      <c r="C48" s="5" t="s">
        <v>24</v>
      </c>
      <c r="D48" s="5" t="b">
        <v>1</v>
      </c>
      <c r="E48" s="5" t="b">
        <v>1</v>
      </c>
      <c r="F48" s="5" t="b">
        <v>0</v>
      </c>
      <c r="G48" s="5">
        <v>-100</v>
      </c>
      <c r="H48" s="5">
        <v>-1</v>
      </c>
      <c r="I48" s="5">
        <v>0</v>
      </c>
      <c r="J48" s="5">
        <v>130</v>
      </c>
      <c r="K48" s="5" t="b">
        <v>1</v>
      </c>
      <c r="L48" s="5">
        <v>581407</v>
      </c>
      <c r="M48" s="23">
        <v>0.10973717245937099</v>
      </c>
      <c r="N48" s="21">
        <v>0.75604412628663697</v>
      </c>
      <c r="O48" s="5">
        <v>2623</v>
      </c>
      <c r="P48" s="5">
        <v>1502</v>
      </c>
      <c r="Q48" s="12">
        <v>8302</v>
      </c>
      <c r="R48" s="5">
        <v>81</v>
      </c>
      <c r="S48" s="10">
        <v>26840000</v>
      </c>
      <c r="T48" s="5">
        <v>39</v>
      </c>
      <c r="U48" s="18">
        <f t="shared" si="0"/>
        <v>10.6</v>
      </c>
    </row>
    <row r="49" spans="1:21" x14ac:dyDescent="0.3">
      <c r="A49" s="5" t="s">
        <v>70</v>
      </c>
      <c r="B49" s="5" t="s">
        <v>23</v>
      </c>
      <c r="C49" s="5" t="s">
        <v>24</v>
      </c>
      <c r="D49" s="5" t="b">
        <v>1</v>
      </c>
      <c r="E49" s="5" t="b">
        <v>1</v>
      </c>
      <c r="F49" s="5" t="b">
        <v>0</v>
      </c>
      <c r="G49" s="5">
        <v>-100</v>
      </c>
      <c r="H49" s="5">
        <v>-1</v>
      </c>
      <c r="I49" s="5">
        <v>0</v>
      </c>
      <c r="J49" s="5">
        <v>56</v>
      </c>
      <c r="K49" s="5" t="b">
        <v>1</v>
      </c>
      <c r="L49" s="5">
        <v>581407</v>
      </c>
      <c r="M49" s="23">
        <v>0.13143704254454699</v>
      </c>
      <c r="N49" s="21">
        <v>0.53056359566592903</v>
      </c>
      <c r="O49" s="5">
        <v>1886</v>
      </c>
      <c r="P49" s="5">
        <v>888</v>
      </c>
      <c r="Q49" s="12">
        <v>8588</v>
      </c>
      <c r="R49" s="5">
        <v>67</v>
      </c>
      <c r="S49" s="10">
        <v>26830000</v>
      </c>
      <c r="T49" s="5">
        <v>3</v>
      </c>
      <c r="U49" s="18">
        <f t="shared" si="0"/>
        <v>9.8000000000000007</v>
      </c>
    </row>
    <row r="50" spans="1:21" x14ac:dyDescent="0.3">
      <c r="A50" s="5" t="s">
        <v>71</v>
      </c>
      <c r="B50" s="5" t="s">
        <v>23</v>
      </c>
      <c r="C50" s="5" t="s">
        <v>24</v>
      </c>
      <c r="D50" s="5" t="b">
        <v>1</v>
      </c>
      <c r="E50" s="5" t="b">
        <v>1</v>
      </c>
      <c r="F50" s="5" t="b">
        <v>0</v>
      </c>
      <c r="G50" s="5">
        <v>-100</v>
      </c>
      <c r="H50" s="5">
        <v>-1</v>
      </c>
      <c r="I50" s="5">
        <v>0</v>
      </c>
      <c r="J50" s="5">
        <v>54</v>
      </c>
      <c r="K50" s="5" t="b">
        <v>1</v>
      </c>
      <c r="L50" s="5">
        <v>581407</v>
      </c>
      <c r="M50" s="23">
        <v>0.126403643597499</v>
      </c>
      <c r="N50" s="21">
        <v>0.77596824252201901</v>
      </c>
      <c r="O50" s="5">
        <v>2227</v>
      </c>
      <c r="P50" s="5">
        <v>1374</v>
      </c>
      <c r="Q50" s="12">
        <v>10092</v>
      </c>
      <c r="R50" s="5">
        <v>81</v>
      </c>
      <c r="S50" s="10">
        <v>26780000</v>
      </c>
      <c r="T50" s="5">
        <v>10</v>
      </c>
      <c r="U50" s="18">
        <f t="shared" si="0"/>
        <v>10.4</v>
      </c>
    </row>
    <row r="51" spans="1:21" x14ac:dyDescent="0.3">
      <c r="A51" s="5" t="s">
        <v>72</v>
      </c>
      <c r="B51" s="5" t="s">
        <v>23</v>
      </c>
      <c r="C51" s="5" t="s">
        <v>24</v>
      </c>
      <c r="D51" s="5" t="b">
        <v>1</v>
      </c>
      <c r="E51" s="5" t="b">
        <v>1</v>
      </c>
      <c r="F51" s="5" t="b">
        <v>0</v>
      </c>
      <c r="G51" s="5">
        <v>-100</v>
      </c>
      <c r="H51" s="5">
        <v>-1</v>
      </c>
      <c r="I51" s="5">
        <v>0</v>
      </c>
      <c r="J51" s="5">
        <v>207</v>
      </c>
      <c r="K51" s="5" t="b">
        <v>1</v>
      </c>
      <c r="L51" s="5">
        <v>581407</v>
      </c>
      <c r="M51" s="23">
        <v>0.14985477830263599</v>
      </c>
      <c r="N51" s="21">
        <v>0.77869248105567002</v>
      </c>
      <c r="O51" s="5">
        <v>2819</v>
      </c>
      <c r="P51" s="5">
        <v>1951</v>
      </c>
      <c r="Q51" s="12">
        <v>8972</v>
      </c>
      <c r="R51" s="5">
        <v>56</v>
      </c>
      <c r="S51" s="10">
        <v>26780000</v>
      </c>
      <c r="T51" s="5">
        <v>31</v>
      </c>
      <c r="U51" s="18">
        <f t="shared" si="0"/>
        <v>10.9</v>
      </c>
    </row>
    <row r="52" spans="1:21" x14ac:dyDescent="0.3">
      <c r="A52" s="5" t="s">
        <v>73</v>
      </c>
      <c r="B52" s="5" t="s">
        <v>23</v>
      </c>
      <c r="C52" s="5" t="s">
        <v>24</v>
      </c>
      <c r="D52" s="5" t="b">
        <v>1</v>
      </c>
      <c r="E52" s="5" t="b">
        <v>1</v>
      </c>
      <c r="F52" s="5" t="b">
        <v>0</v>
      </c>
      <c r="G52" s="5">
        <v>-100</v>
      </c>
      <c r="H52" s="5">
        <v>-1</v>
      </c>
      <c r="I52" s="5">
        <v>0</v>
      </c>
      <c r="J52" s="5">
        <v>147</v>
      </c>
      <c r="K52" s="5" t="b">
        <v>1</v>
      </c>
      <c r="L52" s="5">
        <v>581407</v>
      </c>
      <c r="M52" s="23">
        <v>0.101793561334413</v>
      </c>
      <c r="N52" s="21">
        <v>0.78829036384014195</v>
      </c>
      <c r="O52" s="5">
        <v>2159</v>
      </c>
      <c r="P52" s="5">
        <v>2037</v>
      </c>
      <c r="Q52" s="12">
        <v>8333</v>
      </c>
      <c r="R52" s="5">
        <v>40</v>
      </c>
      <c r="S52" s="10">
        <v>26780000</v>
      </c>
      <c r="T52" s="5">
        <v>33</v>
      </c>
      <c r="U52" s="18">
        <f t="shared" si="0"/>
        <v>11</v>
      </c>
    </row>
    <row r="53" spans="1:21" x14ac:dyDescent="0.3">
      <c r="A53" s="5" t="s">
        <v>74</v>
      </c>
      <c r="B53" s="5" t="s">
        <v>23</v>
      </c>
      <c r="C53" s="5" t="s">
        <v>24</v>
      </c>
      <c r="D53" s="5" t="b">
        <v>1</v>
      </c>
      <c r="E53" s="5" t="b">
        <v>1</v>
      </c>
      <c r="F53" s="5" t="b">
        <v>0</v>
      </c>
      <c r="G53" s="5">
        <v>-100</v>
      </c>
      <c r="H53" s="5">
        <v>-1</v>
      </c>
      <c r="I53" s="5">
        <v>0</v>
      </c>
      <c r="J53" s="5">
        <v>70</v>
      </c>
      <c r="K53" s="5" t="b">
        <v>1</v>
      </c>
      <c r="L53" s="5">
        <v>581407</v>
      </c>
      <c r="M53" s="23">
        <v>0.13189504133480101</v>
      </c>
      <c r="N53" s="21">
        <v>0.74998091478262796</v>
      </c>
      <c r="O53" s="5">
        <v>1859</v>
      </c>
      <c r="P53" s="5">
        <v>1412</v>
      </c>
      <c r="Q53" s="12">
        <v>8301</v>
      </c>
      <c r="R53" s="5">
        <v>51</v>
      </c>
      <c r="S53" s="10">
        <v>26760000</v>
      </c>
      <c r="T53" s="5">
        <v>32</v>
      </c>
      <c r="U53" s="18">
        <f t="shared" si="0"/>
        <v>10.5</v>
      </c>
    </row>
    <row r="54" spans="1:21" x14ac:dyDescent="0.3">
      <c r="A54" s="5" t="s">
        <v>75</v>
      </c>
      <c r="B54" s="5" t="s">
        <v>23</v>
      </c>
      <c r="C54" s="5" t="s">
        <v>24</v>
      </c>
      <c r="D54" s="5" t="b">
        <v>1</v>
      </c>
      <c r="E54" s="5" t="b">
        <v>1</v>
      </c>
      <c r="F54" s="5" t="b">
        <v>0</v>
      </c>
      <c r="G54" s="5">
        <v>-100</v>
      </c>
      <c r="H54" s="5">
        <v>-1</v>
      </c>
      <c r="I54" s="5">
        <v>0</v>
      </c>
      <c r="J54" s="5">
        <v>209</v>
      </c>
      <c r="K54" s="5" t="b">
        <v>1</v>
      </c>
      <c r="L54" s="5">
        <v>581407</v>
      </c>
      <c r="M54" s="23">
        <v>7.0303040080920601E-2</v>
      </c>
      <c r="N54" s="21">
        <v>0.77918492439933196</v>
      </c>
      <c r="O54" s="5">
        <v>2508</v>
      </c>
      <c r="P54" s="5">
        <v>1634</v>
      </c>
      <c r="Q54" s="12">
        <v>8884</v>
      </c>
      <c r="R54" s="5">
        <v>65</v>
      </c>
      <c r="S54" s="10">
        <v>26720000</v>
      </c>
      <c r="T54" s="5">
        <v>45</v>
      </c>
      <c r="U54" s="18">
        <f t="shared" si="0"/>
        <v>10.7</v>
      </c>
    </row>
    <row r="55" spans="1:21" x14ac:dyDescent="0.3">
      <c r="A55" s="5" t="s">
        <v>76</v>
      </c>
      <c r="B55" s="5" t="s">
        <v>23</v>
      </c>
      <c r="C55" s="5" t="s">
        <v>24</v>
      </c>
      <c r="D55" s="5" t="b">
        <v>1</v>
      </c>
      <c r="E55" s="5" t="b">
        <v>1</v>
      </c>
      <c r="F55" s="5" t="b">
        <v>0</v>
      </c>
      <c r="G55" s="5">
        <v>-100</v>
      </c>
      <c r="H55" s="5">
        <v>-1</v>
      </c>
      <c r="I55" s="5">
        <v>0</v>
      </c>
      <c r="J55" s="5">
        <v>3289</v>
      </c>
      <c r="K55" s="5" t="b">
        <v>1</v>
      </c>
      <c r="L55" s="5">
        <v>581407</v>
      </c>
      <c r="M55" s="23">
        <v>1.6177797080480999E-3</v>
      </c>
      <c r="N55" s="21">
        <v>0.67305625272095204</v>
      </c>
      <c r="O55" s="5">
        <v>1693</v>
      </c>
      <c r="P55" s="5">
        <v>836</v>
      </c>
      <c r="Q55" s="12">
        <v>9735</v>
      </c>
      <c r="R55" s="5">
        <v>42</v>
      </c>
      <c r="S55" s="10">
        <v>26690000</v>
      </c>
      <c r="T55" s="5">
        <v>53</v>
      </c>
      <c r="U55" s="18">
        <f t="shared" si="0"/>
        <v>9.6999999999999993</v>
      </c>
    </row>
    <row r="56" spans="1:21" x14ac:dyDescent="0.3">
      <c r="A56" s="5" t="s">
        <v>77</v>
      </c>
      <c r="B56" s="5" t="s">
        <v>23</v>
      </c>
      <c r="C56" s="5" t="s">
        <v>24</v>
      </c>
      <c r="D56" s="5" t="b">
        <v>1</v>
      </c>
      <c r="E56" s="5" t="b">
        <v>1</v>
      </c>
      <c r="F56" s="5" t="b">
        <v>0</v>
      </c>
      <c r="G56" s="5">
        <v>-100</v>
      </c>
      <c r="H56" s="5">
        <v>-1</v>
      </c>
      <c r="I56" s="5">
        <v>0</v>
      </c>
      <c r="J56" s="5">
        <v>116</v>
      </c>
      <c r="K56" s="5" t="b">
        <v>1</v>
      </c>
      <c r="L56" s="5">
        <v>581407</v>
      </c>
      <c r="M56" s="23">
        <v>8.2024247503247605E-2</v>
      </c>
      <c r="N56" s="21">
        <v>0.98022632522042796</v>
      </c>
      <c r="O56" s="5">
        <v>3029</v>
      </c>
      <c r="P56" s="5">
        <v>1904</v>
      </c>
      <c r="Q56" s="12">
        <v>7827</v>
      </c>
      <c r="R56" s="5">
        <v>95</v>
      </c>
      <c r="S56" s="10">
        <v>26670000</v>
      </c>
      <c r="T56" s="5">
        <v>16</v>
      </c>
      <c r="U56" s="18">
        <f t="shared" si="0"/>
        <v>10.9</v>
      </c>
    </row>
    <row r="57" spans="1:21" x14ac:dyDescent="0.3">
      <c r="A57" s="5" t="s">
        <v>78</v>
      </c>
      <c r="B57" s="5" t="s">
        <v>23</v>
      </c>
      <c r="C57" s="5" t="s">
        <v>24</v>
      </c>
      <c r="D57" s="5" t="b">
        <v>1</v>
      </c>
      <c r="E57" s="5" t="b">
        <v>1</v>
      </c>
      <c r="F57" s="5" t="b">
        <v>0</v>
      </c>
      <c r="G57" s="5">
        <v>-100</v>
      </c>
      <c r="H57" s="5">
        <v>-1</v>
      </c>
      <c r="I57" s="5">
        <v>0</v>
      </c>
      <c r="J57" s="5">
        <v>196</v>
      </c>
      <c r="K57" s="5" t="b">
        <v>1</v>
      </c>
      <c r="L57" s="5">
        <v>581407</v>
      </c>
      <c r="M57" s="23">
        <v>5.1277123308521702E-2</v>
      </c>
      <c r="N57" s="21">
        <v>0.75482874607108497</v>
      </c>
      <c r="O57" s="5">
        <v>2814</v>
      </c>
      <c r="P57" s="5">
        <v>1981</v>
      </c>
      <c r="Q57" s="12">
        <v>8030</v>
      </c>
      <c r="R57" s="5">
        <v>100</v>
      </c>
      <c r="S57" s="10">
        <v>26660000</v>
      </c>
      <c r="T57" s="5">
        <v>41</v>
      </c>
      <c r="U57" s="18">
        <f t="shared" si="0"/>
        <v>11</v>
      </c>
    </row>
    <row r="58" spans="1:21" x14ac:dyDescent="0.3">
      <c r="A58" s="5" t="s">
        <v>79</v>
      </c>
      <c r="B58" s="5" t="s">
        <v>23</v>
      </c>
      <c r="C58" s="5" t="s">
        <v>24</v>
      </c>
      <c r="D58" s="5" t="b">
        <v>1</v>
      </c>
      <c r="E58" s="5" t="b">
        <v>1</v>
      </c>
      <c r="F58" s="5" t="b">
        <v>0</v>
      </c>
      <c r="G58" s="5">
        <v>-100</v>
      </c>
      <c r="H58" s="5">
        <v>-1</v>
      </c>
      <c r="I58" s="5">
        <v>0</v>
      </c>
      <c r="J58" s="5">
        <v>79</v>
      </c>
      <c r="K58" s="5" t="b">
        <v>1</v>
      </c>
      <c r="L58" s="5">
        <v>581407</v>
      </c>
      <c r="M58" s="23">
        <v>0.132192047359381</v>
      </c>
      <c r="N58" s="21">
        <v>0.85678467590887097</v>
      </c>
      <c r="O58" s="5">
        <v>1756</v>
      </c>
      <c r="P58" s="5">
        <v>1532</v>
      </c>
      <c r="Q58" s="12">
        <v>8678</v>
      </c>
      <c r="R58" s="5">
        <v>87</v>
      </c>
      <c r="S58" s="10">
        <v>26650000</v>
      </c>
      <c r="T58" s="5">
        <v>25</v>
      </c>
      <c r="U58" s="18">
        <f t="shared" si="0"/>
        <v>10.6</v>
      </c>
    </row>
    <row r="59" spans="1:21" x14ac:dyDescent="0.3">
      <c r="A59" s="5" t="s">
        <v>80</v>
      </c>
      <c r="B59" s="5" t="s">
        <v>23</v>
      </c>
      <c r="C59" s="5" t="s">
        <v>24</v>
      </c>
      <c r="D59" s="5" t="b">
        <v>1</v>
      </c>
      <c r="E59" s="5" t="b">
        <v>1</v>
      </c>
      <c r="F59" s="5" t="b">
        <v>0</v>
      </c>
      <c r="G59" s="5">
        <v>-100</v>
      </c>
      <c r="H59" s="5">
        <v>-1</v>
      </c>
      <c r="I59" s="5">
        <v>0</v>
      </c>
      <c r="J59" s="5">
        <v>74</v>
      </c>
      <c r="K59" s="5" t="b">
        <v>1</v>
      </c>
      <c r="L59" s="5">
        <v>581407</v>
      </c>
      <c r="M59" s="23">
        <v>0.103802816316618</v>
      </c>
      <c r="N59" s="21">
        <v>0.71687720988579096</v>
      </c>
      <c r="O59" s="5">
        <v>2330</v>
      </c>
      <c r="P59" s="5">
        <v>1046</v>
      </c>
      <c r="Q59" s="12">
        <v>9445</v>
      </c>
      <c r="R59" s="5">
        <v>58</v>
      </c>
      <c r="S59" s="10">
        <v>26630000</v>
      </c>
      <c r="T59" s="5">
        <v>26</v>
      </c>
      <c r="U59" s="18">
        <f t="shared" si="0"/>
        <v>10</v>
      </c>
    </row>
    <row r="60" spans="1:21" x14ac:dyDescent="0.3">
      <c r="A60" s="5" t="s">
        <v>81</v>
      </c>
      <c r="B60" s="5" t="s">
        <v>23</v>
      </c>
      <c r="C60" s="5" t="s">
        <v>24</v>
      </c>
      <c r="D60" s="5" t="b">
        <v>1</v>
      </c>
      <c r="E60" s="5" t="b">
        <v>1</v>
      </c>
      <c r="F60" s="5" t="b">
        <v>0</v>
      </c>
      <c r="G60" s="5">
        <v>-100</v>
      </c>
      <c r="H60" s="5">
        <v>-1</v>
      </c>
      <c r="I60" s="5">
        <v>0</v>
      </c>
      <c r="J60" s="5">
        <v>170</v>
      </c>
      <c r="K60" s="5" t="b">
        <v>1</v>
      </c>
      <c r="L60" s="5">
        <v>581407</v>
      </c>
      <c r="M60" s="23">
        <v>0.108965919872813</v>
      </c>
      <c r="N60" s="21">
        <v>0.72581984767839303</v>
      </c>
      <c r="O60" s="5">
        <v>3556</v>
      </c>
      <c r="P60" s="5">
        <v>1227</v>
      </c>
      <c r="Q60" s="12">
        <v>10663</v>
      </c>
      <c r="R60" s="5">
        <v>98</v>
      </c>
      <c r="S60" s="10">
        <v>26600000</v>
      </c>
      <c r="T60" s="5">
        <v>86</v>
      </c>
      <c r="U60" s="18">
        <f t="shared" si="0"/>
        <v>10.3</v>
      </c>
    </row>
    <row r="61" spans="1:21" x14ac:dyDescent="0.3">
      <c r="A61" s="5" t="s">
        <v>82</v>
      </c>
      <c r="B61" s="5" t="s">
        <v>23</v>
      </c>
      <c r="C61" s="5" t="s">
        <v>24</v>
      </c>
      <c r="D61" s="5" t="b">
        <v>1</v>
      </c>
      <c r="E61" s="5" t="b">
        <v>1</v>
      </c>
      <c r="F61" s="5" t="b">
        <v>0</v>
      </c>
      <c r="G61" s="5">
        <v>-100</v>
      </c>
      <c r="H61" s="5">
        <v>-1</v>
      </c>
      <c r="I61" s="5">
        <v>0</v>
      </c>
      <c r="J61" s="5">
        <v>45</v>
      </c>
      <c r="K61" s="5" t="b">
        <v>1</v>
      </c>
      <c r="L61" s="5">
        <v>581407</v>
      </c>
      <c r="M61" s="23">
        <v>0.126377213859867</v>
      </c>
      <c r="N61" s="21">
        <v>0.80425348408880704</v>
      </c>
      <c r="O61" s="5">
        <v>2791</v>
      </c>
      <c r="P61" s="5">
        <v>1653</v>
      </c>
      <c r="Q61" s="12">
        <v>7723</v>
      </c>
      <c r="R61" s="5">
        <v>41</v>
      </c>
      <c r="S61" s="10">
        <v>26560000</v>
      </c>
      <c r="T61" s="5">
        <v>35</v>
      </c>
      <c r="U61" s="18">
        <f t="shared" si="0"/>
        <v>10.7</v>
      </c>
    </row>
    <row r="62" spans="1:21" x14ac:dyDescent="0.3">
      <c r="A62" s="5" t="s">
        <v>83</v>
      </c>
      <c r="B62" s="5" t="s">
        <v>23</v>
      </c>
      <c r="C62" s="5" t="s">
        <v>24</v>
      </c>
      <c r="D62" s="5" t="b">
        <v>1</v>
      </c>
      <c r="E62" s="5" t="b">
        <v>1</v>
      </c>
      <c r="F62" s="5" t="b">
        <v>0</v>
      </c>
      <c r="G62" s="5">
        <v>-100</v>
      </c>
      <c r="H62" s="5">
        <v>-1</v>
      </c>
      <c r="I62" s="5">
        <v>0</v>
      </c>
      <c r="J62" s="5">
        <v>142</v>
      </c>
      <c r="K62" s="5" t="b">
        <v>1</v>
      </c>
      <c r="L62" s="5">
        <v>581407</v>
      </c>
      <c r="M62" s="23">
        <v>9.9146221288712699E-2</v>
      </c>
      <c r="N62" s="21">
        <v>0.81779878458473798</v>
      </c>
      <c r="O62" s="5">
        <v>5304</v>
      </c>
      <c r="P62" s="5">
        <v>1184</v>
      </c>
      <c r="Q62" s="12">
        <v>9224</v>
      </c>
      <c r="R62" s="5">
        <v>62</v>
      </c>
      <c r="S62" s="10">
        <v>26520000</v>
      </c>
      <c r="T62" s="5">
        <v>4</v>
      </c>
      <c r="U62" s="18">
        <f t="shared" si="0"/>
        <v>10.199999999999999</v>
      </c>
    </row>
    <row r="63" spans="1:21" x14ac:dyDescent="0.3">
      <c r="A63" s="5" t="s">
        <v>84</v>
      </c>
      <c r="B63" s="5" t="s">
        <v>23</v>
      </c>
      <c r="C63" s="5" t="s">
        <v>24</v>
      </c>
      <c r="D63" s="5" t="b">
        <v>1</v>
      </c>
      <c r="E63" s="5" t="b">
        <v>1</v>
      </c>
      <c r="F63" s="5" t="b">
        <v>0</v>
      </c>
      <c r="G63" s="5">
        <v>-100</v>
      </c>
      <c r="H63" s="5">
        <v>-1</v>
      </c>
      <c r="I63" s="5">
        <v>0</v>
      </c>
      <c r="J63" s="5">
        <v>108</v>
      </c>
      <c r="K63" s="5" t="b">
        <v>1</v>
      </c>
      <c r="L63" s="5">
        <v>581407</v>
      </c>
      <c r="M63" s="23">
        <v>7.2675120723778394E-2</v>
      </c>
      <c r="N63" s="21">
        <v>0.74271405094869003</v>
      </c>
      <c r="O63" s="5">
        <v>2337</v>
      </c>
      <c r="P63" s="5">
        <v>1844</v>
      </c>
      <c r="Q63" s="12">
        <v>8323</v>
      </c>
      <c r="R63" s="5">
        <v>32</v>
      </c>
      <c r="S63" s="10">
        <v>26480000</v>
      </c>
      <c r="T63" s="5">
        <v>43</v>
      </c>
      <c r="U63" s="18">
        <f t="shared" si="0"/>
        <v>10.8</v>
      </c>
    </row>
    <row r="64" spans="1:21" x14ac:dyDescent="0.3">
      <c r="A64" s="5" t="s">
        <v>85</v>
      </c>
      <c r="B64" s="5" t="s">
        <v>23</v>
      </c>
      <c r="C64" s="5" t="s">
        <v>24</v>
      </c>
      <c r="D64" s="5" t="b">
        <v>1</v>
      </c>
      <c r="E64" s="5" t="b">
        <v>1</v>
      </c>
      <c r="F64" s="5" t="b">
        <v>0</v>
      </c>
      <c r="G64" s="5">
        <v>-100</v>
      </c>
      <c r="H64" s="5">
        <v>-1</v>
      </c>
      <c r="I64" s="5">
        <v>0</v>
      </c>
      <c r="J64" s="5">
        <v>56</v>
      </c>
      <c r="K64" s="5" t="b">
        <v>1</v>
      </c>
      <c r="L64" s="5">
        <v>581407</v>
      </c>
      <c r="M64" s="23">
        <v>7.0477722118821806E-2</v>
      </c>
      <c r="N64" s="21">
        <v>0.75046986137123295</v>
      </c>
      <c r="O64" s="5">
        <v>113</v>
      </c>
      <c r="P64" s="5">
        <v>1619</v>
      </c>
      <c r="Q64" s="12">
        <v>8628</v>
      </c>
      <c r="R64" s="5">
        <v>97</v>
      </c>
      <c r="S64" s="10">
        <v>26430000</v>
      </c>
      <c r="T64" s="5">
        <v>51</v>
      </c>
      <c r="U64" s="18">
        <f t="shared" si="0"/>
        <v>10.7</v>
      </c>
    </row>
    <row r="65" spans="1:21" x14ac:dyDescent="0.3">
      <c r="A65" s="5" t="s">
        <v>86</v>
      </c>
      <c r="B65" s="5" t="s">
        <v>23</v>
      </c>
      <c r="C65" s="5" t="s">
        <v>24</v>
      </c>
      <c r="D65" s="5" t="b">
        <v>1</v>
      </c>
      <c r="E65" s="5" t="b">
        <v>1</v>
      </c>
      <c r="F65" s="5" t="b">
        <v>0</v>
      </c>
      <c r="G65" s="5">
        <v>-100</v>
      </c>
      <c r="H65" s="5">
        <v>-1</v>
      </c>
      <c r="I65" s="5">
        <v>0</v>
      </c>
      <c r="J65" s="5">
        <v>113</v>
      </c>
      <c r="K65" s="5" t="b">
        <v>1</v>
      </c>
      <c r="L65" s="5">
        <v>581407</v>
      </c>
      <c r="M65" s="23">
        <v>4.4537960689132197E-2</v>
      </c>
      <c r="N65" s="21">
        <v>0.74319740394973199</v>
      </c>
      <c r="O65" s="5">
        <v>2425</v>
      </c>
      <c r="P65" s="5">
        <v>1926</v>
      </c>
      <c r="Q65" s="12">
        <v>6872</v>
      </c>
      <c r="R65" s="5">
        <v>45</v>
      </c>
      <c r="S65" s="10">
        <v>26420000</v>
      </c>
      <c r="T65" s="5">
        <v>47</v>
      </c>
      <c r="U65" s="18">
        <f t="shared" si="0"/>
        <v>10.9</v>
      </c>
    </row>
    <row r="66" spans="1:21" x14ac:dyDescent="0.3">
      <c r="A66" s="5" t="s">
        <v>87</v>
      </c>
      <c r="B66" s="5" t="s">
        <v>23</v>
      </c>
      <c r="C66" s="5" t="s">
        <v>24</v>
      </c>
      <c r="D66" s="5" t="b">
        <v>1</v>
      </c>
      <c r="E66" s="5" t="b">
        <v>1</v>
      </c>
      <c r="F66" s="5" t="b">
        <v>0</v>
      </c>
      <c r="G66" s="5">
        <v>-100</v>
      </c>
      <c r="H66" s="5">
        <v>-1</v>
      </c>
      <c r="I66" s="5">
        <v>0</v>
      </c>
      <c r="J66" s="5">
        <v>845</v>
      </c>
      <c r="K66" s="5" t="b">
        <v>1</v>
      </c>
      <c r="L66" s="5">
        <v>581407</v>
      </c>
      <c r="M66" s="23">
        <v>1.1001108967417799E-2</v>
      </c>
      <c r="N66" s="21">
        <v>0.85316844981474205</v>
      </c>
      <c r="O66" s="5">
        <v>3712</v>
      </c>
      <c r="P66" s="5">
        <v>1709</v>
      </c>
      <c r="Q66" s="12">
        <v>7587</v>
      </c>
      <c r="R66" s="5">
        <v>33</v>
      </c>
      <c r="S66" s="10">
        <v>26350000</v>
      </c>
      <c r="T66" s="5">
        <v>23</v>
      </c>
      <c r="U66" s="18">
        <f t="shared" si="0"/>
        <v>10.7</v>
      </c>
    </row>
    <row r="67" spans="1:21" x14ac:dyDescent="0.3">
      <c r="A67" s="5" t="s">
        <v>88</v>
      </c>
      <c r="B67" s="5" t="s">
        <v>23</v>
      </c>
      <c r="C67" s="5" t="s">
        <v>24</v>
      </c>
      <c r="D67" s="5" t="b">
        <v>1</v>
      </c>
      <c r="E67" s="5" t="b">
        <v>1</v>
      </c>
      <c r="F67" s="5" t="b">
        <v>0</v>
      </c>
      <c r="G67" s="5">
        <v>-100</v>
      </c>
      <c r="H67" s="5">
        <v>-1</v>
      </c>
      <c r="I67" s="5">
        <v>0</v>
      </c>
      <c r="J67" s="5">
        <v>255</v>
      </c>
      <c r="K67" s="5" t="b">
        <v>1</v>
      </c>
      <c r="L67" s="5">
        <v>581407</v>
      </c>
      <c r="M67" s="23">
        <v>0.11416454074964801</v>
      </c>
      <c r="N67" s="21">
        <v>0.76097121975095905</v>
      </c>
      <c r="O67" s="5">
        <v>3643</v>
      </c>
      <c r="P67" s="5">
        <v>1975</v>
      </c>
      <c r="Q67" s="12">
        <v>9386</v>
      </c>
      <c r="R67" s="5">
        <v>47</v>
      </c>
      <c r="S67" s="10">
        <v>26350000</v>
      </c>
      <c r="T67" s="5">
        <v>36</v>
      </c>
      <c r="U67" s="18">
        <f t="shared" si="0"/>
        <v>10.9</v>
      </c>
    </row>
    <row r="68" spans="1:21" x14ac:dyDescent="0.3">
      <c r="A68" s="5" t="s">
        <v>89</v>
      </c>
      <c r="B68" s="5" t="s">
        <v>23</v>
      </c>
      <c r="C68" s="5" t="s">
        <v>24</v>
      </c>
      <c r="D68" s="5" t="b">
        <v>1</v>
      </c>
      <c r="E68" s="5" t="b">
        <v>1</v>
      </c>
      <c r="F68" s="5" t="b">
        <v>0</v>
      </c>
      <c r="G68" s="5">
        <v>-100</v>
      </c>
      <c r="H68" s="5">
        <v>-1</v>
      </c>
      <c r="I68" s="5">
        <v>0</v>
      </c>
      <c r="J68" s="5">
        <v>109</v>
      </c>
      <c r="K68" s="5" t="b">
        <v>1</v>
      </c>
      <c r="L68" s="5">
        <v>581407</v>
      </c>
      <c r="M68" s="23">
        <v>0.14697997276348199</v>
      </c>
      <c r="N68" s="21">
        <v>0.69507017820142203</v>
      </c>
      <c r="O68" s="5">
        <v>5823</v>
      </c>
      <c r="P68" s="5">
        <v>1825</v>
      </c>
      <c r="Q68" s="12">
        <v>6911</v>
      </c>
      <c r="R68" s="5">
        <v>41</v>
      </c>
      <c r="S68" s="10">
        <v>26340000</v>
      </c>
      <c r="T68" s="5">
        <v>13</v>
      </c>
      <c r="U68" s="18">
        <f t="shared" ref="U68:U118" si="1">ROUND(IMLOG2(P68),1)</f>
        <v>10.8</v>
      </c>
    </row>
    <row r="69" spans="1:21" x14ac:dyDescent="0.3">
      <c r="A69" s="5" t="s">
        <v>90</v>
      </c>
      <c r="B69" s="5" t="s">
        <v>23</v>
      </c>
      <c r="C69" s="5" t="s">
        <v>24</v>
      </c>
      <c r="D69" s="5" t="b">
        <v>1</v>
      </c>
      <c r="E69" s="5" t="b">
        <v>1</v>
      </c>
      <c r="F69" s="5" t="b">
        <v>0</v>
      </c>
      <c r="G69" s="5">
        <v>-100</v>
      </c>
      <c r="H69" s="5">
        <v>-1</v>
      </c>
      <c r="I69" s="5">
        <v>0</v>
      </c>
      <c r="J69" s="5">
        <v>102</v>
      </c>
      <c r="K69" s="5" t="b">
        <v>1</v>
      </c>
      <c r="L69" s="5">
        <v>581407</v>
      </c>
      <c r="M69" s="23">
        <v>7.1155108396877997E-2</v>
      </c>
      <c r="N69" s="21">
        <v>0.70798611196354</v>
      </c>
      <c r="O69" s="5">
        <v>1466</v>
      </c>
      <c r="P69" s="5">
        <v>1429</v>
      </c>
      <c r="Q69" s="12">
        <v>10631</v>
      </c>
      <c r="R69" s="5">
        <v>95</v>
      </c>
      <c r="S69" s="10">
        <v>26340000</v>
      </c>
      <c r="T69" s="5">
        <v>56</v>
      </c>
      <c r="U69" s="18">
        <f t="shared" si="1"/>
        <v>10.5</v>
      </c>
    </row>
    <row r="70" spans="1:21" x14ac:dyDescent="0.3">
      <c r="A70" s="5" t="s">
        <v>91</v>
      </c>
      <c r="B70" s="5" t="s">
        <v>23</v>
      </c>
      <c r="C70" s="5" t="s">
        <v>24</v>
      </c>
      <c r="D70" s="5" t="b">
        <v>1</v>
      </c>
      <c r="E70" s="5" t="b">
        <v>1</v>
      </c>
      <c r="F70" s="5" t="b">
        <v>0</v>
      </c>
      <c r="G70" s="5">
        <v>-100</v>
      </c>
      <c r="H70" s="5">
        <v>-1</v>
      </c>
      <c r="I70" s="5">
        <v>0</v>
      </c>
      <c r="J70" s="5">
        <v>153</v>
      </c>
      <c r="K70" s="5" t="b">
        <v>1</v>
      </c>
      <c r="L70" s="5">
        <v>581407</v>
      </c>
      <c r="M70" s="23">
        <v>8.2951929838965599E-2</v>
      </c>
      <c r="N70" s="21">
        <v>0.81480549412164804</v>
      </c>
      <c r="O70" s="5">
        <v>5424</v>
      </c>
      <c r="P70" s="5">
        <v>1077</v>
      </c>
      <c r="Q70" s="12">
        <v>6490</v>
      </c>
      <c r="R70" s="5">
        <v>62</v>
      </c>
      <c r="S70" s="10">
        <v>26300000</v>
      </c>
      <c r="T70" s="5">
        <v>60</v>
      </c>
      <c r="U70" s="18">
        <f t="shared" si="1"/>
        <v>10.1</v>
      </c>
    </row>
    <row r="71" spans="1:21" x14ac:dyDescent="0.3">
      <c r="A71" s="5" t="s">
        <v>92</v>
      </c>
      <c r="B71" s="5" t="s">
        <v>23</v>
      </c>
      <c r="C71" s="5" t="s">
        <v>24</v>
      </c>
      <c r="D71" s="5" t="b">
        <v>1</v>
      </c>
      <c r="E71" s="5" t="b">
        <v>1</v>
      </c>
      <c r="F71" s="5" t="b">
        <v>0</v>
      </c>
      <c r="G71" s="5">
        <v>-100</v>
      </c>
      <c r="H71" s="5">
        <v>-1</v>
      </c>
      <c r="I71" s="5">
        <v>0</v>
      </c>
      <c r="J71" s="5">
        <v>21</v>
      </c>
      <c r="K71" s="5" t="b">
        <v>1</v>
      </c>
      <c r="L71" s="5">
        <v>581407</v>
      </c>
      <c r="M71" s="23">
        <v>0.13080172670408399</v>
      </c>
      <c r="N71" s="21">
        <v>0.75852304718830899</v>
      </c>
      <c r="O71" s="5">
        <v>957</v>
      </c>
      <c r="P71" s="5">
        <v>1679</v>
      </c>
      <c r="Q71" s="12">
        <v>8618</v>
      </c>
      <c r="R71" s="5">
        <v>94</v>
      </c>
      <c r="S71" s="10">
        <v>26290000</v>
      </c>
      <c r="T71" s="5">
        <v>65</v>
      </c>
      <c r="U71" s="18">
        <f t="shared" si="1"/>
        <v>10.7</v>
      </c>
    </row>
    <row r="72" spans="1:21" x14ac:dyDescent="0.3">
      <c r="A72" s="5" t="s">
        <v>93</v>
      </c>
      <c r="B72" s="5" t="s">
        <v>23</v>
      </c>
      <c r="C72" s="5" t="s">
        <v>24</v>
      </c>
      <c r="D72" s="5" t="b">
        <v>1</v>
      </c>
      <c r="E72" s="5" t="b">
        <v>1</v>
      </c>
      <c r="F72" s="5" t="b">
        <v>0</v>
      </c>
      <c r="G72" s="5">
        <v>-100</v>
      </c>
      <c r="H72" s="5">
        <v>-1</v>
      </c>
      <c r="I72" s="5">
        <v>0</v>
      </c>
      <c r="J72" s="5">
        <v>168</v>
      </c>
      <c r="K72" s="5" t="b">
        <v>1</v>
      </c>
      <c r="L72" s="5">
        <v>581407</v>
      </c>
      <c r="M72" s="23">
        <v>0.117369586425439</v>
      </c>
      <c r="N72" s="21">
        <v>0.99879880311564995</v>
      </c>
      <c r="O72" s="5">
        <v>236</v>
      </c>
      <c r="P72" s="5">
        <v>1804</v>
      </c>
      <c r="Q72" s="12">
        <v>8867</v>
      </c>
      <c r="R72" s="5">
        <v>46</v>
      </c>
      <c r="S72" s="10">
        <v>26270000</v>
      </c>
      <c r="T72" s="5">
        <v>30</v>
      </c>
      <c r="U72" s="18">
        <f t="shared" si="1"/>
        <v>10.8</v>
      </c>
    </row>
    <row r="73" spans="1:21" x14ac:dyDescent="0.3">
      <c r="A73" s="5" t="s">
        <v>94</v>
      </c>
      <c r="B73" s="5" t="s">
        <v>23</v>
      </c>
      <c r="C73" s="5" t="s">
        <v>24</v>
      </c>
      <c r="D73" s="5" t="b">
        <v>1</v>
      </c>
      <c r="E73" s="5" t="b">
        <v>1</v>
      </c>
      <c r="F73" s="5" t="b">
        <v>0</v>
      </c>
      <c r="G73" s="5">
        <v>-100</v>
      </c>
      <c r="H73" s="5">
        <v>-1</v>
      </c>
      <c r="I73" s="5">
        <v>0</v>
      </c>
      <c r="J73" s="5">
        <v>8208</v>
      </c>
      <c r="K73" s="5" t="b">
        <v>1</v>
      </c>
      <c r="L73" s="5">
        <v>581407</v>
      </c>
      <c r="M73" s="23">
        <v>2.4909321291726101E-3</v>
      </c>
      <c r="N73" s="21">
        <v>0.26362544694989898</v>
      </c>
      <c r="O73" s="5">
        <v>7920</v>
      </c>
      <c r="P73" s="5">
        <v>329</v>
      </c>
      <c r="Q73" s="12">
        <v>8507</v>
      </c>
      <c r="R73" s="5">
        <v>84</v>
      </c>
      <c r="S73" s="10">
        <v>26270000</v>
      </c>
      <c r="T73" s="5">
        <v>85</v>
      </c>
      <c r="U73" s="18">
        <f t="shared" si="1"/>
        <v>8.4</v>
      </c>
    </row>
    <row r="74" spans="1:21" x14ac:dyDescent="0.3">
      <c r="A74" s="5" t="s">
        <v>95</v>
      </c>
      <c r="B74" s="5" t="s">
        <v>23</v>
      </c>
      <c r="C74" s="5" t="s">
        <v>24</v>
      </c>
      <c r="D74" s="5" t="b">
        <v>1</v>
      </c>
      <c r="E74" s="5" t="b">
        <v>1</v>
      </c>
      <c r="F74" s="5" t="b">
        <v>0</v>
      </c>
      <c r="G74" s="5">
        <v>-100</v>
      </c>
      <c r="H74" s="5">
        <v>-1</v>
      </c>
      <c r="I74" s="5">
        <v>0</v>
      </c>
      <c r="J74" s="5">
        <v>83</v>
      </c>
      <c r="K74" s="5" t="b">
        <v>1</v>
      </c>
      <c r="L74" s="5">
        <v>581407</v>
      </c>
      <c r="M74" s="23">
        <v>0.149129242327107</v>
      </c>
      <c r="N74" s="21">
        <v>0.99272563429809602</v>
      </c>
      <c r="O74" s="5">
        <v>3474</v>
      </c>
      <c r="P74" s="5">
        <v>1915</v>
      </c>
      <c r="Q74" s="12">
        <v>8111</v>
      </c>
      <c r="R74" s="5">
        <v>28</v>
      </c>
      <c r="S74" s="10">
        <v>26260000</v>
      </c>
      <c r="T74" s="5">
        <v>28</v>
      </c>
      <c r="U74" s="18">
        <f t="shared" si="1"/>
        <v>10.9</v>
      </c>
    </row>
    <row r="75" spans="1:21" x14ac:dyDescent="0.3">
      <c r="A75" s="5" t="s">
        <v>96</v>
      </c>
      <c r="B75" s="5" t="s">
        <v>23</v>
      </c>
      <c r="C75" s="5" t="s">
        <v>24</v>
      </c>
      <c r="D75" s="5" t="b">
        <v>1</v>
      </c>
      <c r="E75" s="5" t="b">
        <v>1</v>
      </c>
      <c r="F75" s="5" t="b">
        <v>0</v>
      </c>
      <c r="G75" s="5">
        <v>-100</v>
      </c>
      <c r="H75" s="5">
        <v>-1</v>
      </c>
      <c r="I75" s="5">
        <v>0</v>
      </c>
      <c r="J75" s="5">
        <v>259</v>
      </c>
      <c r="K75" s="5" t="b">
        <v>1</v>
      </c>
      <c r="L75" s="5">
        <v>581407</v>
      </c>
      <c r="M75" s="23">
        <v>3.6840626404669202E-2</v>
      </c>
      <c r="N75" s="21">
        <v>0.28091381457634301</v>
      </c>
      <c r="O75" s="5">
        <v>3309</v>
      </c>
      <c r="P75" s="5">
        <v>692</v>
      </c>
      <c r="Q75" s="12">
        <v>9886</v>
      </c>
      <c r="R75" s="5">
        <v>82</v>
      </c>
      <c r="S75" s="10">
        <v>26230000</v>
      </c>
      <c r="T75" s="5">
        <v>1</v>
      </c>
      <c r="U75" s="18">
        <f t="shared" si="1"/>
        <v>9.4</v>
      </c>
    </row>
    <row r="76" spans="1:21" x14ac:dyDescent="0.3">
      <c r="A76" s="5" t="s">
        <v>97</v>
      </c>
      <c r="B76" s="5" t="s">
        <v>23</v>
      </c>
      <c r="C76" s="5" t="s">
        <v>24</v>
      </c>
      <c r="D76" s="5" t="b">
        <v>1</v>
      </c>
      <c r="E76" s="5" t="b">
        <v>1</v>
      </c>
      <c r="F76" s="5" t="b">
        <v>0</v>
      </c>
      <c r="G76" s="5">
        <v>-100</v>
      </c>
      <c r="H76" s="5">
        <v>-1</v>
      </c>
      <c r="I76" s="5">
        <v>0</v>
      </c>
      <c r="J76" s="5">
        <v>243</v>
      </c>
      <c r="K76" s="5" t="b">
        <v>1</v>
      </c>
      <c r="L76" s="5">
        <v>581407</v>
      </c>
      <c r="M76" s="23">
        <v>5.13227453307218E-2</v>
      </c>
      <c r="N76" s="21">
        <v>0.89024269308969395</v>
      </c>
      <c r="O76" s="5">
        <v>6576</v>
      </c>
      <c r="P76" s="5">
        <v>1531</v>
      </c>
      <c r="Q76" s="12">
        <v>9989</v>
      </c>
      <c r="R76" s="5">
        <v>50</v>
      </c>
      <c r="S76" s="10">
        <v>26110000</v>
      </c>
      <c r="T76" s="5">
        <v>79</v>
      </c>
      <c r="U76" s="18">
        <f t="shared" si="1"/>
        <v>10.6</v>
      </c>
    </row>
    <row r="77" spans="1:21" x14ac:dyDescent="0.3">
      <c r="A77" s="5" t="s">
        <v>98</v>
      </c>
      <c r="B77" s="5" t="s">
        <v>23</v>
      </c>
      <c r="C77" s="5" t="s">
        <v>24</v>
      </c>
      <c r="D77" s="5" t="b">
        <v>1</v>
      </c>
      <c r="E77" s="5" t="b">
        <v>1</v>
      </c>
      <c r="F77" s="5" t="b">
        <v>0</v>
      </c>
      <c r="G77" s="5">
        <v>-100</v>
      </c>
      <c r="H77" s="5">
        <v>-1</v>
      </c>
      <c r="I77" s="5">
        <v>0</v>
      </c>
      <c r="J77" s="5">
        <v>145</v>
      </c>
      <c r="K77" s="5" t="b">
        <v>1</v>
      </c>
      <c r="L77" s="5">
        <v>581407</v>
      </c>
      <c r="M77" s="23">
        <v>0.12685463805807601</v>
      </c>
      <c r="N77" s="21">
        <v>0.59340542582832301</v>
      </c>
      <c r="O77" s="5">
        <v>1932</v>
      </c>
      <c r="P77" s="5">
        <v>105</v>
      </c>
      <c r="Q77" s="12">
        <v>7435</v>
      </c>
      <c r="R77" s="5">
        <v>44</v>
      </c>
      <c r="S77" s="10">
        <v>26090000</v>
      </c>
      <c r="T77" s="5">
        <v>83</v>
      </c>
      <c r="U77" s="18">
        <f t="shared" si="1"/>
        <v>6.7</v>
      </c>
    </row>
    <row r="78" spans="1:21" x14ac:dyDescent="0.3">
      <c r="A78" s="5" t="s">
        <v>99</v>
      </c>
      <c r="B78" s="5" t="s">
        <v>23</v>
      </c>
      <c r="C78" s="5" t="s">
        <v>24</v>
      </c>
      <c r="D78" s="5" t="b">
        <v>1</v>
      </c>
      <c r="E78" s="5" t="b">
        <v>1</v>
      </c>
      <c r="F78" s="5" t="b">
        <v>0</v>
      </c>
      <c r="G78" s="5">
        <v>-100</v>
      </c>
      <c r="H78" s="5">
        <v>-1</v>
      </c>
      <c r="I78" s="5">
        <v>0</v>
      </c>
      <c r="J78" s="5">
        <v>237</v>
      </c>
      <c r="K78" s="5" t="b">
        <v>1</v>
      </c>
      <c r="L78" s="5">
        <v>581407</v>
      </c>
      <c r="M78" s="23">
        <v>3.1672508139628901E-2</v>
      </c>
      <c r="N78" s="21">
        <v>0.73094141681212899</v>
      </c>
      <c r="O78" s="5">
        <v>6789</v>
      </c>
      <c r="P78" s="5">
        <v>753</v>
      </c>
      <c r="Q78" s="12">
        <v>8089</v>
      </c>
      <c r="R78" s="5">
        <v>53</v>
      </c>
      <c r="S78" s="10">
        <v>26070000</v>
      </c>
      <c r="T78" s="5">
        <v>7</v>
      </c>
      <c r="U78" s="18">
        <f t="shared" si="1"/>
        <v>9.6</v>
      </c>
    </row>
    <row r="79" spans="1:21" x14ac:dyDescent="0.3">
      <c r="A79" s="5" t="s">
        <v>100</v>
      </c>
      <c r="B79" s="5" t="s">
        <v>23</v>
      </c>
      <c r="C79" s="5" t="s">
        <v>24</v>
      </c>
      <c r="D79" s="5" t="b">
        <v>1</v>
      </c>
      <c r="E79" s="5" t="b">
        <v>1</v>
      </c>
      <c r="F79" s="5" t="b">
        <v>0</v>
      </c>
      <c r="G79" s="5">
        <v>-100</v>
      </c>
      <c r="H79" s="5">
        <v>-1</v>
      </c>
      <c r="I79" s="5">
        <v>0</v>
      </c>
      <c r="J79" s="5">
        <v>172</v>
      </c>
      <c r="K79" s="5" t="b">
        <v>1</v>
      </c>
      <c r="L79" s="5">
        <v>581407</v>
      </c>
      <c r="M79" s="23">
        <v>4.4862835513466703E-2</v>
      </c>
      <c r="N79" s="21">
        <v>0.40392443811676199</v>
      </c>
      <c r="O79" s="5">
        <v>1357</v>
      </c>
      <c r="P79" s="5">
        <v>560</v>
      </c>
      <c r="Q79" s="12">
        <v>5335</v>
      </c>
      <c r="R79" s="5">
        <v>93</v>
      </c>
      <c r="S79" s="10">
        <v>26050000</v>
      </c>
      <c r="T79" s="5">
        <v>22</v>
      </c>
      <c r="U79" s="18">
        <f t="shared" si="1"/>
        <v>9.1</v>
      </c>
    </row>
    <row r="80" spans="1:21" x14ac:dyDescent="0.3">
      <c r="A80" s="5" t="s">
        <v>101</v>
      </c>
      <c r="B80" s="5" t="s">
        <v>23</v>
      </c>
      <c r="C80" s="5" t="s">
        <v>24</v>
      </c>
      <c r="D80" s="5" t="b">
        <v>1</v>
      </c>
      <c r="E80" s="5" t="b">
        <v>1</v>
      </c>
      <c r="F80" s="5" t="b">
        <v>0</v>
      </c>
      <c r="G80" s="5">
        <v>-100</v>
      </c>
      <c r="H80" s="5">
        <v>-1</v>
      </c>
      <c r="I80" s="5">
        <v>0</v>
      </c>
      <c r="J80" s="5">
        <v>169</v>
      </c>
      <c r="K80" s="5" t="b">
        <v>1</v>
      </c>
      <c r="L80" s="5">
        <v>581407</v>
      </c>
      <c r="M80" s="23">
        <v>0.12554105218117401</v>
      </c>
      <c r="N80" s="21">
        <v>0.50994416909908502</v>
      </c>
      <c r="O80" s="5">
        <v>2545</v>
      </c>
      <c r="P80" s="5">
        <v>1945</v>
      </c>
      <c r="Q80" s="12">
        <v>8230</v>
      </c>
      <c r="R80" s="5">
        <v>68</v>
      </c>
      <c r="S80" s="10">
        <v>26020000</v>
      </c>
      <c r="T80" s="5">
        <v>29</v>
      </c>
      <c r="U80" s="18">
        <f t="shared" si="1"/>
        <v>10.9</v>
      </c>
    </row>
    <row r="81" spans="1:21" x14ac:dyDescent="0.3">
      <c r="A81" s="5" t="s">
        <v>102</v>
      </c>
      <c r="B81" s="5" t="s">
        <v>23</v>
      </c>
      <c r="C81" s="5" t="s">
        <v>24</v>
      </c>
      <c r="D81" s="5" t="b">
        <v>1</v>
      </c>
      <c r="E81" s="5" t="b">
        <v>1</v>
      </c>
      <c r="F81" s="5" t="b">
        <v>0</v>
      </c>
      <c r="G81" s="5">
        <v>-100</v>
      </c>
      <c r="H81" s="5">
        <v>-1</v>
      </c>
      <c r="I81" s="5">
        <v>0</v>
      </c>
      <c r="J81" s="5">
        <v>345</v>
      </c>
      <c r="K81" s="5" t="b">
        <v>1</v>
      </c>
      <c r="L81" s="5">
        <v>581407</v>
      </c>
      <c r="M81" s="23">
        <v>9.6556816233845905E-2</v>
      </c>
      <c r="N81" s="21">
        <v>0.223654838965088</v>
      </c>
      <c r="O81" s="5">
        <v>5655</v>
      </c>
      <c r="P81" s="5">
        <v>988</v>
      </c>
      <c r="Q81" s="12">
        <v>8158</v>
      </c>
      <c r="R81" s="5">
        <v>36</v>
      </c>
      <c r="S81" s="10">
        <v>26010000</v>
      </c>
      <c r="T81" s="5">
        <v>70</v>
      </c>
      <c r="U81" s="18">
        <f t="shared" si="1"/>
        <v>9.9</v>
      </c>
    </row>
    <row r="82" spans="1:21" x14ac:dyDescent="0.3">
      <c r="A82" s="5" t="s">
        <v>103</v>
      </c>
      <c r="B82" s="5" t="s">
        <v>23</v>
      </c>
      <c r="C82" s="5" t="s">
        <v>24</v>
      </c>
      <c r="D82" s="5" t="b">
        <v>1</v>
      </c>
      <c r="E82" s="5" t="b">
        <v>1</v>
      </c>
      <c r="F82" s="5" t="b">
        <v>0</v>
      </c>
      <c r="G82" s="5">
        <v>-100</v>
      </c>
      <c r="H82" s="5">
        <v>-1</v>
      </c>
      <c r="I82" s="5">
        <v>0</v>
      </c>
      <c r="J82" s="5">
        <v>54</v>
      </c>
      <c r="K82" s="5" t="b">
        <v>1</v>
      </c>
      <c r="L82" s="5">
        <v>581407</v>
      </c>
      <c r="M82" s="23">
        <v>0.145706386749412</v>
      </c>
      <c r="N82" s="21">
        <v>0.71509044668650001</v>
      </c>
      <c r="O82" s="5">
        <v>3724</v>
      </c>
      <c r="P82" s="5">
        <v>1763</v>
      </c>
      <c r="Q82" s="12">
        <v>8564</v>
      </c>
      <c r="R82" s="5">
        <v>42</v>
      </c>
      <c r="S82" s="9">
        <v>26000000</v>
      </c>
      <c r="T82" s="5">
        <v>34</v>
      </c>
      <c r="U82" s="18">
        <f t="shared" si="1"/>
        <v>10.8</v>
      </c>
    </row>
    <row r="83" spans="1:21" x14ac:dyDescent="0.3">
      <c r="A83" s="5" t="s">
        <v>104</v>
      </c>
      <c r="B83" s="5" t="s">
        <v>23</v>
      </c>
      <c r="C83" s="5" t="s">
        <v>24</v>
      </c>
      <c r="D83" s="5" t="b">
        <v>1</v>
      </c>
      <c r="E83" s="5" t="b">
        <v>1</v>
      </c>
      <c r="F83" s="5" t="b">
        <v>0</v>
      </c>
      <c r="G83" s="5">
        <v>-100</v>
      </c>
      <c r="H83" s="5">
        <v>-1</v>
      </c>
      <c r="I83" s="5">
        <v>0</v>
      </c>
      <c r="J83" s="5">
        <v>82</v>
      </c>
      <c r="K83" s="5" t="b">
        <v>1</v>
      </c>
      <c r="L83" s="5">
        <v>581407</v>
      </c>
      <c r="M83" s="23">
        <v>0.140575402569666</v>
      </c>
      <c r="N83" s="21">
        <v>0.237336369743571</v>
      </c>
      <c r="O83" s="5">
        <v>918</v>
      </c>
      <c r="P83" s="5">
        <v>2001</v>
      </c>
      <c r="Q83" s="12">
        <v>9450</v>
      </c>
      <c r="R83" s="5">
        <v>72</v>
      </c>
      <c r="S83" s="10">
        <v>25980000</v>
      </c>
      <c r="T83" s="5">
        <v>21</v>
      </c>
      <c r="U83" s="18">
        <f t="shared" si="1"/>
        <v>11</v>
      </c>
    </row>
    <row r="84" spans="1:21" x14ac:dyDescent="0.3">
      <c r="A84" s="5" t="s">
        <v>105</v>
      </c>
      <c r="B84" s="5" t="s">
        <v>23</v>
      </c>
      <c r="C84" s="5" t="s">
        <v>24</v>
      </c>
      <c r="D84" s="5" t="b">
        <v>1</v>
      </c>
      <c r="E84" s="5" t="b">
        <v>1</v>
      </c>
      <c r="F84" s="5" t="b">
        <v>0</v>
      </c>
      <c r="G84" s="5">
        <v>-100</v>
      </c>
      <c r="H84" s="5">
        <v>-1</v>
      </c>
      <c r="I84" s="5">
        <v>0</v>
      </c>
      <c r="J84" s="5">
        <v>702</v>
      </c>
      <c r="K84" s="5" t="b">
        <v>1</v>
      </c>
      <c r="L84" s="5">
        <v>581407</v>
      </c>
      <c r="M84" s="23">
        <v>1.0355843109640101E-2</v>
      </c>
      <c r="N84" s="21">
        <v>0.54885403916239694</v>
      </c>
      <c r="O84" s="5">
        <v>6403</v>
      </c>
      <c r="P84" s="5">
        <v>190</v>
      </c>
      <c r="Q84" s="12">
        <v>8817</v>
      </c>
      <c r="R84" s="5">
        <v>72</v>
      </c>
      <c r="S84" s="10">
        <v>25970000</v>
      </c>
      <c r="T84" s="5">
        <v>54</v>
      </c>
      <c r="U84" s="18">
        <f t="shared" si="1"/>
        <v>7.6</v>
      </c>
    </row>
    <row r="85" spans="1:21" x14ac:dyDescent="0.3">
      <c r="A85" s="5" t="s">
        <v>106</v>
      </c>
      <c r="B85" s="5" t="s">
        <v>23</v>
      </c>
      <c r="C85" s="5" t="s">
        <v>24</v>
      </c>
      <c r="D85" s="5" t="b">
        <v>1</v>
      </c>
      <c r="E85" s="5" t="b">
        <v>1</v>
      </c>
      <c r="F85" s="5" t="b">
        <v>0</v>
      </c>
      <c r="G85" s="5">
        <v>-100</v>
      </c>
      <c r="H85" s="5">
        <v>-1</v>
      </c>
      <c r="I85" s="5">
        <v>0</v>
      </c>
      <c r="J85" s="5">
        <v>182</v>
      </c>
      <c r="K85" s="5" t="b">
        <v>1</v>
      </c>
      <c r="L85" s="5">
        <v>581407</v>
      </c>
      <c r="M85" s="23">
        <v>0.118624722270625</v>
      </c>
      <c r="N85" s="21">
        <v>0.35423067463561903</v>
      </c>
      <c r="O85" s="5">
        <v>5510</v>
      </c>
      <c r="P85" s="5">
        <v>519</v>
      </c>
      <c r="Q85" s="12">
        <v>8901</v>
      </c>
      <c r="R85" s="5">
        <v>52</v>
      </c>
      <c r="S85" s="10">
        <v>25960000</v>
      </c>
      <c r="T85" s="5">
        <v>9</v>
      </c>
      <c r="U85" s="18">
        <f t="shared" si="1"/>
        <v>9</v>
      </c>
    </row>
    <row r="86" spans="1:21" x14ac:dyDescent="0.3">
      <c r="A86" s="5" t="s">
        <v>107</v>
      </c>
      <c r="B86" s="5" t="s">
        <v>23</v>
      </c>
      <c r="C86" s="5" t="s">
        <v>24</v>
      </c>
      <c r="D86" s="5" t="b">
        <v>1</v>
      </c>
      <c r="E86" s="5" t="b">
        <v>1</v>
      </c>
      <c r="F86" s="5" t="b">
        <v>0</v>
      </c>
      <c r="G86" s="5">
        <v>-100</v>
      </c>
      <c r="H86" s="5">
        <v>-1</v>
      </c>
      <c r="I86" s="5">
        <v>0</v>
      </c>
      <c r="J86" s="5">
        <v>1239</v>
      </c>
      <c r="K86" s="5" t="b">
        <v>1</v>
      </c>
      <c r="L86" s="5">
        <v>581407</v>
      </c>
      <c r="M86" s="23">
        <v>6.7775423150560803E-3</v>
      </c>
      <c r="N86" s="21">
        <v>0.75317451006975</v>
      </c>
      <c r="O86" s="5">
        <v>6940</v>
      </c>
      <c r="P86" s="5">
        <v>1682</v>
      </c>
      <c r="Q86" s="12">
        <v>7113</v>
      </c>
      <c r="R86" s="5">
        <v>95</v>
      </c>
      <c r="S86" s="10">
        <v>25940000</v>
      </c>
      <c r="T86" s="5">
        <v>80</v>
      </c>
      <c r="U86" s="18">
        <f t="shared" si="1"/>
        <v>10.7</v>
      </c>
    </row>
    <row r="87" spans="1:21" x14ac:dyDescent="0.3">
      <c r="A87" s="5" t="s">
        <v>108</v>
      </c>
      <c r="B87" s="5" t="s">
        <v>23</v>
      </c>
      <c r="C87" s="5" t="s">
        <v>24</v>
      </c>
      <c r="D87" s="5" t="b">
        <v>1</v>
      </c>
      <c r="E87" s="5" t="b">
        <v>1</v>
      </c>
      <c r="F87" s="5" t="b">
        <v>0</v>
      </c>
      <c r="G87" s="5">
        <v>-100</v>
      </c>
      <c r="H87" s="5">
        <v>-1</v>
      </c>
      <c r="I87" s="5">
        <v>0</v>
      </c>
      <c r="J87" s="5">
        <v>272</v>
      </c>
      <c r="K87" s="5" t="b">
        <v>1</v>
      </c>
      <c r="L87" s="5">
        <v>581407</v>
      </c>
      <c r="M87" s="23">
        <v>2.9129805501788401E-2</v>
      </c>
      <c r="N87" s="21">
        <v>0.79653006820082695</v>
      </c>
      <c r="O87" s="5">
        <v>3040</v>
      </c>
      <c r="P87" s="5">
        <v>182</v>
      </c>
      <c r="Q87" s="12">
        <v>5995</v>
      </c>
      <c r="R87" s="5">
        <v>51</v>
      </c>
      <c r="S87" s="10">
        <v>25930000</v>
      </c>
      <c r="T87" s="5">
        <v>81</v>
      </c>
      <c r="U87" s="18">
        <f t="shared" si="1"/>
        <v>7.5</v>
      </c>
    </row>
    <row r="88" spans="1:21" x14ac:dyDescent="0.3">
      <c r="A88" s="5" t="s">
        <v>109</v>
      </c>
      <c r="B88" s="5" t="s">
        <v>23</v>
      </c>
      <c r="C88" s="5" t="s">
        <v>24</v>
      </c>
      <c r="D88" s="5" t="b">
        <v>1</v>
      </c>
      <c r="E88" s="5" t="b">
        <v>1</v>
      </c>
      <c r="F88" s="5" t="b">
        <v>0</v>
      </c>
      <c r="G88" s="5">
        <v>-100</v>
      </c>
      <c r="H88" s="5">
        <v>-1</v>
      </c>
      <c r="I88" s="5">
        <v>0</v>
      </c>
      <c r="J88" s="5">
        <v>644</v>
      </c>
      <c r="K88" s="5" t="b">
        <v>1</v>
      </c>
      <c r="L88" s="5">
        <v>581407</v>
      </c>
      <c r="M88" s="23">
        <v>1.4064063852885699E-2</v>
      </c>
      <c r="N88" s="21">
        <v>0.59918884366440295</v>
      </c>
      <c r="O88" s="5">
        <v>4730</v>
      </c>
      <c r="P88" s="5">
        <v>1237</v>
      </c>
      <c r="Q88" s="12">
        <v>10683</v>
      </c>
      <c r="R88" s="5">
        <v>89</v>
      </c>
      <c r="S88" s="10">
        <v>25840000</v>
      </c>
      <c r="T88" s="5">
        <v>14</v>
      </c>
      <c r="U88" s="18">
        <f t="shared" si="1"/>
        <v>10.3</v>
      </c>
    </row>
    <row r="89" spans="1:21" x14ac:dyDescent="0.3">
      <c r="A89" s="5" t="s">
        <v>110</v>
      </c>
      <c r="B89" s="5" t="s">
        <v>23</v>
      </c>
      <c r="C89" s="5" t="s">
        <v>24</v>
      </c>
      <c r="D89" s="5" t="b">
        <v>1</v>
      </c>
      <c r="E89" s="5" t="b">
        <v>1</v>
      </c>
      <c r="F89" s="5" t="b">
        <v>0</v>
      </c>
      <c r="G89" s="5">
        <v>-100</v>
      </c>
      <c r="H89" s="5">
        <v>-1</v>
      </c>
      <c r="I89" s="5">
        <v>0</v>
      </c>
      <c r="J89" s="5">
        <v>207</v>
      </c>
      <c r="K89" s="5" t="b">
        <v>1</v>
      </c>
      <c r="L89" s="5">
        <v>581407</v>
      </c>
      <c r="M89" s="23">
        <v>9.2594496105660701E-2</v>
      </c>
      <c r="N89" s="21">
        <v>0.37938467321824298</v>
      </c>
      <c r="O89" s="5">
        <v>3686</v>
      </c>
      <c r="P89" s="5">
        <v>1902</v>
      </c>
      <c r="Q89" s="12">
        <v>10987</v>
      </c>
      <c r="R89" s="5">
        <v>33</v>
      </c>
      <c r="S89" s="10">
        <v>25790000</v>
      </c>
      <c r="T89" s="5">
        <v>84</v>
      </c>
      <c r="U89" s="18">
        <f t="shared" si="1"/>
        <v>10.9</v>
      </c>
    </row>
    <row r="90" spans="1:21" x14ac:dyDescent="0.3">
      <c r="A90" s="5" t="s">
        <v>111</v>
      </c>
      <c r="B90" s="5" t="s">
        <v>23</v>
      </c>
      <c r="C90" s="5" t="s">
        <v>24</v>
      </c>
      <c r="D90" s="5" t="b">
        <v>1</v>
      </c>
      <c r="E90" s="5" t="b">
        <v>1</v>
      </c>
      <c r="F90" s="5" t="b">
        <v>0</v>
      </c>
      <c r="G90" s="5">
        <v>-100</v>
      </c>
      <c r="H90" s="5">
        <v>-1</v>
      </c>
      <c r="I90" s="5">
        <v>0</v>
      </c>
      <c r="J90" s="5">
        <v>1567</v>
      </c>
      <c r="K90" s="5" t="b">
        <v>1</v>
      </c>
      <c r="L90" s="5">
        <v>581407</v>
      </c>
      <c r="M90" s="23">
        <v>5.9982270774586698E-3</v>
      </c>
      <c r="N90" s="21">
        <v>0.63087713650117305</v>
      </c>
      <c r="O90" s="5">
        <v>2606</v>
      </c>
      <c r="P90" s="5">
        <v>975</v>
      </c>
      <c r="Q90" s="12">
        <v>11791</v>
      </c>
      <c r="R90" s="5">
        <v>59</v>
      </c>
      <c r="S90" s="10">
        <v>25780000</v>
      </c>
      <c r="T90" s="5">
        <v>6</v>
      </c>
      <c r="U90" s="18">
        <f t="shared" si="1"/>
        <v>9.9</v>
      </c>
    </row>
    <row r="91" spans="1:21" x14ac:dyDescent="0.3">
      <c r="A91" s="5" t="s">
        <v>112</v>
      </c>
      <c r="B91" s="5" t="s">
        <v>23</v>
      </c>
      <c r="C91" s="5" t="s">
        <v>24</v>
      </c>
      <c r="D91" s="5" t="b">
        <v>1</v>
      </c>
      <c r="E91" s="5" t="b">
        <v>1</v>
      </c>
      <c r="F91" s="5" t="b">
        <v>0</v>
      </c>
      <c r="G91" s="5">
        <v>-100</v>
      </c>
      <c r="H91" s="5">
        <v>-1</v>
      </c>
      <c r="I91" s="5">
        <v>0</v>
      </c>
      <c r="J91" s="5">
        <v>147</v>
      </c>
      <c r="K91" s="5" t="b">
        <v>1</v>
      </c>
      <c r="L91" s="5">
        <v>581407</v>
      </c>
      <c r="M91" s="23">
        <v>7.0219497336755005E-2</v>
      </c>
      <c r="N91" s="21">
        <v>0.23932557351589201</v>
      </c>
      <c r="O91" s="5">
        <v>3236</v>
      </c>
      <c r="P91" s="5">
        <v>1928</v>
      </c>
      <c r="Q91" s="12">
        <v>10673</v>
      </c>
      <c r="R91" s="5">
        <v>92</v>
      </c>
      <c r="S91" s="10">
        <v>25780000</v>
      </c>
      <c r="T91" s="5">
        <v>76</v>
      </c>
      <c r="U91" s="18">
        <f t="shared" si="1"/>
        <v>10.9</v>
      </c>
    </row>
    <row r="92" spans="1:21" x14ac:dyDescent="0.3">
      <c r="A92" s="5" t="s">
        <v>113</v>
      </c>
      <c r="B92" s="5" t="s">
        <v>23</v>
      </c>
      <c r="C92" s="5" t="s">
        <v>24</v>
      </c>
      <c r="D92" s="5" t="b">
        <v>1</v>
      </c>
      <c r="E92" s="5" t="b">
        <v>1</v>
      </c>
      <c r="F92" s="5" t="b">
        <v>0</v>
      </c>
      <c r="G92" s="5">
        <v>-100</v>
      </c>
      <c r="H92" s="5">
        <v>-1</v>
      </c>
      <c r="I92" s="5">
        <v>0</v>
      </c>
      <c r="J92" s="5">
        <v>216</v>
      </c>
      <c r="K92" s="5" t="b">
        <v>1</v>
      </c>
      <c r="L92" s="5">
        <v>581407</v>
      </c>
      <c r="M92" s="23">
        <v>8.4384325645448205E-2</v>
      </c>
      <c r="N92" s="21">
        <v>0.24083787212688501</v>
      </c>
      <c r="O92" s="5">
        <v>4177</v>
      </c>
      <c r="P92" s="5">
        <v>556</v>
      </c>
      <c r="Q92" s="12">
        <v>7397</v>
      </c>
      <c r="R92" s="5">
        <v>52</v>
      </c>
      <c r="S92" s="10">
        <v>25770000</v>
      </c>
      <c r="T92" s="5">
        <v>75</v>
      </c>
      <c r="U92" s="18">
        <f t="shared" si="1"/>
        <v>9.1</v>
      </c>
    </row>
    <row r="93" spans="1:21" x14ac:dyDescent="0.3">
      <c r="A93" s="5" t="s">
        <v>114</v>
      </c>
      <c r="B93" s="5" t="s">
        <v>23</v>
      </c>
      <c r="C93" s="5" t="s">
        <v>24</v>
      </c>
      <c r="D93" s="5" t="b">
        <v>1</v>
      </c>
      <c r="E93" s="5" t="b">
        <v>1</v>
      </c>
      <c r="F93" s="5" t="b">
        <v>0</v>
      </c>
      <c r="G93" s="5">
        <v>-100</v>
      </c>
      <c r="H93" s="5">
        <v>-1</v>
      </c>
      <c r="I93" s="5">
        <v>0</v>
      </c>
      <c r="J93" s="5">
        <v>388</v>
      </c>
      <c r="K93" s="5" t="b">
        <v>1</v>
      </c>
      <c r="L93" s="5">
        <v>581407</v>
      </c>
      <c r="M93" s="23">
        <v>4.16565870680497E-2</v>
      </c>
      <c r="N93" s="21">
        <v>0.76305911187082498</v>
      </c>
      <c r="O93" s="5">
        <v>6617</v>
      </c>
      <c r="P93" s="5">
        <v>1724</v>
      </c>
      <c r="Q93" s="12">
        <v>6054</v>
      </c>
      <c r="R93" s="5">
        <v>78</v>
      </c>
      <c r="S93" s="10">
        <v>25740000</v>
      </c>
      <c r="T93" s="5">
        <v>8</v>
      </c>
      <c r="U93" s="18">
        <f t="shared" si="1"/>
        <v>10.8</v>
      </c>
    </row>
    <row r="94" spans="1:21" x14ac:dyDescent="0.3">
      <c r="A94" s="5" t="s">
        <v>115</v>
      </c>
      <c r="B94" s="5" t="s">
        <v>23</v>
      </c>
      <c r="C94" s="5" t="s">
        <v>24</v>
      </c>
      <c r="D94" s="5" t="b">
        <v>1</v>
      </c>
      <c r="E94" s="5" t="b">
        <v>1</v>
      </c>
      <c r="F94" s="5" t="b">
        <v>0</v>
      </c>
      <c r="G94" s="5">
        <v>-100</v>
      </c>
      <c r="H94" s="5">
        <v>-1</v>
      </c>
      <c r="I94" s="5">
        <v>0</v>
      </c>
      <c r="J94" s="5">
        <v>223</v>
      </c>
      <c r="K94" s="5" t="b">
        <v>1</v>
      </c>
      <c r="L94" s="5">
        <v>581407</v>
      </c>
      <c r="M94" s="23">
        <v>4.5321751883389202E-2</v>
      </c>
      <c r="N94" s="21">
        <v>0.69616227713171397</v>
      </c>
      <c r="O94" s="5">
        <v>6330</v>
      </c>
      <c r="P94" s="5">
        <v>1574</v>
      </c>
      <c r="Q94" s="12">
        <v>6779</v>
      </c>
      <c r="R94" s="5">
        <v>44</v>
      </c>
      <c r="S94" s="10">
        <v>25730000</v>
      </c>
      <c r="T94" s="5">
        <v>55</v>
      </c>
      <c r="U94" s="18">
        <f t="shared" si="1"/>
        <v>10.6</v>
      </c>
    </row>
    <row r="95" spans="1:21" x14ac:dyDescent="0.3">
      <c r="A95" s="5" t="s">
        <v>116</v>
      </c>
      <c r="B95" s="5" t="s">
        <v>23</v>
      </c>
      <c r="C95" s="5" t="s">
        <v>24</v>
      </c>
      <c r="D95" s="5" t="b">
        <v>1</v>
      </c>
      <c r="E95" s="5" t="b">
        <v>1</v>
      </c>
      <c r="F95" s="5" t="b">
        <v>0</v>
      </c>
      <c r="G95" s="5">
        <v>-100</v>
      </c>
      <c r="H95" s="5">
        <v>-1</v>
      </c>
      <c r="I95" s="5">
        <v>0</v>
      </c>
      <c r="J95" s="5">
        <v>54</v>
      </c>
      <c r="K95" s="5" t="b">
        <v>1</v>
      </c>
      <c r="L95" s="5">
        <v>581407</v>
      </c>
      <c r="M95" s="23">
        <v>8.62122415067232E-2</v>
      </c>
      <c r="N95" s="21">
        <v>0.207329502664506</v>
      </c>
      <c r="O95" s="5">
        <v>130</v>
      </c>
      <c r="P95" s="5">
        <v>1506</v>
      </c>
      <c r="Q95" s="12">
        <v>9258</v>
      </c>
      <c r="R95" s="5">
        <v>76</v>
      </c>
      <c r="S95" s="10">
        <v>25730000</v>
      </c>
      <c r="T95" s="5">
        <v>89</v>
      </c>
      <c r="U95" s="18">
        <f t="shared" si="1"/>
        <v>10.6</v>
      </c>
    </row>
    <row r="96" spans="1:21" x14ac:dyDescent="0.3">
      <c r="A96" s="5" t="s">
        <v>117</v>
      </c>
      <c r="B96" s="5" t="s">
        <v>23</v>
      </c>
      <c r="C96" s="5" t="s">
        <v>24</v>
      </c>
      <c r="D96" s="5" t="b">
        <v>1</v>
      </c>
      <c r="E96" s="5" t="b">
        <v>1</v>
      </c>
      <c r="F96" s="5" t="b">
        <v>0</v>
      </c>
      <c r="G96" s="5">
        <v>-100</v>
      </c>
      <c r="H96" s="5">
        <v>-1</v>
      </c>
      <c r="I96" s="5">
        <v>0</v>
      </c>
      <c r="J96" s="5">
        <v>148</v>
      </c>
      <c r="K96" s="5" t="b">
        <v>1</v>
      </c>
      <c r="L96" s="5">
        <v>581407</v>
      </c>
      <c r="M96" s="23">
        <v>6.4228356087328103E-2</v>
      </c>
      <c r="N96" s="21">
        <v>0.66622740901075295</v>
      </c>
      <c r="O96" s="5">
        <v>4404</v>
      </c>
      <c r="P96" s="5">
        <v>1092</v>
      </c>
      <c r="Q96" s="12">
        <v>7285</v>
      </c>
      <c r="R96" s="5">
        <v>73</v>
      </c>
      <c r="S96" s="10">
        <v>25670000</v>
      </c>
      <c r="T96" s="5">
        <v>2</v>
      </c>
      <c r="U96" s="18">
        <f t="shared" si="1"/>
        <v>10.1</v>
      </c>
    </row>
    <row r="97" spans="1:21" x14ac:dyDescent="0.3">
      <c r="A97" s="5" t="s">
        <v>118</v>
      </c>
      <c r="B97" s="5" t="s">
        <v>23</v>
      </c>
      <c r="C97" s="5" t="s">
        <v>24</v>
      </c>
      <c r="D97" s="5" t="b">
        <v>1</v>
      </c>
      <c r="E97" s="5" t="b">
        <v>1</v>
      </c>
      <c r="F97" s="5" t="b">
        <v>0</v>
      </c>
      <c r="G97" s="5">
        <v>-100</v>
      </c>
      <c r="H97" s="5">
        <v>-1</v>
      </c>
      <c r="I97" s="5">
        <v>0</v>
      </c>
      <c r="J97" s="5">
        <v>54</v>
      </c>
      <c r="K97" s="5" t="b">
        <v>1</v>
      </c>
      <c r="L97" s="5">
        <v>581407</v>
      </c>
      <c r="M97" s="23">
        <v>6.7340389560161903E-2</v>
      </c>
      <c r="N97" s="21">
        <v>0.71350280353557305</v>
      </c>
      <c r="O97" s="5">
        <v>824</v>
      </c>
      <c r="P97" s="5">
        <v>1659</v>
      </c>
      <c r="Q97" s="12">
        <v>6009</v>
      </c>
      <c r="R97" s="5">
        <v>90</v>
      </c>
      <c r="S97" s="10">
        <v>25670000</v>
      </c>
      <c r="T97" s="5">
        <v>74</v>
      </c>
      <c r="U97" s="18">
        <f t="shared" si="1"/>
        <v>10.7</v>
      </c>
    </row>
    <row r="98" spans="1:21" x14ac:dyDescent="0.3">
      <c r="A98" s="5" t="s">
        <v>119</v>
      </c>
      <c r="B98" s="5" t="s">
        <v>23</v>
      </c>
      <c r="C98" s="5" t="s">
        <v>24</v>
      </c>
      <c r="D98" s="5" t="b">
        <v>1</v>
      </c>
      <c r="E98" s="5" t="b">
        <v>1</v>
      </c>
      <c r="F98" s="5" t="b">
        <v>0</v>
      </c>
      <c r="G98" s="5">
        <v>-100</v>
      </c>
      <c r="H98" s="5">
        <v>-1</v>
      </c>
      <c r="I98" s="5">
        <v>0</v>
      </c>
      <c r="J98" s="5">
        <v>173</v>
      </c>
      <c r="K98" s="5" t="b">
        <v>1</v>
      </c>
      <c r="L98" s="5">
        <v>581407</v>
      </c>
      <c r="M98" s="23">
        <v>0.10835157711326</v>
      </c>
      <c r="N98" s="21">
        <v>0.45811902081500699</v>
      </c>
      <c r="O98" s="5">
        <v>1634</v>
      </c>
      <c r="P98" s="5">
        <v>804</v>
      </c>
      <c r="Q98" s="12">
        <v>11207</v>
      </c>
      <c r="R98" s="5">
        <v>78</v>
      </c>
      <c r="S98" s="10">
        <v>25590000</v>
      </c>
      <c r="T98" s="5">
        <v>77</v>
      </c>
      <c r="U98" s="18">
        <f t="shared" si="1"/>
        <v>9.6999999999999993</v>
      </c>
    </row>
    <row r="99" spans="1:21" x14ac:dyDescent="0.3">
      <c r="A99" s="5" t="s">
        <v>120</v>
      </c>
      <c r="B99" s="5" t="s">
        <v>23</v>
      </c>
      <c r="C99" s="5" t="s">
        <v>24</v>
      </c>
      <c r="D99" s="5" t="b">
        <v>1</v>
      </c>
      <c r="E99" s="5" t="b">
        <v>1</v>
      </c>
      <c r="F99" s="5" t="b">
        <v>0</v>
      </c>
      <c r="G99" s="5">
        <v>-100</v>
      </c>
      <c r="H99" s="5">
        <v>-1</v>
      </c>
      <c r="I99" s="5">
        <v>0</v>
      </c>
      <c r="J99" s="5">
        <v>86</v>
      </c>
      <c r="K99" s="5" t="b">
        <v>1</v>
      </c>
      <c r="L99" s="5">
        <v>581407</v>
      </c>
      <c r="M99" s="23">
        <v>0.109736890471836</v>
      </c>
      <c r="N99" s="21">
        <v>0.27509701176844498</v>
      </c>
      <c r="O99" s="5">
        <v>4096</v>
      </c>
      <c r="P99" s="5">
        <v>644</v>
      </c>
      <c r="Q99" s="12">
        <v>10211</v>
      </c>
      <c r="R99" s="5">
        <v>86</v>
      </c>
      <c r="S99" s="10">
        <v>25580000</v>
      </c>
      <c r="T99" s="5">
        <v>78</v>
      </c>
      <c r="U99" s="18">
        <f t="shared" si="1"/>
        <v>9.3000000000000007</v>
      </c>
    </row>
    <row r="100" spans="1:21" x14ac:dyDescent="0.3">
      <c r="A100" s="5" t="s">
        <v>121</v>
      </c>
      <c r="B100" s="5" t="s">
        <v>23</v>
      </c>
      <c r="C100" s="5" t="s">
        <v>24</v>
      </c>
      <c r="D100" s="5" t="b">
        <v>1</v>
      </c>
      <c r="E100" s="5" t="b">
        <v>1</v>
      </c>
      <c r="F100" s="5" t="b">
        <v>0</v>
      </c>
      <c r="G100" s="5">
        <v>-100</v>
      </c>
      <c r="H100" s="5">
        <v>-1</v>
      </c>
      <c r="I100" s="5">
        <v>0</v>
      </c>
      <c r="J100" s="5">
        <v>112</v>
      </c>
      <c r="K100" s="5" t="b">
        <v>1</v>
      </c>
      <c r="L100" s="5">
        <v>581407</v>
      </c>
      <c r="M100" s="23">
        <v>0.10543106620305701</v>
      </c>
      <c r="N100" s="21">
        <v>0.54299384136684203</v>
      </c>
      <c r="O100" s="5">
        <v>7244</v>
      </c>
      <c r="P100" s="5">
        <v>292</v>
      </c>
      <c r="Q100" s="12">
        <v>10467</v>
      </c>
      <c r="R100" s="5">
        <v>86</v>
      </c>
      <c r="S100" s="10">
        <v>25550000</v>
      </c>
      <c r="T100" s="5">
        <v>24</v>
      </c>
      <c r="U100" s="18">
        <f t="shared" si="1"/>
        <v>8.1999999999999993</v>
      </c>
    </row>
    <row r="101" spans="1:21" x14ac:dyDescent="0.3">
      <c r="A101" s="5" t="s">
        <v>122</v>
      </c>
      <c r="B101" s="5" t="s">
        <v>23</v>
      </c>
      <c r="C101" s="5" t="s">
        <v>24</v>
      </c>
      <c r="D101" s="5" t="b">
        <v>1</v>
      </c>
      <c r="E101" s="5" t="b">
        <v>1</v>
      </c>
      <c r="F101" s="5" t="b">
        <v>0</v>
      </c>
      <c r="G101" s="5">
        <v>-100</v>
      </c>
      <c r="H101" s="5">
        <v>-1</v>
      </c>
      <c r="I101" s="5">
        <v>0</v>
      </c>
      <c r="J101" s="5">
        <v>485</v>
      </c>
      <c r="K101" s="5" t="b">
        <v>1</v>
      </c>
      <c r="L101" s="5">
        <v>581407</v>
      </c>
      <c r="M101" s="23">
        <v>9.3777294398440694E-2</v>
      </c>
      <c r="N101" s="21">
        <v>0.327749200514518</v>
      </c>
      <c r="O101" s="5">
        <v>7738</v>
      </c>
      <c r="P101" s="5">
        <v>1458</v>
      </c>
      <c r="Q101" s="12">
        <v>5329</v>
      </c>
      <c r="R101" s="5">
        <v>64</v>
      </c>
      <c r="S101" s="10">
        <v>25510000</v>
      </c>
      <c r="T101" s="5">
        <v>15</v>
      </c>
      <c r="U101" s="18">
        <f t="shared" si="1"/>
        <v>10.5</v>
      </c>
    </row>
    <row r="102" spans="1:21" x14ac:dyDescent="0.3">
      <c r="A102" s="5" t="s">
        <v>123</v>
      </c>
      <c r="B102" s="5" t="s">
        <v>23</v>
      </c>
      <c r="C102" s="5" t="s">
        <v>24</v>
      </c>
      <c r="D102" s="5" t="b">
        <v>1</v>
      </c>
      <c r="E102" s="5" t="b">
        <v>1</v>
      </c>
      <c r="F102" s="5" t="b">
        <v>0</v>
      </c>
      <c r="G102" s="5">
        <v>-100</v>
      </c>
      <c r="H102" s="5">
        <v>-1</v>
      </c>
      <c r="I102" s="5">
        <v>0</v>
      </c>
      <c r="J102" s="5">
        <v>349</v>
      </c>
      <c r="K102" s="5" t="b">
        <v>1</v>
      </c>
      <c r="L102" s="5">
        <v>581407</v>
      </c>
      <c r="M102" s="23">
        <v>1.99119284594102E-2</v>
      </c>
      <c r="N102" s="21">
        <v>0.433817531750537</v>
      </c>
      <c r="O102" s="5">
        <v>3898</v>
      </c>
      <c r="P102" s="5">
        <v>144</v>
      </c>
      <c r="Q102" s="12">
        <v>6615</v>
      </c>
      <c r="R102" s="5">
        <v>45</v>
      </c>
      <c r="S102" s="10">
        <v>25490000</v>
      </c>
      <c r="T102" s="5">
        <v>12</v>
      </c>
      <c r="U102" s="18">
        <f t="shared" si="1"/>
        <v>7.2</v>
      </c>
    </row>
    <row r="103" spans="1:21" x14ac:dyDescent="0.3">
      <c r="A103" s="5" t="s">
        <v>124</v>
      </c>
      <c r="B103" s="5" t="s">
        <v>23</v>
      </c>
      <c r="C103" s="5" t="s">
        <v>24</v>
      </c>
      <c r="D103" s="5" t="b">
        <v>1</v>
      </c>
      <c r="E103" s="5" t="b">
        <v>1</v>
      </c>
      <c r="F103" s="5" t="b">
        <v>0</v>
      </c>
      <c r="G103" s="5">
        <v>-100</v>
      </c>
      <c r="H103" s="5">
        <v>-1</v>
      </c>
      <c r="I103" s="5">
        <v>0</v>
      </c>
      <c r="J103" s="5">
        <v>267</v>
      </c>
      <c r="K103" s="5" t="b">
        <v>1</v>
      </c>
      <c r="L103" s="5">
        <v>581407</v>
      </c>
      <c r="M103" s="23">
        <v>7.67719878959644E-2</v>
      </c>
      <c r="N103" s="21">
        <v>0.72297788688857101</v>
      </c>
      <c r="O103" s="5">
        <v>7456</v>
      </c>
      <c r="P103" s="5">
        <v>254</v>
      </c>
      <c r="Q103" s="12">
        <v>10594</v>
      </c>
      <c r="R103" s="5">
        <v>63</v>
      </c>
      <c r="S103" s="10">
        <v>25460000</v>
      </c>
      <c r="T103" s="5">
        <v>59</v>
      </c>
      <c r="U103" s="18">
        <f t="shared" si="1"/>
        <v>8</v>
      </c>
    </row>
    <row r="104" spans="1:21" x14ac:dyDescent="0.3">
      <c r="A104" s="5" t="s">
        <v>125</v>
      </c>
      <c r="B104" s="5" t="s">
        <v>23</v>
      </c>
      <c r="C104" s="5" t="s">
        <v>24</v>
      </c>
      <c r="D104" s="5" t="b">
        <v>1</v>
      </c>
      <c r="E104" s="5" t="b">
        <v>1</v>
      </c>
      <c r="F104" s="5" t="b">
        <v>0</v>
      </c>
      <c r="G104" s="5">
        <v>-100</v>
      </c>
      <c r="H104" s="5">
        <v>-1</v>
      </c>
      <c r="I104" s="5">
        <v>0</v>
      </c>
      <c r="J104" s="5">
        <v>163</v>
      </c>
      <c r="K104" s="5" t="b">
        <v>1</v>
      </c>
      <c r="L104" s="5">
        <v>581407</v>
      </c>
      <c r="M104" s="23">
        <v>0.12153644134420501</v>
      </c>
      <c r="N104" s="21">
        <v>0.38414582669890202</v>
      </c>
      <c r="O104" s="5">
        <v>6202</v>
      </c>
      <c r="P104" s="5">
        <v>1591</v>
      </c>
      <c r="Q104" s="12">
        <v>11235</v>
      </c>
      <c r="R104" s="5">
        <v>34</v>
      </c>
      <c r="S104" s="10">
        <v>25450000</v>
      </c>
      <c r="T104" s="5">
        <v>5</v>
      </c>
      <c r="U104" s="18">
        <f t="shared" si="1"/>
        <v>10.6</v>
      </c>
    </row>
    <row r="105" spans="1:21" x14ac:dyDescent="0.3">
      <c r="A105" s="5" t="s">
        <v>126</v>
      </c>
      <c r="B105" s="5" t="s">
        <v>23</v>
      </c>
      <c r="C105" s="5" t="s">
        <v>24</v>
      </c>
      <c r="D105" s="5" t="b">
        <v>1</v>
      </c>
      <c r="E105" s="5" t="b">
        <v>1</v>
      </c>
      <c r="F105" s="5" t="b">
        <v>0</v>
      </c>
      <c r="G105" s="5">
        <v>-100</v>
      </c>
      <c r="H105" s="5">
        <v>-1</v>
      </c>
      <c r="I105" s="5">
        <v>0</v>
      </c>
      <c r="J105" s="5">
        <v>168</v>
      </c>
      <c r="K105" s="5" t="b">
        <v>1</v>
      </c>
      <c r="L105" s="5">
        <v>581407</v>
      </c>
      <c r="M105" s="23">
        <v>6.2726677737518902E-2</v>
      </c>
      <c r="N105" s="21">
        <v>0.20878241315173601</v>
      </c>
      <c r="O105" s="5">
        <v>1496</v>
      </c>
      <c r="P105" s="5">
        <v>403</v>
      </c>
      <c r="Q105" s="12">
        <v>12316</v>
      </c>
      <c r="R105" s="5">
        <v>47</v>
      </c>
      <c r="S105" s="10">
        <v>25450000</v>
      </c>
      <c r="T105" s="5">
        <v>19</v>
      </c>
      <c r="U105" s="18">
        <f t="shared" si="1"/>
        <v>8.6999999999999993</v>
      </c>
    </row>
    <row r="106" spans="1:21" x14ac:dyDescent="0.3">
      <c r="A106" s="5" t="s">
        <v>127</v>
      </c>
      <c r="B106" s="5" t="s">
        <v>23</v>
      </c>
      <c r="C106" s="5" t="s">
        <v>24</v>
      </c>
      <c r="D106" s="5" t="b">
        <v>1</v>
      </c>
      <c r="E106" s="5" t="b">
        <v>1</v>
      </c>
      <c r="F106" s="5" t="b">
        <v>0</v>
      </c>
      <c r="G106" s="5">
        <v>-100</v>
      </c>
      <c r="H106" s="5">
        <v>-1</v>
      </c>
      <c r="I106" s="5">
        <v>0</v>
      </c>
      <c r="J106" s="5">
        <v>158</v>
      </c>
      <c r="K106" s="5" t="b">
        <v>1</v>
      </c>
      <c r="L106" s="5">
        <v>581407</v>
      </c>
      <c r="M106" s="23">
        <v>0.116334752811434</v>
      </c>
      <c r="N106" s="21">
        <v>0.74993619637637199</v>
      </c>
      <c r="O106" s="5">
        <v>2232</v>
      </c>
      <c r="P106" s="5">
        <v>1912</v>
      </c>
      <c r="Q106" s="12">
        <v>11326</v>
      </c>
      <c r="R106" s="5">
        <v>66</v>
      </c>
      <c r="S106" s="10">
        <v>25350000</v>
      </c>
      <c r="T106" s="5">
        <v>48</v>
      </c>
      <c r="U106" s="18">
        <f t="shared" si="1"/>
        <v>10.9</v>
      </c>
    </row>
    <row r="107" spans="1:21" x14ac:dyDescent="0.3">
      <c r="A107" s="5" t="s">
        <v>128</v>
      </c>
      <c r="B107" s="5" t="s">
        <v>23</v>
      </c>
      <c r="C107" s="5" t="s">
        <v>24</v>
      </c>
      <c r="D107" s="5" t="b">
        <v>1</v>
      </c>
      <c r="E107" s="5" t="b">
        <v>1</v>
      </c>
      <c r="F107" s="5" t="b">
        <v>0</v>
      </c>
      <c r="G107" s="5">
        <v>-100</v>
      </c>
      <c r="H107" s="5">
        <v>-1</v>
      </c>
      <c r="I107" s="5">
        <v>0</v>
      </c>
      <c r="J107" s="5">
        <v>254</v>
      </c>
      <c r="K107" s="5" t="b">
        <v>1</v>
      </c>
      <c r="L107" s="5">
        <v>581407</v>
      </c>
      <c r="M107" s="23">
        <v>5.08905893398214E-2</v>
      </c>
      <c r="N107" s="21">
        <v>0.31774491316825199</v>
      </c>
      <c r="O107" s="5">
        <v>2485</v>
      </c>
      <c r="P107" s="5">
        <v>1995</v>
      </c>
      <c r="Q107" s="12">
        <v>5565</v>
      </c>
      <c r="R107" s="5">
        <v>37</v>
      </c>
      <c r="S107" s="10">
        <v>25270000</v>
      </c>
      <c r="T107" s="5">
        <v>57</v>
      </c>
      <c r="U107" s="18">
        <f t="shared" si="1"/>
        <v>11</v>
      </c>
    </row>
    <row r="108" spans="1:21" x14ac:dyDescent="0.3">
      <c r="A108" s="5" t="s">
        <v>129</v>
      </c>
      <c r="B108" s="5" t="s">
        <v>23</v>
      </c>
      <c r="C108" s="5" t="s">
        <v>24</v>
      </c>
      <c r="D108" s="5" t="b">
        <v>1</v>
      </c>
      <c r="E108" s="5" t="b">
        <v>1</v>
      </c>
      <c r="F108" s="5" t="b">
        <v>0</v>
      </c>
      <c r="G108" s="5">
        <v>-100</v>
      </c>
      <c r="H108" s="5">
        <v>-1</v>
      </c>
      <c r="I108" s="5">
        <v>0</v>
      </c>
      <c r="J108" s="5">
        <v>267</v>
      </c>
      <c r="K108" s="5" t="b">
        <v>1</v>
      </c>
      <c r="L108" s="5">
        <v>581407</v>
      </c>
      <c r="M108" s="23">
        <v>7.5253099813618995E-2</v>
      </c>
      <c r="N108" s="21">
        <v>0.228945877119581</v>
      </c>
      <c r="O108" s="5">
        <v>689</v>
      </c>
      <c r="P108" s="5">
        <v>52</v>
      </c>
      <c r="Q108" s="12">
        <v>5342</v>
      </c>
      <c r="R108" s="5">
        <v>34</v>
      </c>
      <c r="S108" s="10">
        <v>25240000</v>
      </c>
      <c r="T108" s="5">
        <v>115</v>
      </c>
      <c r="U108" s="18">
        <f t="shared" si="1"/>
        <v>5.7</v>
      </c>
    </row>
    <row r="109" spans="1:21" x14ac:dyDescent="0.3">
      <c r="A109" s="5" t="s">
        <v>130</v>
      </c>
      <c r="B109" s="5" t="s">
        <v>23</v>
      </c>
      <c r="C109" s="5" t="s">
        <v>24</v>
      </c>
      <c r="D109" s="5" t="b">
        <v>1</v>
      </c>
      <c r="E109" s="5" t="b">
        <v>1</v>
      </c>
      <c r="F109" s="5" t="b">
        <v>0</v>
      </c>
      <c r="G109" s="5">
        <v>-100</v>
      </c>
      <c r="H109" s="5">
        <v>-1</v>
      </c>
      <c r="I109" s="5">
        <v>0</v>
      </c>
      <c r="J109" s="5">
        <v>55</v>
      </c>
      <c r="K109" s="5" t="b">
        <v>1</v>
      </c>
      <c r="L109" s="5">
        <v>581407</v>
      </c>
      <c r="M109" s="23">
        <v>0.14146425631443099</v>
      </c>
      <c r="N109" s="21">
        <v>0.57492975760512099</v>
      </c>
      <c r="O109" s="5">
        <v>344</v>
      </c>
      <c r="P109" s="5">
        <v>1204</v>
      </c>
      <c r="Q109" s="12">
        <v>5698</v>
      </c>
      <c r="R109" s="5">
        <v>86</v>
      </c>
      <c r="S109" s="10">
        <v>25170000</v>
      </c>
      <c r="T109" s="5">
        <v>58</v>
      </c>
      <c r="U109" s="18">
        <f t="shared" si="1"/>
        <v>10.199999999999999</v>
      </c>
    </row>
    <row r="110" spans="1:21" x14ac:dyDescent="0.3">
      <c r="A110" s="5" t="s">
        <v>131</v>
      </c>
      <c r="B110" s="5" t="s">
        <v>23</v>
      </c>
      <c r="C110" s="5" t="s">
        <v>24</v>
      </c>
      <c r="D110" s="5" t="b">
        <v>1</v>
      </c>
      <c r="E110" s="5" t="b">
        <v>1</v>
      </c>
      <c r="F110" s="5" t="b">
        <v>0</v>
      </c>
      <c r="G110" s="5">
        <v>-100</v>
      </c>
      <c r="H110" s="5">
        <v>-1</v>
      </c>
      <c r="I110" s="5">
        <v>0</v>
      </c>
      <c r="J110" s="5">
        <v>203</v>
      </c>
      <c r="K110" s="5" t="b">
        <v>1</v>
      </c>
      <c r="L110" s="5">
        <v>581407</v>
      </c>
      <c r="M110" s="23">
        <v>7.9220133376055601E-2</v>
      </c>
      <c r="N110" s="21">
        <v>0.96364980213499296</v>
      </c>
      <c r="O110" s="5">
        <v>7416</v>
      </c>
      <c r="P110" s="5">
        <v>324</v>
      </c>
      <c r="Q110" s="12">
        <v>5729</v>
      </c>
      <c r="R110" s="5">
        <v>38</v>
      </c>
      <c r="S110" s="10">
        <v>25110000</v>
      </c>
      <c r="T110" s="5">
        <v>18</v>
      </c>
      <c r="U110" s="18">
        <f t="shared" si="1"/>
        <v>8.3000000000000007</v>
      </c>
    </row>
    <row r="111" spans="1:21" x14ac:dyDescent="0.3">
      <c r="A111" s="5" t="s">
        <v>132</v>
      </c>
      <c r="B111" s="5" t="s">
        <v>23</v>
      </c>
      <c r="C111" s="5" t="s">
        <v>24</v>
      </c>
      <c r="D111" s="5" t="b">
        <v>1</v>
      </c>
      <c r="E111" s="5" t="b">
        <v>1</v>
      </c>
      <c r="F111" s="5" t="b">
        <v>0</v>
      </c>
      <c r="G111" s="5">
        <v>-100</v>
      </c>
      <c r="H111" s="5">
        <v>-1</v>
      </c>
      <c r="I111" s="5">
        <v>0</v>
      </c>
      <c r="J111" s="5">
        <v>28</v>
      </c>
      <c r="K111" s="5" t="b">
        <v>1</v>
      </c>
      <c r="L111" s="5">
        <v>581407</v>
      </c>
      <c r="M111" s="23">
        <v>7.4698865137257001E-2</v>
      </c>
      <c r="N111" s="21">
        <v>0.884662178143238</v>
      </c>
      <c r="O111" s="5">
        <v>235</v>
      </c>
      <c r="P111" s="5">
        <v>86</v>
      </c>
      <c r="Q111" s="12">
        <v>11658</v>
      </c>
      <c r="R111" s="5">
        <v>98</v>
      </c>
      <c r="S111" s="10">
        <v>25090000</v>
      </c>
      <c r="T111" s="5">
        <v>17</v>
      </c>
      <c r="U111" s="18">
        <f t="shared" si="1"/>
        <v>6.4</v>
      </c>
    </row>
    <row r="112" spans="1:21" x14ac:dyDescent="0.3">
      <c r="A112" s="5" t="s">
        <v>133</v>
      </c>
      <c r="B112" s="5" t="s">
        <v>23</v>
      </c>
      <c r="C112" s="5" t="s">
        <v>24</v>
      </c>
      <c r="D112" s="5" t="b">
        <v>1</v>
      </c>
      <c r="E112" s="5" t="b">
        <v>1</v>
      </c>
      <c r="F112" s="5" t="b">
        <v>0</v>
      </c>
      <c r="G112" s="5">
        <v>-100</v>
      </c>
      <c r="H112" s="5">
        <v>-1</v>
      </c>
      <c r="I112" s="5">
        <v>0</v>
      </c>
      <c r="J112" s="5">
        <v>110</v>
      </c>
      <c r="K112" s="5" t="b">
        <v>1</v>
      </c>
      <c r="L112" s="5">
        <v>581407</v>
      </c>
      <c r="M112" s="23">
        <v>5.4267044163668003E-2</v>
      </c>
      <c r="N112" s="21">
        <v>0.49220102690936401</v>
      </c>
      <c r="O112" s="5">
        <v>527</v>
      </c>
      <c r="P112" s="5">
        <v>1483</v>
      </c>
      <c r="Q112" s="12">
        <v>12926</v>
      </c>
      <c r="R112" s="5">
        <v>25</v>
      </c>
      <c r="S112" s="10">
        <v>24870000</v>
      </c>
      <c r="T112" s="5">
        <v>11</v>
      </c>
      <c r="U112" s="18">
        <f t="shared" si="1"/>
        <v>10.5</v>
      </c>
    </row>
    <row r="113" spans="1:21" x14ac:dyDescent="0.3">
      <c r="A113" s="5" t="s">
        <v>134</v>
      </c>
      <c r="B113" s="5" t="s">
        <v>23</v>
      </c>
      <c r="C113" s="5" t="s">
        <v>24</v>
      </c>
      <c r="D113" s="5" t="b">
        <v>1</v>
      </c>
      <c r="E113" s="5" t="b">
        <v>1</v>
      </c>
      <c r="F113" s="5" t="b">
        <v>0</v>
      </c>
      <c r="G113" s="5">
        <v>-100</v>
      </c>
      <c r="H113" s="5">
        <v>-1</v>
      </c>
      <c r="I113" s="5">
        <v>0</v>
      </c>
      <c r="J113" s="5">
        <v>65</v>
      </c>
      <c r="K113" s="5" t="b">
        <v>1</v>
      </c>
      <c r="L113" s="5">
        <v>581407</v>
      </c>
      <c r="M113" s="23">
        <v>0.1325824928629</v>
      </c>
      <c r="N113" s="21">
        <v>0.222680195822753</v>
      </c>
      <c r="O113" s="5">
        <v>3929</v>
      </c>
      <c r="P113" s="5">
        <v>1259</v>
      </c>
      <c r="Q113" s="12">
        <v>10736</v>
      </c>
      <c r="R113" s="5">
        <v>43</v>
      </c>
      <c r="S113" s="10">
        <v>24850000</v>
      </c>
      <c r="T113" s="5">
        <v>90</v>
      </c>
      <c r="U113" s="18">
        <f t="shared" si="1"/>
        <v>10.3</v>
      </c>
    </row>
    <row r="114" spans="1:21" x14ac:dyDescent="0.3">
      <c r="A114" s="5" t="s">
        <v>135</v>
      </c>
      <c r="B114" s="5" t="s">
        <v>23</v>
      </c>
      <c r="C114" s="5" t="s">
        <v>24</v>
      </c>
      <c r="D114" s="5" t="b">
        <v>1</v>
      </c>
      <c r="E114" s="5" t="b">
        <v>1</v>
      </c>
      <c r="F114" s="5" t="b">
        <v>0</v>
      </c>
      <c r="G114" s="5">
        <v>-100</v>
      </c>
      <c r="H114" s="5">
        <v>-1</v>
      </c>
      <c r="I114" s="5">
        <v>0</v>
      </c>
      <c r="J114" s="5">
        <v>63</v>
      </c>
      <c r="K114" s="5" t="b">
        <v>1</v>
      </c>
      <c r="L114" s="5">
        <v>581407</v>
      </c>
      <c r="M114" s="23">
        <v>0.11861753970620301</v>
      </c>
      <c r="N114" s="21">
        <v>0.92386761764269298</v>
      </c>
      <c r="O114" s="5">
        <v>2717</v>
      </c>
      <c r="P114" s="5">
        <v>1510</v>
      </c>
      <c r="Q114" s="12">
        <v>5131</v>
      </c>
      <c r="R114" s="5">
        <v>90</v>
      </c>
      <c r="S114" s="10">
        <v>24700000</v>
      </c>
      <c r="T114" s="5">
        <v>82</v>
      </c>
      <c r="U114" s="18">
        <f t="shared" si="1"/>
        <v>10.6</v>
      </c>
    </row>
    <row r="115" spans="1:21" x14ac:dyDescent="0.3">
      <c r="A115" s="5" t="s">
        <v>136</v>
      </c>
      <c r="B115" s="5" t="s">
        <v>23</v>
      </c>
      <c r="C115" s="5" t="s">
        <v>24</v>
      </c>
      <c r="D115" s="5" t="b">
        <v>1</v>
      </c>
      <c r="E115" s="5" t="b">
        <v>1</v>
      </c>
      <c r="F115" s="5" t="b">
        <v>0</v>
      </c>
      <c r="G115" s="5">
        <v>-100</v>
      </c>
      <c r="H115" s="5">
        <v>-1</v>
      </c>
      <c r="I115" s="5">
        <v>0</v>
      </c>
      <c r="J115" s="5">
        <v>66</v>
      </c>
      <c r="K115" s="5" t="b">
        <v>1</v>
      </c>
      <c r="L115" s="5">
        <v>581407</v>
      </c>
      <c r="M115" s="23">
        <v>0.10683707037796999</v>
      </c>
      <c r="N115" s="21">
        <v>0.906048194156028</v>
      </c>
      <c r="O115" s="5">
        <v>4096</v>
      </c>
      <c r="P115" s="5">
        <v>873</v>
      </c>
      <c r="Q115" s="12">
        <v>12473</v>
      </c>
      <c r="R115" s="5">
        <v>29</v>
      </c>
      <c r="S115" s="10">
        <v>24260000</v>
      </c>
      <c r="T115" s="5">
        <v>20</v>
      </c>
      <c r="U115" s="18">
        <f t="shared" si="1"/>
        <v>9.8000000000000007</v>
      </c>
    </row>
    <row r="116" spans="1:21" x14ac:dyDescent="0.3">
      <c r="A116" s="5" t="s">
        <v>137</v>
      </c>
      <c r="B116" s="5" t="s">
        <v>23</v>
      </c>
      <c r="C116" s="5" t="s">
        <v>24</v>
      </c>
      <c r="D116" s="5" t="b">
        <v>1</v>
      </c>
      <c r="E116" s="5" t="b">
        <v>1</v>
      </c>
      <c r="F116" s="5" t="b">
        <v>0</v>
      </c>
      <c r="G116" s="5">
        <v>-100</v>
      </c>
      <c r="H116" s="5">
        <v>-1</v>
      </c>
      <c r="I116" s="5">
        <v>0</v>
      </c>
      <c r="J116" s="5">
        <v>141</v>
      </c>
      <c r="K116" s="5" t="b">
        <v>1</v>
      </c>
      <c r="L116" s="5">
        <v>581407</v>
      </c>
      <c r="M116" s="23">
        <v>7.4370546671054305E-2</v>
      </c>
      <c r="N116" s="21">
        <v>0.35360472030937701</v>
      </c>
      <c r="O116" s="5">
        <v>6593</v>
      </c>
      <c r="P116" s="5">
        <v>269</v>
      </c>
      <c r="Q116" s="12">
        <v>5062</v>
      </c>
      <c r="R116" s="5">
        <v>72</v>
      </c>
      <c r="S116" s="10">
        <v>24120000</v>
      </c>
      <c r="T116" s="5">
        <v>71</v>
      </c>
      <c r="U116" s="18">
        <f t="shared" si="1"/>
        <v>8.1</v>
      </c>
    </row>
    <row r="117" spans="1:21" x14ac:dyDescent="0.3">
      <c r="A117" s="5" t="s">
        <v>138</v>
      </c>
      <c r="B117" s="5" t="s">
        <v>23</v>
      </c>
      <c r="C117" s="5" t="s">
        <v>24</v>
      </c>
      <c r="D117" s="5" t="b">
        <v>1</v>
      </c>
      <c r="E117" s="5" t="b">
        <v>1</v>
      </c>
      <c r="F117" s="5" t="b">
        <v>0</v>
      </c>
      <c r="G117" s="5">
        <v>-100</v>
      </c>
      <c r="H117" s="5">
        <v>-1</v>
      </c>
      <c r="I117" s="5">
        <v>0</v>
      </c>
      <c r="J117" s="5">
        <v>15</v>
      </c>
      <c r="K117" s="5" t="b">
        <v>1</v>
      </c>
      <c r="L117" s="5">
        <v>581407</v>
      </c>
      <c r="M117" s="23">
        <v>0.14362250459693501</v>
      </c>
      <c r="N117" s="21">
        <v>0.90572758907489503</v>
      </c>
      <c r="O117" s="5">
        <v>530</v>
      </c>
      <c r="P117" s="5">
        <v>331</v>
      </c>
      <c r="Q117" s="12">
        <v>12580</v>
      </c>
      <c r="R117" s="5">
        <v>59</v>
      </c>
      <c r="S117" s="10">
        <v>23800000</v>
      </c>
      <c r="T117" s="5">
        <v>52</v>
      </c>
      <c r="U117" s="18">
        <f t="shared" si="1"/>
        <v>8.4</v>
      </c>
    </row>
    <row r="118" spans="1:21" x14ac:dyDescent="0.3">
      <c r="A118" s="5" t="s">
        <v>139</v>
      </c>
      <c r="B118" s="5" t="s">
        <v>23</v>
      </c>
      <c r="C118" s="5" t="s">
        <v>24</v>
      </c>
      <c r="D118" s="5" t="b">
        <v>1</v>
      </c>
      <c r="E118" s="5" t="b">
        <v>1</v>
      </c>
      <c r="F118" s="5" t="b">
        <v>0</v>
      </c>
      <c r="G118" s="5">
        <v>-100</v>
      </c>
      <c r="H118" s="5">
        <v>-1</v>
      </c>
      <c r="I118" s="5">
        <v>0</v>
      </c>
      <c r="J118" s="5">
        <v>167</v>
      </c>
      <c r="K118" s="5" t="b">
        <v>1</v>
      </c>
      <c r="L118" s="5">
        <v>581407</v>
      </c>
      <c r="M118" s="23">
        <v>0.14196480909195699</v>
      </c>
      <c r="N118" s="21">
        <v>0.256346258887649</v>
      </c>
      <c r="O118" s="5">
        <v>7843</v>
      </c>
      <c r="P118" s="5">
        <v>459</v>
      </c>
      <c r="Q118" s="12">
        <v>5439</v>
      </c>
      <c r="R118" s="5">
        <v>40</v>
      </c>
      <c r="S118" s="10">
        <v>23690000</v>
      </c>
      <c r="T118" s="5">
        <v>61</v>
      </c>
      <c r="U118" s="18">
        <f t="shared" si="1"/>
        <v>8.8000000000000007</v>
      </c>
    </row>
  </sheetData>
  <mergeCells count="2">
    <mergeCell ref="B1:L1"/>
    <mergeCell ref="M1:R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9A3AF-6D73-49FA-8C86-3618C677C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BO2_local_orig_fix_FE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Morinigo, Leandro</dc:creator>
  <cp:lastModifiedBy>Morinigo, Leandro</cp:lastModifiedBy>
  <dcterms:created xsi:type="dcterms:W3CDTF">2022-10-03T13:33:50Z</dcterms:created>
  <dcterms:modified xsi:type="dcterms:W3CDTF">2022-11-02T17:05:28Z</dcterms:modified>
</cp:coreProperties>
</file>