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d Hoc\OSI Ad HOC\Equivalency Sheets\"/>
    </mc:Choice>
  </mc:AlternateContent>
  <xr:revisionPtr revIDLastSave="0" documentId="13_ncr:1_{EBAAE457-2BEB-4179-B375-A0995109661C}" xr6:coauthVersionLast="47" xr6:coauthVersionMax="47" xr10:uidLastSave="{00000000-0000-0000-0000-000000000000}"/>
  <bookViews>
    <workbookView xWindow="38280" yWindow="-120" windowWidth="38640" windowHeight="21240" activeTab="1" xr2:uid="{49B563D6-C842-4C1B-B2F6-1078400C262D}"/>
  </bookViews>
  <sheets>
    <sheet name="Equivalency" sheetId="1" r:id="rId1"/>
    <sheet name="RTAC export info" sheetId="2" r:id="rId2"/>
  </sheets>
  <definedNames>
    <definedName name="allpoint">'RTAC export info'!$B$1:$F$398</definedName>
    <definedName name="helper">Equivalency!$N$3:$N$410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5" i="1" l="1"/>
  <c r="O165" i="1" s="1"/>
  <c r="N166" i="1"/>
  <c r="O166" i="1" s="1"/>
  <c r="Q166" i="1"/>
  <c r="N169" i="1"/>
  <c r="O169" i="1" s="1"/>
  <c r="Q165" i="1" l="1"/>
  <c r="Q169" i="1"/>
  <c r="N4" i="1"/>
  <c r="N5" i="1"/>
  <c r="O5" i="1" s="1"/>
  <c r="N6" i="1"/>
  <c r="Q6" i="1" s="1"/>
  <c r="N7" i="1"/>
  <c r="N8" i="1"/>
  <c r="N9" i="1"/>
  <c r="Q9" i="1" s="1"/>
  <c r="N10" i="1"/>
  <c r="N11" i="1"/>
  <c r="N12" i="1"/>
  <c r="N13" i="1"/>
  <c r="N14" i="1"/>
  <c r="O14" i="1" s="1"/>
  <c r="N15" i="1"/>
  <c r="O15" i="1" s="1"/>
  <c r="N16" i="1"/>
  <c r="N17" i="1"/>
  <c r="O17" i="1" s="1"/>
  <c r="N18" i="1"/>
  <c r="Q18" i="1" s="1"/>
  <c r="N19" i="1"/>
  <c r="N20" i="1"/>
  <c r="N21" i="1"/>
  <c r="N22" i="1"/>
  <c r="N23" i="1"/>
  <c r="N24" i="1"/>
  <c r="O24" i="1" s="1"/>
  <c r="N25" i="1"/>
  <c r="N26" i="1"/>
  <c r="O26" i="1" s="1"/>
  <c r="N27" i="1"/>
  <c r="Q27" i="1" s="1"/>
  <c r="N28" i="1"/>
  <c r="N29" i="1"/>
  <c r="O29" i="1" s="1"/>
  <c r="N30" i="1"/>
  <c r="Q30" i="1" s="1"/>
  <c r="N31" i="1"/>
  <c r="N32" i="1"/>
  <c r="N33" i="1"/>
  <c r="N34" i="1"/>
  <c r="O34" i="1" s="1"/>
  <c r="N35" i="1"/>
  <c r="N36" i="1"/>
  <c r="N37" i="1"/>
  <c r="N38" i="1"/>
  <c r="O38" i="1" s="1"/>
  <c r="N39" i="1"/>
  <c r="O39" i="1" s="1"/>
  <c r="N40" i="1"/>
  <c r="N41" i="1"/>
  <c r="O41" i="1" s="1"/>
  <c r="N42" i="1"/>
  <c r="Q42" i="1" s="1"/>
  <c r="N43" i="1"/>
  <c r="N44" i="1"/>
  <c r="N45" i="1"/>
  <c r="N46" i="1"/>
  <c r="N47" i="1"/>
  <c r="N48" i="1"/>
  <c r="N49" i="1"/>
  <c r="N50" i="1"/>
  <c r="O50" i="1" s="1"/>
  <c r="N51" i="1"/>
  <c r="O51" i="1" s="1"/>
  <c r="N52" i="1"/>
  <c r="N53" i="1"/>
  <c r="O53" i="1" s="1"/>
  <c r="N54" i="1"/>
  <c r="O54" i="1" s="1"/>
  <c r="N55" i="1"/>
  <c r="N56" i="1"/>
  <c r="N57" i="1"/>
  <c r="N58" i="1"/>
  <c r="N59" i="1"/>
  <c r="N60" i="1"/>
  <c r="N61" i="1"/>
  <c r="N62" i="1"/>
  <c r="O62" i="1" s="1"/>
  <c r="N63" i="1"/>
  <c r="Q63" i="1" s="1"/>
  <c r="N64" i="1"/>
  <c r="N65" i="1"/>
  <c r="O65" i="1" s="1"/>
  <c r="N66" i="1"/>
  <c r="O66" i="1" s="1"/>
  <c r="N67" i="1"/>
  <c r="N68" i="1"/>
  <c r="N69" i="1"/>
  <c r="N70" i="1"/>
  <c r="N71" i="1"/>
  <c r="N72" i="1"/>
  <c r="N73" i="1"/>
  <c r="N74" i="1"/>
  <c r="O74" i="1" s="1"/>
  <c r="N75" i="1"/>
  <c r="Q75" i="1" s="1"/>
  <c r="N76" i="1"/>
  <c r="N77" i="1"/>
  <c r="O77" i="1" s="1"/>
  <c r="N78" i="1"/>
  <c r="O78" i="1" s="1"/>
  <c r="N79" i="1"/>
  <c r="Q79" i="1" s="1"/>
  <c r="N80" i="1"/>
  <c r="N81" i="1"/>
  <c r="N82" i="1"/>
  <c r="N83" i="1"/>
  <c r="N84" i="1"/>
  <c r="N85" i="1"/>
  <c r="N86" i="1"/>
  <c r="O86" i="1" s="1"/>
  <c r="N87" i="1"/>
  <c r="Q87" i="1" s="1"/>
  <c r="N88" i="1"/>
  <c r="N89" i="1"/>
  <c r="O89" i="1" s="1"/>
  <c r="N90" i="1"/>
  <c r="O90" i="1" s="1"/>
  <c r="N91" i="1"/>
  <c r="Q91" i="1" s="1"/>
  <c r="N92" i="1"/>
  <c r="N93" i="1"/>
  <c r="N94" i="1"/>
  <c r="N95" i="1"/>
  <c r="N96" i="1"/>
  <c r="N97" i="1"/>
  <c r="N98" i="1"/>
  <c r="O98" i="1" s="1"/>
  <c r="N99" i="1"/>
  <c r="Q99" i="1" s="1"/>
  <c r="N100" i="1"/>
  <c r="N101" i="1"/>
  <c r="O101" i="1" s="1"/>
  <c r="N102" i="1"/>
  <c r="Q102" i="1" s="1"/>
  <c r="N103" i="1"/>
  <c r="Q103" i="1" s="1"/>
  <c r="N104" i="1"/>
  <c r="N105" i="1"/>
  <c r="N106" i="1"/>
  <c r="N107" i="1"/>
  <c r="N108" i="1"/>
  <c r="N109" i="1"/>
  <c r="N110" i="1"/>
  <c r="O110" i="1" s="1"/>
  <c r="N111" i="1"/>
  <c r="O111" i="1" s="1"/>
  <c r="N112" i="1"/>
  <c r="N113" i="1"/>
  <c r="O113" i="1" s="1"/>
  <c r="N114" i="1"/>
  <c r="Q114" i="1" s="1"/>
  <c r="N115" i="1"/>
  <c r="Q115" i="1" s="1"/>
  <c r="N116" i="1"/>
  <c r="N117" i="1"/>
  <c r="N118" i="1"/>
  <c r="N119" i="1"/>
  <c r="N120" i="1"/>
  <c r="N121" i="1"/>
  <c r="N122" i="1"/>
  <c r="O122" i="1" s="1"/>
  <c r="N123" i="1"/>
  <c r="O123" i="1" s="1"/>
  <c r="N124" i="1"/>
  <c r="N125" i="1"/>
  <c r="O125" i="1" s="1"/>
  <c r="N126" i="1"/>
  <c r="O126" i="1" s="1"/>
  <c r="N127" i="1"/>
  <c r="Q127" i="1" s="1"/>
  <c r="N128" i="1"/>
  <c r="N129" i="1"/>
  <c r="N130" i="1"/>
  <c r="N131" i="1"/>
  <c r="N132" i="1"/>
  <c r="N133" i="1"/>
  <c r="N134" i="1"/>
  <c r="O134" i="1" s="1"/>
  <c r="N135" i="1"/>
  <c r="O135" i="1" s="1"/>
  <c r="N136" i="1"/>
  <c r="N137" i="1"/>
  <c r="O137" i="1" s="1"/>
  <c r="N138" i="1"/>
  <c r="Q138" i="1" s="1"/>
  <c r="N139" i="1"/>
  <c r="Q139" i="1" s="1"/>
  <c r="N140" i="1"/>
  <c r="N141" i="1"/>
  <c r="N142" i="1"/>
  <c r="N143" i="1"/>
  <c r="N144" i="1"/>
  <c r="N145" i="1"/>
  <c r="N146" i="1"/>
  <c r="O146" i="1" s="1"/>
  <c r="N147" i="1"/>
  <c r="Q147" i="1" s="1"/>
  <c r="N148" i="1"/>
  <c r="N149" i="1"/>
  <c r="O149" i="1" s="1"/>
  <c r="N150" i="1"/>
  <c r="Q150" i="1" s="1"/>
  <c r="N151" i="1"/>
  <c r="Q151" i="1" s="1"/>
  <c r="N152" i="1"/>
  <c r="N153" i="1"/>
  <c r="N154" i="1"/>
  <c r="O154" i="1" s="1"/>
  <c r="N155" i="1"/>
  <c r="N156" i="1"/>
  <c r="N157" i="1"/>
  <c r="N158" i="1"/>
  <c r="O158" i="1" s="1"/>
  <c r="N159" i="1"/>
  <c r="Q159" i="1" s="1"/>
  <c r="N160" i="1"/>
  <c r="N161" i="1"/>
  <c r="O161" i="1" s="1"/>
  <c r="N162" i="1"/>
  <c r="Q162" i="1" s="1"/>
  <c r="N163" i="1"/>
  <c r="Q163" i="1" s="1"/>
  <c r="N164" i="1"/>
  <c r="N167" i="1"/>
  <c r="N168" i="1"/>
  <c r="N170" i="1"/>
  <c r="N171" i="1"/>
  <c r="N172" i="1"/>
  <c r="O172" i="1" s="1"/>
  <c r="N173" i="1"/>
  <c r="Q173" i="1" s="1"/>
  <c r="N174" i="1"/>
  <c r="N175" i="1"/>
  <c r="N176" i="1"/>
  <c r="Q176" i="1" s="1"/>
  <c r="N177" i="1"/>
  <c r="Q177" i="1" s="1"/>
  <c r="N178" i="1"/>
  <c r="N179" i="1"/>
  <c r="N180" i="1"/>
  <c r="N181" i="1"/>
  <c r="N182" i="1"/>
  <c r="N183" i="1"/>
  <c r="N184" i="1"/>
  <c r="O184" i="1" s="1"/>
  <c r="N185" i="1"/>
  <c r="O185" i="1" s="1"/>
  <c r="N186" i="1"/>
  <c r="O186" i="1" s="1"/>
  <c r="N187" i="1"/>
  <c r="N188" i="1"/>
  <c r="Q188" i="1" s="1"/>
  <c r="N189" i="1"/>
  <c r="Q189" i="1" s="1"/>
  <c r="N190" i="1"/>
  <c r="N191" i="1"/>
  <c r="N192" i="1"/>
  <c r="O192" i="1" s="1"/>
  <c r="N193" i="1"/>
  <c r="N194" i="1"/>
  <c r="N195" i="1"/>
  <c r="N196" i="1"/>
  <c r="O196" i="1" s="1"/>
  <c r="N197" i="1"/>
  <c r="O197" i="1" s="1"/>
  <c r="N198" i="1"/>
  <c r="O198" i="1" s="1"/>
  <c r="N199" i="1"/>
  <c r="N200" i="1"/>
  <c r="O200" i="1" s="1"/>
  <c r="N201" i="1"/>
  <c r="Q201" i="1" s="1"/>
  <c r="N202" i="1"/>
  <c r="N203" i="1"/>
  <c r="N204" i="1"/>
  <c r="N205" i="1"/>
  <c r="N206" i="1"/>
  <c r="N207" i="1"/>
  <c r="N208" i="1"/>
  <c r="O208" i="1" s="1"/>
  <c r="N209" i="1"/>
  <c r="O209" i="1" s="1"/>
  <c r="N210" i="1"/>
  <c r="O210" i="1" s="1"/>
  <c r="N211" i="1"/>
  <c r="N212" i="1"/>
  <c r="O212" i="1" s="1"/>
  <c r="N213" i="1"/>
  <c r="Q213" i="1" s="1"/>
  <c r="N214" i="1"/>
  <c r="N215" i="1"/>
  <c r="N216" i="1"/>
  <c r="N217" i="1"/>
  <c r="N218" i="1"/>
  <c r="N219" i="1"/>
  <c r="N220" i="1"/>
  <c r="O220" i="1" s="1"/>
  <c r="N221" i="1"/>
  <c r="Q221" i="1" s="1"/>
  <c r="N222" i="1"/>
  <c r="O222" i="1" s="1"/>
  <c r="N223" i="1"/>
  <c r="N224" i="1"/>
  <c r="O224" i="1" s="1"/>
  <c r="N225" i="1"/>
  <c r="Q225" i="1" s="1"/>
  <c r="N226" i="1"/>
  <c r="N227" i="1"/>
  <c r="N228" i="1"/>
  <c r="N229" i="1"/>
  <c r="N230" i="1"/>
  <c r="N231" i="1"/>
  <c r="N232" i="1"/>
  <c r="O232" i="1" s="1"/>
  <c r="N233" i="1"/>
  <c r="O233" i="1" s="1"/>
  <c r="N234" i="1"/>
  <c r="O234" i="1" s="1"/>
  <c r="N235" i="1"/>
  <c r="N236" i="1"/>
  <c r="O236" i="1" s="1"/>
  <c r="N237" i="1"/>
  <c r="Q237" i="1" s="1"/>
  <c r="N238" i="1"/>
  <c r="N239" i="1"/>
  <c r="N240" i="1"/>
  <c r="N241" i="1"/>
  <c r="N242" i="1"/>
  <c r="N243" i="1"/>
  <c r="N244" i="1"/>
  <c r="O244" i="1" s="1"/>
  <c r="N245" i="1"/>
  <c r="O245" i="1" s="1"/>
  <c r="N246" i="1"/>
  <c r="O246" i="1" s="1"/>
  <c r="N247" i="1"/>
  <c r="N248" i="1"/>
  <c r="Q248" i="1" s="1"/>
  <c r="N249" i="1"/>
  <c r="Q249" i="1" s="1"/>
  <c r="N250" i="1"/>
  <c r="N251" i="1"/>
  <c r="N252" i="1"/>
  <c r="N253" i="1"/>
  <c r="N254" i="1"/>
  <c r="N255" i="1"/>
  <c r="N256" i="1"/>
  <c r="O256" i="1" s="1"/>
  <c r="N257" i="1"/>
  <c r="O257" i="1" s="1"/>
  <c r="N258" i="1"/>
  <c r="O258" i="1" s="1"/>
  <c r="N259" i="1"/>
  <c r="N260" i="1"/>
  <c r="Q260" i="1" s="1"/>
  <c r="N261" i="1"/>
  <c r="Q261" i="1" s="1"/>
  <c r="N262" i="1"/>
  <c r="N263" i="1"/>
  <c r="N264" i="1"/>
  <c r="N265" i="1"/>
  <c r="N266" i="1"/>
  <c r="N267" i="1"/>
  <c r="N268" i="1"/>
  <c r="O268" i="1" s="1"/>
  <c r="N269" i="1"/>
  <c r="O269" i="1" s="1"/>
  <c r="N270" i="1"/>
  <c r="O270" i="1" s="1"/>
  <c r="N271" i="1"/>
  <c r="N272" i="1"/>
  <c r="O272" i="1" s="1"/>
  <c r="N273" i="1"/>
  <c r="Q273" i="1" s="1"/>
  <c r="N274" i="1"/>
  <c r="N275" i="1"/>
  <c r="N276" i="1"/>
  <c r="N277" i="1"/>
  <c r="N278" i="1"/>
  <c r="N279" i="1"/>
  <c r="N280" i="1"/>
  <c r="O280" i="1" s="1"/>
  <c r="N281" i="1"/>
  <c r="O281" i="1" s="1"/>
  <c r="N282" i="1"/>
  <c r="O282" i="1" s="1"/>
  <c r="N283" i="1"/>
  <c r="N284" i="1"/>
  <c r="Q284" i="1" s="1"/>
  <c r="N285" i="1"/>
  <c r="Q285" i="1" s="1"/>
  <c r="N286" i="1"/>
  <c r="N287" i="1"/>
  <c r="N288" i="1"/>
  <c r="N289" i="1"/>
  <c r="N290" i="1"/>
  <c r="N291" i="1"/>
  <c r="N292" i="1"/>
  <c r="O292" i="1" s="1"/>
  <c r="N293" i="1"/>
  <c r="O293" i="1" s="1"/>
  <c r="N294" i="1"/>
  <c r="O294" i="1" s="1"/>
  <c r="N295" i="1"/>
  <c r="N296" i="1"/>
  <c r="Q296" i="1" s="1"/>
  <c r="N297" i="1"/>
  <c r="Q297" i="1" s="1"/>
  <c r="N298" i="1"/>
  <c r="N299" i="1"/>
  <c r="N300" i="1"/>
  <c r="N301" i="1"/>
  <c r="N302" i="1"/>
  <c r="N303" i="1"/>
  <c r="N304" i="1"/>
  <c r="O304" i="1" s="1"/>
  <c r="N305" i="1"/>
  <c r="Q305" i="1" s="1"/>
  <c r="N306" i="1"/>
  <c r="O306" i="1" s="1"/>
  <c r="N307" i="1"/>
  <c r="N308" i="1"/>
  <c r="Q308" i="1" s="1"/>
  <c r="N309" i="1"/>
  <c r="Q309" i="1" s="1"/>
  <c r="N310" i="1"/>
  <c r="N311" i="1"/>
  <c r="N312" i="1"/>
  <c r="N313" i="1"/>
  <c r="N314" i="1"/>
  <c r="N315" i="1"/>
  <c r="N316" i="1"/>
  <c r="O316" i="1" s="1"/>
  <c r="N317" i="1"/>
  <c r="O317" i="1" s="1"/>
  <c r="N318" i="1"/>
  <c r="O318" i="1" s="1"/>
  <c r="N319" i="1"/>
  <c r="N320" i="1"/>
  <c r="Q320" i="1" s="1"/>
  <c r="N321" i="1"/>
  <c r="Q321" i="1" s="1"/>
  <c r="N322" i="1"/>
  <c r="N323" i="1"/>
  <c r="N324" i="1"/>
  <c r="N325" i="1"/>
  <c r="N326" i="1"/>
  <c r="N327" i="1"/>
  <c r="N328" i="1"/>
  <c r="O328" i="1" s="1"/>
  <c r="N329" i="1"/>
  <c r="O329" i="1" s="1"/>
  <c r="N330" i="1"/>
  <c r="O330" i="1" s="1"/>
  <c r="N331" i="1"/>
  <c r="N332" i="1"/>
  <c r="Q332" i="1" s="1"/>
  <c r="N333" i="1"/>
  <c r="Q333" i="1" s="1"/>
  <c r="N334" i="1"/>
  <c r="N335" i="1"/>
  <c r="N336" i="1"/>
  <c r="N337" i="1"/>
  <c r="N338" i="1"/>
  <c r="N339" i="1"/>
  <c r="N340" i="1"/>
  <c r="O340" i="1" s="1"/>
  <c r="N341" i="1"/>
  <c r="O341" i="1" s="1"/>
  <c r="N342" i="1"/>
  <c r="O342" i="1" s="1"/>
  <c r="N343" i="1"/>
  <c r="N344" i="1"/>
  <c r="O344" i="1" s="1"/>
  <c r="N345" i="1"/>
  <c r="Q345" i="1" s="1"/>
  <c r="N346" i="1"/>
  <c r="N347" i="1"/>
  <c r="N348" i="1"/>
  <c r="O348" i="1" s="1"/>
  <c r="N349" i="1"/>
  <c r="N350" i="1"/>
  <c r="N351" i="1"/>
  <c r="N352" i="1"/>
  <c r="O352" i="1" s="1"/>
  <c r="N353" i="1"/>
  <c r="O353" i="1" s="1"/>
  <c r="N354" i="1"/>
  <c r="O354" i="1" s="1"/>
  <c r="N355" i="1"/>
  <c r="N356" i="1"/>
  <c r="O356" i="1" s="1"/>
  <c r="N357" i="1"/>
  <c r="Q357" i="1" s="1"/>
  <c r="N358" i="1"/>
  <c r="N359" i="1"/>
  <c r="N360" i="1"/>
  <c r="N361" i="1"/>
  <c r="N362" i="1"/>
  <c r="N363" i="1"/>
  <c r="N364" i="1"/>
  <c r="O364" i="1" s="1"/>
  <c r="N365" i="1"/>
  <c r="Q365" i="1" s="1"/>
  <c r="N366" i="1"/>
  <c r="O366" i="1" s="1"/>
  <c r="N367" i="1"/>
  <c r="N368" i="1"/>
  <c r="O368" i="1" s="1"/>
  <c r="N369" i="1"/>
  <c r="Q369" i="1" s="1"/>
  <c r="N370" i="1"/>
  <c r="N371" i="1"/>
  <c r="N372" i="1"/>
  <c r="N373" i="1"/>
  <c r="N374" i="1"/>
  <c r="N375" i="1"/>
  <c r="N376" i="1"/>
  <c r="O376" i="1" s="1"/>
  <c r="N377" i="1"/>
  <c r="O377" i="1" s="1"/>
  <c r="N378" i="1"/>
  <c r="O378" i="1" s="1"/>
  <c r="N379" i="1"/>
  <c r="N380" i="1"/>
  <c r="O380" i="1" s="1"/>
  <c r="N381" i="1"/>
  <c r="Q381" i="1" s="1"/>
  <c r="N382" i="1"/>
  <c r="N383" i="1"/>
  <c r="N384" i="1"/>
  <c r="O384" i="1" s="1"/>
  <c r="N385" i="1"/>
  <c r="N386" i="1"/>
  <c r="N387" i="1"/>
  <c r="N388" i="1"/>
  <c r="O388" i="1" s="1"/>
  <c r="N389" i="1"/>
  <c r="Q389" i="1" s="1"/>
  <c r="N390" i="1"/>
  <c r="O390" i="1" s="1"/>
  <c r="N391" i="1"/>
  <c r="N392" i="1"/>
  <c r="Q392" i="1" s="1"/>
  <c r="N393" i="1"/>
  <c r="O393" i="1" s="1"/>
  <c r="N394" i="1"/>
  <c r="N395" i="1"/>
  <c r="N396" i="1"/>
  <c r="N397" i="1"/>
  <c r="N398" i="1"/>
  <c r="N399" i="1"/>
  <c r="N400" i="1"/>
  <c r="O400" i="1" s="1"/>
  <c r="N401" i="1"/>
  <c r="Q401" i="1" s="1"/>
  <c r="N402" i="1"/>
  <c r="O402" i="1" s="1"/>
  <c r="N403" i="1"/>
  <c r="N404" i="1"/>
  <c r="Q404" i="1" s="1"/>
  <c r="N405" i="1"/>
  <c r="O405" i="1" s="1"/>
  <c r="N406" i="1"/>
  <c r="N407" i="1"/>
  <c r="N408" i="1"/>
  <c r="N409" i="1"/>
  <c r="N410" i="1"/>
  <c r="N3" i="1"/>
  <c r="Q7" i="1"/>
  <c r="Q19" i="1"/>
  <c r="Q31" i="1"/>
  <c r="Q43" i="1"/>
  <c r="Q55" i="1"/>
  <c r="Q67" i="1"/>
  <c r="O10" i="1"/>
  <c r="O22" i="1"/>
  <c r="O46" i="1"/>
  <c r="O58" i="1"/>
  <c r="O70" i="1"/>
  <c r="O82" i="1"/>
  <c r="O94" i="1"/>
  <c r="O106" i="1"/>
  <c r="O118" i="1"/>
  <c r="O130" i="1"/>
  <c r="O142" i="1"/>
  <c r="O167" i="1"/>
  <c r="O180" i="1"/>
  <c r="O204" i="1"/>
  <c r="O216" i="1"/>
  <c r="O228" i="1"/>
  <c r="O240" i="1"/>
  <c r="O252" i="1"/>
  <c r="O264" i="1"/>
  <c r="O276" i="1"/>
  <c r="O288" i="1"/>
  <c r="O300" i="1"/>
  <c r="O312" i="1"/>
  <c r="O324" i="1"/>
  <c r="O336" i="1"/>
  <c r="O360" i="1"/>
  <c r="O365" i="1"/>
  <c r="O372" i="1"/>
  <c r="O389" i="1"/>
  <c r="O396" i="1"/>
  <c r="O408" i="1"/>
  <c r="O4" i="1"/>
  <c r="O7" i="1"/>
  <c r="O8" i="1"/>
  <c r="Q10" i="1"/>
  <c r="Q11" i="1"/>
  <c r="O12" i="1"/>
  <c r="O13" i="1"/>
  <c r="Q15" i="1"/>
  <c r="O16" i="1"/>
  <c r="O19" i="1"/>
  <c r="O20" i="1"/>
  <c r="Q21" i="1"/>
  <c r="Q22" i="1"/>
  <c r="Q23" i="1"/>
  <c r="O25" i="1"/>
  <c r="O28" i="1"/>
  <c r="O31" i="1"/>
  <c r="O32" i="1"/>
  <c r="Q33" i="1"/>
  <c r="Q34" i="1"/>
  <c r="Q35" i="1"/>
  <c r="O36" i="1"/>
  <c r="O37" i="1"/>
  <c r="O40" i="1"/>
  <c r="O43" i="1"/>
  <c r="O44" i="1"/>
  <c r="Q45" i="1"/>
  <c r="Q46" i="1"/>
  <c r="Q47" i="1"/>
  <c r="O48" i="1"/>
  <c r="O49" i="1"/>
  <c r="O52" i="1"/>
  <c r="O55" i="1"/>
  <c r="O56" i="1"/>
  <c r="Q57" i="1"/>
  <c r="Q58" i="1"/>
  <c r="Q59" i="1"/>
  <c r="O60" i="1"/>
  <c r="O61" i="1"/>
  <c r="O64" i="1"/>
  <c r="O67" i="1"/>
  <c r="O68" i="1"/>
  <c r="Q69" i="1"/>
  <c r="Q70" i="1"/>
  <c r="Q71" i="1"/>
  <c r="O72" i="1"/>
  <c r="O73" i="1"/>
  <c r="O76" i="1"/>
  <c r="O79" i="1"/>
  <c r="O80" i="1"/>
  <c r="Q81" i="1"/>
  <c r="Q82" i="1"/>
  <c r="Q83" i="1"/>
  <c r="O84" i="1"/>
  <c r="O85" i="1"/>
  <c r="O88" i="1"/>
  <c r="O91" i="1"/>
  <c r="O92" i="1"/>
  <c r="Q93" i="1"/>
  <c r="Q94" i="1"/>
  <c r="Q95" i="1"/>
  <c r="O96" i="1"/>
  <c r="O97" i="1"/>
  <c r="O100" i="1"/>
  <c r="O103" i="1"/>
  <c r="O104" i="1"/>
  <c r="Q105" i="1"/>
  <c r="Q106" i="1"/>
  <c r="Q107" i="1"/>
  <c r="O108" i="1"/>
  <c r="O109" i="1"/>
  <c r="O112" i="1"/>
  <c r="O115" i="1"/>
  <c r="O116" i="1"/>
  <c r="Q117" i="1"/>
  <c r="Q118" i="1"/>
  <c r="Q119" i="1"/>
  <c r="O120" i="1"/>
  <c r="O121" i="1"/>
  <c r="O124" i="1"/>
  <c r="O127" i="1"/>
  <c r="O128" i="1"/>
  <c r="Q129" i="1"/>
  <c r="Q130" i="1"/>
  <c r="Q131" i="1"/>
  <c r="O132" i="1"/>
  <c r="O133" i="1"/>
  <c r="O136" i="1"/>
  <c r="O139" i="1"/>
  <c r="O140" i="1"/>
  <c r="Q141" i="1"/>
  <c r="Q142" i="1"/>
  <c r="Q143" i="1"/>
  <c r="O144" i="1"/>
  <c r="O145" i="1"/>
  <c r="O148" i="1"/>
  <c r="O151" i="1"/>
  <c r="O152" i="1"/>
  <c r="Q153" i="1"/>
  <c r="Q154" i="1"/>
  <c r="Q155" i="1"/>
  <c r="O156" i="1"/>
  <c r="O157" i="1"/>
  <c r="O160" i="1"/>
  <c r="O163" i="1"/>
  <c r="O164" i="1"/>
  <c r="Q167" i="1"/>
  <c r="Q168" i="1"/>
  <c r="O170" i="1"/>
  <c r="O171" i="1"/>
  <c r="O174" i="1"/>
  <c r="O175" i="1"/>
  <c r="O178" i="1"/>
  <c r="Q179" i="1"/>
  <c r="Q180" i="1"/>
  <c r="Q181" i="1"/>
  <c r="O182" i="1"/>
  <c r="O183" i="1"/>
  <c r="Q185" i="1"/>
  <c r="O187" i="1"/>
  <c r="O190" i="1"/>
  <c r="Q191" i="1"/>
  <c r="Q192" i="1"/>
  <c r="Q193" i="1"/>
  <c r="O194" i="1"/>
  <c r="O195" i="1"/>
  <c r="Q197" i="1"/>
  <c r="O199" i="1"/>
  <c r="O202" i="1"/>
  <c r="Q203" i="1"/>
  <c r="Q204" i="1"/>
  <c r="Q205" i="1"/>
  <c r="O206" i="1"/>
  <c r="O207" i="1"/>
  <c r="Q209" i="1"/>
  <c r="O211" i="1"/>
  <c r="O214" i="1"/>
  <c r="Q215" i="1"/>
  <c r="Q216" i="1"/>
  <c r="Q217" i="1"/>
  <c r="O218" i="1"/>
  <c r="O219" i="1"/>
  <c r="O223" i="1"/>
  <c r="O226" i="1"/>
  <c r="Q227" i="1"/>
  <c r="Q228" i="1"/>
  <c r="Q229" i="1"/>
  <c r="O230" i="1"/>
  <c r="O231" i="1"/>
  <c r="Q233" i="1"/>
  <c r="O235" i="1"/>
  <c r="O238" i="1"/>
  <c r="Q239" i="1"/>
  <c r="Q240" i="1"/>
  <c r="Q241" i="1"/>
  <c r="O242" i="1"/>
  <c r="O243" i="1"/>
  <c r="Q245" i="1"/>
  <c r="O247" i="1"/>
  <c r="O250" i="1"/>
  <c r="Q251" i="1"/>
  <c r="Q252" i="1"/>
  <c r="Q253" i="1"/>
  <c r="O254" i="1"/>
  <c r="O255" i="1"/>
  <c r="O259" i="1"/>
  <c r="O262" i="1"/>
  <c r="Q263" i="1"/>
  <c r="Q264" i="1"/>
  <c r="Q265" i="1"/>
  <c r="O266" i="1"/>
  <c r="O267" i="1"/>
  <c r="O271" i="1"/>
  <c r="O274" i="1"/>
  <c r="Q275" i="1"/>
  <c r="Q276" i="1"/>
  <c r="Q277" i="1"/>
  <c r="O278" i="1"/>
  <c r="O279" i="1"/>
  <c r="Q281" i="1"/>
  <c r="O283" i="1"/>
  <c r="O286" i="1"/>
  <c r="Q287" i="1"/>
  <c r="Q288" i="1"/>
  <c r="Q289" i="1"/>
  <c r="O290" i="1"/>
  <c r="O291" i="1"/>
  <c r="O295" i="1"/>
  <c r="O298" i="1"/>
  <c r="Q299" i="1"/>
  <c r="Q300" i="1"/>
  <c r="Q301" i="1"/>
  <c r="O302" i="1"/>
  <c r="O303" i="1"/>
  <c r="O307" i="1"/>
  <c r="O310" i="1"/>
  <c r="Q311" i="1"/>
  <c r="Q312" i="1"/>
  <c r="Q313" i="1"/>
  <c r="O314" i="1"/>
  <c r="O315" i="1"/>
  <c r="O319" i="1"/>
  <c r="O322" i="1"/>
  <c r="Q323" i="1"/>
  <c r="Q324" i="1"/>
  <c r="Q325" i="1"/>
  <c r="O326" i="1"/>
  <c r="O327" i="1"/>
  <c r="O331" i="1"/>
  <c r="O334" i="1"/>
  <c r="Q335" i="1"/>
  <c r="Q336" i="1"/>
  <c r="Q337" i="1"/>
  <c r="O338" i="1"/>
  <c r="O339" i="1"/>
  <c r="Q341" i="1"/>
  <c r="O343" i="1"/>
  <c r="O346" i="1"/>
  <c r="Q347" i="1"/>
  <c r="Q348" i="1"/>
  <c r="Q349" i="1"/>
  <c r="O350" i="1"/>
  <c r="O351" i="1"/>
  <c r="Q353" i="1"/>
  <c r="O355" i="1"/>
  <c r="O358" i="1"/>
  <c r="Q359" i="1"/>
  <c r="Q360" i="1"/>
  <c r="Q361" i="1"/>
  <c r="O362" i="1"/>
  <c r="O363" i="1"/>
  <c r="O367" i="1"/>
  <c r="O370" i="1"/>
  <c r="Q371" i="1"/>
  <c r="Q372" i="1"/>
  <c r="Q373" i="1"/>
  <c r="O374" i="1"/>
  <c r="O375" i="1"/>
  <c r="Q377" i="1"/>
  <c r="O379" i="1"/>
  <c r="O382" i="1"/>
  <c r="Q383" i="1"/>
  <c r="Q384" i="1"/>
  <c r="Q385" i="1"/>
  <c r="O386" i="1"/>
  <c r="O387" i="1"/>
  <c r="O391" i="1"/>
  <c r="O394" i="1"/>
  <c r="Q395" i="1"/>
  <c r="Q396" i="1"/>
  <c r="Q397" i="1"/>
  <c r="O398" i="1"/>
  <c r="O399" i="1"/>
  <c r="O403" i="1"/>
  <c r="O406" i="1"/>
  <c r="Q407" i="1"/>
  <c r="Q408" i="1"/>
  <c r="Q409" i="1"/>
  <c r="O410" i="1"/>
  <c r="Q3" i="1"/>
  <c r="O99" i="1" l="1"/>
  <c r="Q317" i="1"/>
  <c r="O333" i="1"/>
  <c r="Q257" i="1"/>
  <c r="O173" i="1"/>
  <c r="O27" i="1"/>
  <c r="Q293" i="1"/>
  <c r="O305" i="1"/>
  <c r="Q329" i="1"/>
  <c r="O261" i="1"/>
  <c r="O87" i="1"/>
  <c r="O159" i="1"/>
  <c r="Q269" i="1"/>
  <c r="Q111" i="1"/>
  <c r="O221" i="1"/>
  <c r="O345" i="1"/>
  <c r="O273" i="1"/>
  <c r="O213" i="1"/>
  <c r="Q39" i="1"/>
  <c r="O189" i="1"/>
  <c r="O369" i="1"/>
  <c r="O147" i="1"/>
  <c r="O75" i="1"/>
  <c r="Q405" i="1"/>
  <c r="Q356" i="1"/>
  <c r="Q212" i="1"/>
  <c r="Q123" i="1"/>
  <c r="O225" i="1"/>
  <c r="Q51" i="1"/>
  <c r="Q393" i="1"/>
  <c r="Q66" i="1"/>
  <c r="O297" i="1"/>
  <c r="O381" i="1"/>
  <c r="Q135" i="1"/>
  <c r="O63" i="1"/>
  <c r="O285" i="1"/>
  <c r="O237" i="1"/>
  <c r="O309" i="1"/>
  <c r="O201" i="1"/>
  <c r="O321" i="1"/>
  <c r="O249" i="1"/>
  <c r="O357" i="1"/>
  <c r="O177" i="1"/>
  <c r="O401" i="1"/>
  <c r="Q344" i="1"/>
  <c r="Q200" i="1"/>
  <c r="Q54" i="1"/>
  <c r="O404" i="1"/>
  <c r="O308" i="1"/>
  <c r="O260" i="1"/>
  <c r="O162" i="1"/>
  <c r="O114" i="1"/>
  <c r="O18" i="1"/>
  <c r="Q368" i="1"/>
  <c r="Q224" i="1"/>
  <c r="Q78" i="1"/>
  <c r="Q380" i="1"/>
  <c r="Q236" i="1"/>
  <c r="Q90" i="1"/>
  <c r="O392" i="1"/>
  <c r="O296" i="1"/>
  <c r="O248" i="1"/>
  <c r="O150" i="1"/>
  <c r="O102" i="1"/>
  <c r="O6" i="1"/>
  <c r="Q272" i="1"/>
  <c r="Q126" i="1"/>
  <c r="O332" i="1"/>
  <c r="O284" i="1"/>
  <c r="O188" i="1"/>
  <c r="O138" i="1"/>
  <c r="O42" i="1"/>
  <c r="O3" i="1"/>
  <c r="H8" i="2"/>
  <c r="H20" i="2"/>
  <c r="H32" i="2"/>
  <c r="H43" i="2"/>
  <c r="H55" i="2"/>
  <c r="H67" i="2"/>
  <c r="H79" i="2"/>
  <c r="H91" i="2"/>
  <c r="H103" i="2"/>
  <c r="H115" i="2"/>
  <c r="H127" i="2"/>
  <c r="H139" i="2"/>
  <c r="H151" i="2"/>
  <c r="H163" i="2"/>
  <c r="H175" i="2"/>
  <c r="H187" i="2"/>
  <c r="H199" i="2"/>
  <c r="H211" i="2"/>
  <c r="H223" i="2"/>
  <c r="H235" i="2"/>
  <c r="H247" i="2"/>
  <c r="H259" i="2"/>
  <c r="H271" i="2"/>
  <c r="H283" i="2"/>
  <c r="H295" i="2"/>
  <c r="H307" i="2"/>
  <c r="H319" i="2"/>
  <c r="H331" i="2"/>
  <c r="H343" i="2"/>
  <c r="H355" i="2"/>
  <c r="H366" i="2"/>
  <c r="H378" i="2"/>
  <c r="H390" i="2"/>
  <c r="H128" i="2"/>
  <c r="H188" i="2"/>
  <c r="H212" i="2"/>
  <c r="H236" i="2"/>
  <c r="H260" i="2"/>
  <c r="H272" i="2"/>
  <c r="H296" i="2"/>
  <c r="H320" i="2"/>
  <c r="H344" i="2"/>
  <c r="H367" i="2"/>
  <c r="H391" i="2"/>
  <c r="H316" i="2"/>
  <c r="H210" i="2"/>
  <c r="H342" i="2"/>
  <c r="H9" i="2"/>
  <c r="H21" i="2"/>
  <c r="H33" i="2"/>
  <c r="H44" i="2"/>
  <c r="H56" i="2"/>
  <c r="H68" i="2"/>
  <c r="H80" i="2"/>
  <c r="H92" i="2"/>
  <c r="H104" i="2"/>
  <c r="H116" i="2"/>
  <c r="H140" i="2"/>
  <c r="H152" i="2"/>
  <c r="H164" i="2"/>
  <c r="H176" i="2"/>
  <c r="H200" i="2"/>
  <c r="H224" i="2"/>
  <c r="H248" i="2"/>
  <c r="H284" i="2"/>
  <c r="H308" i="2"/>
  <c r="H332" i="2"/>
  <c r="H356" i="2"/>
  <c r="H379" i="2"/>
  <c r="H268" i="2"/>
  <c r="H198" i="2"/>
  <c r="H294" i="2"/>
  <c r="H10" i="2"/>
  <c r="H22" i="2"/>
  <c r="H34" i="2"/>
  <c r="H45" i="2"/>
  <c r="H57" i="2"/>
  <c r="H69" i="2"/>
  <c r="H81" i="2"/>
  <c r="H93" i="2"/>
  <c r="H105" i="2"/>
  <c r="H117" i="2"/>
  <c r="H129" i="2"/>
  <c r="H141" i="2"/>
  <c r="H153" i="2"/>
  <c r="H165" i="2"/>
  <c r="H177" i="2"/>
  <c r="H189" i="2"/>
  <c r="H201" i="2"/>
  <c r="H213" i="2"/>
  <c r="H225" i="2"/>
  <c r="H237" i="2"/>
  <c r="H249" i="2"/>
  <c r="H261" i="2"/>
  <c r="H273" i="2"/>
  <c r="H285" i="2"/>
  <c r="H297" i="2"/>
  <c r="H309" i="2"/>
  <c r="H321" i="2"/>
  <c r="H333" i="2"/>
  <c r="H345" i="2"/>
  <c r="H357" i="2"/>
  <c r="H368" i="2"/>
  <c r="H380" i="2"/>
  <c r="H392" i="2"/>
  <c r="H349" i="2"/>
  <c r="H384" i="2"/>
  <c r="H373" i="2"/>
  <c r="H64" i="2"/>
  <c r="H100" i="2"/>
  <c r="H184" i="2"/>
  <c r="H292" i="2"/>
  <c r="H387" i="2"/>
  <c r="H246" i="2"/>
  <c r="H318" i="2"/>
  <c r="H11" i="2"/>
  <c r="H23" i="2"/>
  <c r="H35" i="2"/>
  <c r="H46" i="2"/>
  <c r="H58" i="2"/>
  <c r="H70" i="2"/>
  <c r="H82" i="2"/>
  <c r="H94" i="2"/>
  <c r="H106" i="2"/>
  <c r="H118" i="2"/>
  <c r="H130" i="2"/>
  <c r="H142" i="2"/>
  <c r="H154" i="2"/>
  <c r="H166" i="2"/>
  <c r="H178" i="2"/>
  <c r="H190" i="2"/>
  <c r="H202" i="2"/>
  <c r="H214" i="2"/>
  <c r="H226" i="2"/>
  <c r="H238" i="2"/>
  <c r="H250" i="2"/>
  <c r="H262" i="2"/>
  <c r="H274" i="2"/>
  <c r="H286" i="2"/>
  <c r="H298" i="2"/>
  <c r="H310" i="2"/>
  <c r="H322" i="2"/>
  <c r="H334" i="2"/>
  <c r="H346" i="2"/>
  <c r="H358" i="2"/>
  <c r="H369" i="2"/>
  <c r="H381" i="2"/>
  <c r="H393" i="2"/>
  <c r="H337" i="2"/>
  <c r="H29" i="2"/>
  <c r="H160" i="2"/>
  <c r="H244" i="2"/>
  <c r="H352" i="2"/>
  <c r="H258" i="2"/>
  <c r="H12" i="2"/>
  <c r="H24" i="2"/>
  <c r="H36" i="2"/>
  <c r="H47" i="2"/>
  <c r="H59" i="2"/>
  <c r="H71" i="2"/>
  <c r="H83" i="2"/>
  <c r="H95" i="2"/>
  <c r="H107" i="2"/>
  <c r="H119" i="2"/>
  <c r="H131" i="2"/>
  <c r="H143" i="2"/>
  <c r="H155" i="2"/>
  <c r="H167" i="2"/>
  <c r="H179" i="2"/>
  <c r="H191" i="2"/>
  <c r="H203" i="2"/>
  <c r="H215" i="2"/>
  <c r="H227" i="2"/>
  <c r="H239" i="2"/>
  <c r="H251" i="2"/>
  <c r="H263" i="2"/>
  <c r="H275" i="2"/>
  <c r="H287" i="2"/>
  <c r="H299" i="2"/>
  <c r="H311" i="2"/>
  <c r="H323" i="2"/>
  <c r="H335" i="2"/>
  <c r="H347" i="2"/>
  <c r="H370" i="2"/>
  <c r="H382" i="2"/>
  <c r="H394" i="2"/>
  <c r="H325" i="2"/>
  <c r="H397" i="2"/>
  <c r="H76" i="2"/>
  <c r="H136" i="2"/>
  <c r="H196" i="2"/>
  <c r="H280" i="2"/>
  <c r="H375" i="2"/>
  <c r="H186" i="2"/>
  <c r="H306" i="2"/>
  <c r="H13" i="2"/>
  <c r="H25" i="2"/>
  <c r="H37" i="2"/>
  <c r="H48" i="2"/>
  <c r="H60" i="2"/>
  <c r="H72" i="2"/>
  <c r="H84" i="2"/>
  <c r="H96" i="2"/>
  <c r="H108" i="2"/>
  <c r="H120" i="2"/>
  <c r="H132" i="2"/>
  <c r="H144" i="2"/>
  <c r="H156" i="2"/>
  <c r="H168" i="2"/>
  <c r="H180" i="2"/>
  <c r="H192" i="2"/>
  <c r="H204" i="2"/>
  <c r="H216" i="2"/>
  <c r="H228" i="2"/>
  <c r="H240" i="2"/>
  <c r="H252" i="2"/>
  <c r="H264" i="2"/>
  <c r="H276" i="2"/>
  <c r="H288" i="2"/>
  <c r="H300" i="2"/>
  <c r="H312" i="2"/>
  <c r="H324" i="2"/>
  <c r="H336" i="2"/>
  <c r="H348" i="2"/>
  <c r="H359" i="2"/>
  <c r="H371" i="2"/>
  <c r="H383" i="2"/>
  <c r="H395" i="2"/>
  <c r="H313" i="2"/>
  <c r="H396" i="2"/>
  <c r="H385" i="2"/>
  <c r="H5" i="2"/>
  <c r="H124" i="2"/>
  <c r="H220" i="2"/>
  <c r="H340" i="2"/>
  <c r="H2" i="2"/>
  <c r="H234" i="2"/>
  <c r="H330" i="2"/>
  <c r="H14" i="2"/>
  <c r="H26" i="2"/>
  <c r="H38" i="2"/>
  <c r="H49" i="2"/>
  <c r="H61" i="2"/>
  <c r="H73" i="2"/>
  <c r="H85" i="2"/>
  <c r="H97" i="2"/>
  <c r="H109" i="2"/>
  <c r="H121" i="2"/>
  <c r="H133" i="2"/>
  <c r="H145" i="2"/>
  <c r="H157" i="2"/>
  <c r="H169" i="2"/>
  <c r="H181" i="2"/>
  <c r="H193" i="2"/>
  <c r="H205" i="2"/>
  <c r="H217" i="2"/>
  <c r="H229" i="2"/>
  <c r="H241" i="2"/>
  <c r="H253" i="2"/>
  <c r="H265" i="2"/>
  <c r="H277" i="2"/>
  <c r="H289" i="2"/>
  <c r="H301" i="2"/>
  <c r="H360" i="2"/>
  <c r="H372" i="2"/>
  <c r="H40" i="2"/>
  <c r="H112" i="2"/>
  <c r="H208" i="2"/>
  <c r="H304" i="2"/>
  <c r="H162" i="2"/>
  <c r="H389" i="2"/>
  <c r="H3" i="2"/>
  <c r="H15" i="2"/>
  <c r="H27" i="2"/>
  <c r="H50" i="2"/>
  <c r="H62" i="2"/>
  <c r="H74" i="2"/>
  <c r="H86" i="2"/>
  <c r="H98" i="2"/>
  <c r="H110" i="2"/>
  <c r="H122" i="2"/>
  <c r="H134" i="2"/>
  <c r="H146" i="2"/>
  <c r="H158" i="2"/>
  <c r="H170" i="2"/>
  <c r="H182" i="2"/>
  <c r="H194" i="2"/>
  <c r="H206" i="2"/>
  <c r="H218" i="2"/>
  <c r="H230" i="2"/>
  <c r="H242" i="2"/>
  <c r="H254" i="2"/>
  <c r="H266" i="2"/>
  <c r="H278" i="2"/>
  <c r="H290" i="2"/>
  <c r="H302" i="2"/>
  <c r="H314" i="2"/>
  <c r="H326" i="2"/>
  <c r="H338" i="2"/>
  <c r="H350" i="2"/>
  <c r="H361" i="2"/>
  <c r="H17" i="2"/>
  <c r="H148" i="2"/>
  <c r="H232" i="2"/>
  <c r="H328" i="2"/>
  <c r="H174" i="2"/>
  <c r="H377" i="2"/>
  <c r="H4" i="2"/>
  <c r="H16" i="2"/>
  <c r="H28" i="2"/>
  <c r="H39" i="2"/>
  <c r="H51" i="2"/>
  <c r="H63" i="2"/>
  <c r="H75" i="2"/>
  <c r="H87" i="2"/>
  <c r="H99" i="2"/>
  <c r="H111" i="2"/>
  <c r="H123" i="2"/>
  <c r="H135" i="2"/>
  <c r="H147" i="2"/>
  <c r="H159" i="2"/>
  <c r="H171" i="2"/>
  <c r="H183" i="2"/>
  <c r="H195" i="2"/>
  <c r="H207" i="2"/>
  <c r="H219" i="2"/>
  <c r="H231" i="2"/>
  <c r="H243" i="2"/>
  <c r="H255" i="2"/>
  <c r="H267" i="2"/>
  <c r="H279" i="2"/>
  <c r="H291" i="2"/>
  <c r="H303" i="2"/>
  <c r="H315" i="2"/>
  <c r="H327" i="2"/>
  <c r="H339" i="2"/>
  <c r="H351" i="2"/>
  <c r="H362" i="2"/>
  <c r="H374" i="2"/>
  <c r="H386" i="2"/>
  <c r="H398" i="2"/>
  <c r="H52" i="2"/>
  <c r="H88" i="2"/>
  <c r="H172" i="2"/>
  <c r="H256" i="2"/>
  <c r="H363" i="2"/>
  <c r="H222" i="2"/>
  <c r="H354" i="2"/>
  <c r="H6" i="2"/>
  <c r="H18" i="2"/>
  <c r="H30" i="2"/>
  <c r="H41" i="2"/>
  <c r="H53" i="2"/>
  <c r="H65" i="2"/>
  <c r="H77" i="2"/>
  <c r="H89" i="2"/>
  <c r="H101" i="2"/>
  <c r="H113" i="2"/>
  <c r="H125" i="2"/>
  <c r="H137" i="2"/>
  <c r="H149" i="2"/>
  <c r="H161" i="2"/>
  <c r="H173" i="2"/>
  <c r="H185" i="2"/>
  <c r="H197" i="2"/>
  <c r="H209" i="2"/>
  <c r="H221" i="2"/>
  <c r="H233" i="2"/>
  <c r="H245" i="2"/>
  <c r="H257" i="2"/>
  <c r="H269" i="2"/>
  <c r="H281" i="2"/>
  <c r="H293" i="2"/>
  <c r="H305" i="2"/>
  <c r="H317" i="2"/>
  <c r="H329" i="2"/>
  <c r="H341" i="2"/>
  <c r="H353" i="2"/>
  <c r="H364" i="2"/>
  <c r="H376" i="2"/>
  <c r="H388" i="2"/>
  <c r="H7" i="2"/>
  <c r="H19" i="2"/>
  <c r="H31" i="2"/>
  <c r="H42" i="2"/>
  <c r="H54" i="2"/>
  <c r="H66" i="2"/>
  <c r="H78" i="2"/>
  <c r="H90" i="2"/>
  <c r="H102" i="2"/>
  <c r="H114" i="2"/>
  <c r="H126" i="2"/>
  <c r="H138" i="2"/>
  <c r="H150" i="2"/>
  <c r="H270" i="2"/>
  <c r="H282" i="2"/>
  <c r="H365" i="2"/>
  <c r="O320" i="1"/>
  <c r="O176" i="1"/>
  <c r="O30" i="1"/>
  <c r="O409" i="1"/>
  <c r="O397" i="1"/>
  <c r="O385" i="1"/>
  <c r="O373" i="1"/>
  <c r="O361" i="1"/>
  <c r="O349" i="1"/>
  <c r="O337" i="1"/>
  <c r="O325" i="1"/>
  <c r="O313" i="1"/>
  <c r="O301" i="1"/>
  <c r="O289" i="1"/>
  <c r="O277" i="1"/>
  <c r="O265" i="1"/>
  <c r="O253" i="1"/>
  <c r="O241" i="1"/>
  <c r="O229" i="1"/>
  <c r="O217" i="1"/>
  <c r="O205" i="1"/>
  <c r="O193" i="1"/>
  <c r="O181" i="1"/>
  <c r="O168" i="1"/>
  <c r="O155" i="1"/>
  <c r="O143" i="1"/>
  <c r="O131" i="1"/>
  <c r="O119" i="1"/>
  <c r="O107" i="1"/>
  <c r="O95" i="1"/>
  <c r="O83" i="1"/>
  <c r="O71" i="1"/>
  <c r="O59" i="1"/>
  <c r="O47" i="1"/>
  <c r="O35" i="1"/>
  <c r="O23" i="1"/>
  <c r="O11" i="1"/>
  <c r="Q406" i="1"/>
  <c r="Q394" i="1"/>
  <c r="Q382" i="1"/>
  <c r="Q370" i="1"/>
  <c r="Q358" i="1"/>
  <c r="Q346" i="1"/>
  <c r="Q334" i="1"/>
  <c r="Q322" i="1"/>
  <c r="Q310" i="1"/>
  <c r="Q298" i="1"/>
  <c r="Q286" i="1"/>
  <c r="Q274" i="1"/>
  <c r="Q262" i="1"/>
  <c r="Q250" i="1"/>
  <c r="Q238" i="1"/>
  <c r="Q226" i="1"/>
  <c r="Q214" i="1"/>
  <c r="Q202" i="1"/>
  <c r="Q190" i="1"/>
  <c r="Q178" i="1"/>
  <c r="Q164" i="1"/>
  <c r="Q152" i="1"/>
  <c r="Q140" i="1"/>
  <c r="Q128" i="1"/>
  <c r="Q116" i="1"/>
  <c r="Q104" i="1"/>
  <c r="Q92" i="1"/>
  <c r="Q80" i="1"/>
  <c r="Q68" i="1"/>
  <c r="Q56" i="1"/>
  <c r="Q44" i="1"/>
  <c r="Q32" i="1"/>
  <c r="Q20" i="1"/>
  <c r="Q8" i="1"/>
  <c r="O407" i="1"/>
  <c r="O395" i="1"/>
  <c r="O383" i="1"/>
  <c r="O371" i="1"/>
  <c r="O359" i="1"/>
  <c r="O347" i="1"/>
  <c r="O335" i="1"/>
  <c r="O323" i="1"/>
  <c r="O311" i="1"/>
  <c r="O299" i="1"/>
  <c r="O287" i="1"/>
  <c r="O275" i="1"/>
  <c r="O263" i="1"/>
  <c r="O251" i="1"/>
  <c r="O239" i="1"/>
  <c r="O227" i="1"/>
  <c r="O215" i="1"/>
  <c r="O203" i="1"/>
  <c r="O191" i="1"/>
  <c r="O179" i="1"/>
  <c r="O153" i="1"/>
  <c r="O141" i="1"/>
  <c r="O129" i="1"/>
  <c r="O117" i="1"/>
  <c r="O105" i="1"/>
  <c r="O93" i="1"/>
  <c r="O81" i="1"/>
  <c r="O69" i="1"/>
  <c r="O57" i="1"/>
  <c r="O45" i="1"/>
  <c r="O33" i="1"/>
  <c r="O21" i="1"/>
  <c r="O9" i="1"/>
  <c r="Q403" i="1"/>
  <c r="Q391" i="1"/>
  <c r="Q379" i="1"/>
  <c r="Q367" i="1"/>
  <c r="Q355" i="1"/>
  <c r="Q343" i="1"/>
  <c r="Q331" i="1"/>
  <c r="Q319" i="1"/>
  <c r="Q307" i="1"/>
  <c r="Q295" i="1"/>
  <c r="Q283" i="1"/>
  <c r="Q271" i="1"/>
  <c r="Q259" i="1"/>
  <c r="Q247" i="1"/>
  <c r="Q235" i="1"/>
  <c r="Q223" i="1"/>
  <c r="Q211" i="1"/>
  <c r="Q199" i="1"/>
  <c r="Q187" i="1"/>
  <c r="Q175" i="1"/>
  <c r="Q161" i="1"/>
  <c r="Q149" i="1"/>
  <c r="Q137" i="1"/>
  <c r="Q125" i="1"/>
  <c r="Q113" i="1"/>
  <c r="Q101" i="1"/>
  <c r="Q89" i="1"/>
  <c r="Q77" i="1"/>
  <c r="Q65" i="1"/>
  <c r="Q53" i="1"/>
  <c r="Q41" i="1"/>
  <c r="Q29" i="1"/>
  <c r="Q17" i="1"/>
  <c r="Q5" i="1"/>
  <c r="Q402" i="1"/>
  <c r="Q390" i="1"/>
  <c r="Q378" i="1"/>
  <c r="Q366" i="1"/>
  <c r="Q354" i="1"/>
  <c r="Q342" i="1"/>
  <c r="Q330" i="1"/>
  <c r="Q318" i="1"/>
  <c r="Q306" i="1"/>
  <c r="Q294" i="1"/>
  <c r="Q282" i="1"/>
  <c r="Q270" i="1"/>
  <c r="Q258" i="1"/>
  <c r="Q246" i="1"/>
  <c r="Q234" i="1"/>
  <c r="Q222" i="1"/>
  <c r="Q210" i="1"/>
  <c r="Q198" i="1"/>
  <c r="Q186" i="1"/>
  <c r="Q174" i="1"/>
  <c r="Q160" i="1"/>
  <c r="Q148" i="1"/>
  <c r="Q136" i="1"/>
  <c r="Q124" i="1"/>
  <c r="Q112" i="1"/>
  <c r="Q100" i="1"/>
  <c r="Q88" i="1"/>
  <c r="Q76" i="1"/>
  <c r="Q64" i="1"/>
  <c r="Q52" i="1"/>
  <c r="Q40" i="1"/>
  <c r="Q28" i="1"/>
  <c r="Q16" i="1"/>
  <c r="Q4" i="1"/>
  <c r="Q400" i="1"/>
  <c r="Q388" i="1"/>
  <c r="Q376" i="1"/>
  <c r="Q364" i="1"/>
  <c r="Q352" i="1"/>
  <c r="Q340" i="1"/>
  <c r="Q328" i="1"/>
  <c r="Q316" i="1"/>
  <c r="Q304" i="1"/>
  <c r="Q292" i="1"/>
  <c r="Q280" i="1"/>
  <c r="Q268" i="1"/>
  <c r="Q256" i="1"/>
  <c r="Q244" i="1"/>
  <c r="Q232" i="1"/>
  <c r="Q220" i="1"/>
  <c r="Q208" i="1"/>
  <c r="Q196" i="1"/>
  <c r="Q184" i="1"/>
  <c r="Q172" i="1"/>
  <c r="Q158" i="1"/>
  <c r="Q146" i="1"/>
  <c r="Q134" i="1"/>
  <c r="Q122" i="1"/>
  <c r="Q110" i="1"/>
  <c r="Q98" i="1"/>
  <c r="Q86" i="1"/>
  <c r="Q74" i="1"/>
  <c r="Q62" i="1"/>
  <c r="Q50" i="1"/>
  <c r="Q38" i="1"/>
  <c r="Q26" i="1"/>
  <c r="Q14" i="1"/>
  <c r="Q399" i="1"/>
  <c r="Q387" i="1"/>
  <c r="Q375" i="1"/>
  <c r="Q363" i="1"/>
  <c r="Q351" i="1"/>
  <c r="Q339" i="1"/>
  <c r="Q327" i="1"/>
  <c r="Q315" i="1"/>
  <c r="Q303" i="1"/>
  <c r="Q291" i="1"/>
  <c r="Q279" i="1"/>
  <c r="Q267" i="1"/>
  <c r="Q255" i="1"/>
  <c r="Q243" i="1"/>
  <c r="Q231" i="1"/>
  <c r="Q219" i="1"/>
  <c r="Q207" i="1"/>
  <c r="Q195" i="1"/>
  <c r="Q183" i="1"/>
  <c r="Q171" i="1"/>
  <c r="Q157" i="1"/>
  <c r="Q145" i="1"/>
  <c r="Q133" i="1"/>
  <c r="Q121" i="1"/>
  <c r="Q109" i="1"/>
  <c r="Q97" i="1"/>
  <c r="Q85" i="1"/>
  <c r="Q73" i="1"/>
  <c r="Q61" i="1"/>
  <c r="Q49" i="1"/>
  <c r="Q37" i="1"/>
  <c r="Q25" i="1"/>
  <c r="Q13" i="1"/>
  <c r="Q410" i="1"/>
  <c r="Q398" i="1"/>
  <c r="Q386" i="1"/>
  <c r="Q374" i="1"/>
  <c r="Q362" i="1"/>
  <c r="Q350" i="1"/>
  <c r="Q338" i="1"/>
  <c r="Q326" i="1"/>
  <c r="Q314" i="1"/>
  <c r="Q302" i="1"/>
  <c r="Q290" i="1"/>
  <c r="Q278" i="1"/>
  <c r="Q266" i="1"/>
  <c r="Q254" i="1"/>
  <c r="Q242" i="1"/>
  <c r="Q230" i="1"/>
  <c r="Q218" i="1"/>
  <c r="Q206" i="1"/>
  <c r="Q194" i="1"/>
  <c r="Q182" i="1"/>
  <c r="Q170" i="1"/>
  <c r="Q156" i="1"/>
  <c r="Q144" i="1"/>
  <c r="Q132" i="1"/>
  <c r="Q120" i="1"/>
  <c r="Q108" i="1"/>
  <c r="Q96" i="1"/>
  <c r="Q84" i="1"/>
  <c r="Q72" i="1"/>
  <c r="Q60" i="1"/>
  <c r="Q48" i="1"/>
  <c r="Q36" i="1"/>
  <c r="Q24" i="1"/>
  <c r="Q12" i="1"/>
</calcChain>
</file>

<file path=xl/sharedStrings.xml><?xml version="1.0" encoding="utf-8"?>
<sst xmlns="http://schemas.openxmlformats.org/spreadsheetml/2006/main" count="5148" uniqueCount="1831">
  <si>
    <t xml:space="preserve"> Orange Park  Comm 4   RTU 23 .   Updated 12/20/23</t>
  </si>
  <si>
    <t>Point ID</t>
  </si>
  <si>
    <t>Description</t>
  </si>
  <si>
    <t>COM</t>
  </si>
  <si>
    <t>RTU</t>
  </si>
  <si>
    <t>Pg</t>
  </si>
  <si>
    <t>Status P</t>
  </si>
  <si>
    <t>Analog P</t>
  </si>
  <si>
    <t>Relay P</t>
  </si>
  <si>
    <t>Value</t>
  </si>
  <si>
    <t>Scale</t>
  </si>
  <si>
    <t>Type</t>
  </si>
  <si>
    <t>30662</t>
  </si>
  <si>
    <t>1</t>
  </si>
  <si>
    <t>OP BKR 1</t>
  </si>
  <si>
    <t>4</t>
  </si>
  <si>
    <t>23</t>
  </si>
  <si>
    <t>0</t>
  </si>
  <si>
    <t>STATUS</t>
  </si>
  <si>
    <t>OP BKR 1 TRIP</t>
  </si>
  <si>
    <t>RELAY</t>
  </si>
  <si>
    <t>OP BKR 1 CLOSE</t>
  </si>
  <si>
    <t>30663</t>
  </si>
  <si>
    <t>1R</t>
  </si>
  <si>
    <t>OP BKR 1 RECL</t>
  </si>
  <si>
    <t>OP BKR 1 RECL OFF</t>
  </si>
  <si>
    <t>OP BKR 1 RECL ON</t>
  </si>
  <si>
    <t>30664</t>
  </si>
  <si>
    <t>1GT</t>
  </si>
  <si>
    <t>OP BKR 1 GRND TRIP</t>
  </si>
  <si>
    <t>2</t>
  </si>
  <si>
    <t>OP BKR 1 GRND TRIP BLOCKED</t>
  </si>
  <si>
    <t>OP BKR 1 GRND TRIP NORMAL</t>
  </si>
  <si>
    <t>30665</t>
  </si>
  <si>
    <t>1LR</t>
  </si>
  <si>
    <t>OP BKR 1 LOCAL REMOTE SW</t>
  </si>
  <si>
    <t>3</t>
  </si>
  <si>
    <t>30666</t>
  </si>
  <si>
    <t>OP BKR 2</t>
  </si>
  <si>
    <t>OP BKR 2 TRIP</t>
  </si>
  <si>
    <t>OP BKR 2 CLOSE</t>
  </si>
  <si>
    <t>30667</t>
  </si>
  <si>
    <t>2R</t>
  </si>
  <si>
    <t>OP BKR 2 RECL</t>
  </si>
  <si>
    <t>5</t>
  </si>
  <si>
    <t>OP BKR 2 RECL OFF</t>
  </si>
  <si>
    <t>OP BKR 2 RECL ON</t>
  </si>
  <si>
    <t>30668</t>
  </si>
  <si>
    <t>2GT</t>
  </si>
  <si>
    <t>OP BKR 2 GRND TRIP</t>
  </si>
  <si>
    <t>6</t>
  </si>
  <si>
    <t>OP BKR 2 GRND TRIP BLOCKED</t>
  </si>
  <si>
    <t>OP BKR 2 GRND TRIP NORMAL</t>
  </si>
  <si>
    <t>30669</t>
  </si>
  <si>
    <t>2LR</t>
  </si>
  <si>
    <t>OP BKR 2 LOCAL REMOTE SW</t>
  </si>
  <si>
    <t>7</t>
  </si>
  <si>
    <t>30670</t>
  </si>
  <si>
    <t>OP BKR 3</t>
  </si>
  <si>
    <t>8</t>
  </si>
  <si>
    <t>OP BKR 3 TRIP</t>
  </si>
  <si>
    <t>OP BKR 3 CLOSE</t>
  </si>
  <si>
    <t>30671</t>
  </si>
  <si>
    <t>3R</t>
  </si>
  <si>
    <t>OP BKR 3 RECL</t>
  </si>
  <si>
    <t>9</t>
  </si>
  <si>
    <t>OP BKR 3 RECL OFF</t>
  </si>
  <si>
    <t>OP BKR 3 RECL ON</t>
  </si>
  <si>
    <t>30672</t>
  </si>
  <si>
    <t>3GT</t>
  </si>
  <si>
    <t>OP BKR 3 GRND TRIP</t>
  </si>
  <si>
    <t>10</t>
  </si>
  <si>
    <t>OP BKR 3 GRND TRIP BLOCKED</t>
  </si>
  <si>
    <t>OP BKR 3 GRND TRIP NORMAL</t>
  </si>
  <si>
    <t>31873</t>
  </si>
  <si>
    <t>3LR</t>
  </si>
  <si>
    <t>OP BKR 3 LOCAL REMOTE SW</t>
  </si>
  <si>
    <t>11</t>
  </si>
  <si>
    <t>32206</t>
  </si>
  <si>
    <t>OP BKR 4</t>
  </si>
  <si>
    <t>12</t>
  </si>
  <si>
    <t>OP BKR 4 TRIP</t>
  </si>
  <si>
    <t>OP BKR 4 CLOSE</t>
  </si>
  <si>
    <t>32855</t>
  </si>
  <si>
    <t>4R</t>
  </si>
  <si>
    <t>OP BKR 4 RECL</t>
  </si>
  <si>
    <t>13</t>
  </si>
  <si>
    <t>OP BKR 4 RECL OFF</t>
  </si>
  <si>
    <t>OP BKR 4 RECL ON</t>
  </si>
  <si>
    <t>33072</t>
  </si>
  <si>
    <t>4GT</t>
  </si>
  <si>
    <t>OP BKR 4 GRND TRIP</t>
  </si>
  <si>
    <t>14</t>
  </si>
  <si>
    <t>OP BKR 4 GRND TRIP BLOCKED</t>
  </si>
  <si>
    <t>OP BKR 4 GRND TRIP NORMAL</t>
  </si>
  <si>
    <t>33118</t>
  </si>
  <si>
    <t>4LR</t>
  </si>
  <si>
    <t>OP BKR 4 LOCAL REMOTE SW</t>
  </si>
  <si>
    <t>15</t>
  </si>
  <si>
    <t>07421</t>
  </si>
  <si>
    <t>T2HST1</t>
  </si>
  <si>
    <t>TX2 WINDING 1 TEMP</t>
  </si>
  <si>
    <t>ANALOG</t>
  </si>
  <si>
    <t>07651</t>
  </si>
  <si>
    <t>P2</t>
  </si>
  <si>
    <t>OP TX2 ACCUMULATOR</t>
  </si>
  <si>
    <t>7.2</t>
  </si>
  <si>
    <t>PULSE</t>
  </si>
  <si>
    <t>33166</t>
  </si>
  <si>
    <t>OP BKR 5</t>
  </si>
  <si>
    <t>OP BKR 5 TRIP</t>
  </si>
  <si>
    <t>24</t>
  </si>
  <si>
    <t>OP BKR 5 CLOSE</t>
  </si>
  <si>
    <t>33193</t>
  </si>
  <si>
    <t>5R</t>
  </si>
  <si>
    <t>OP BKR 5 RECL</t>
  </si>
  <si>
    <t>OP BKR 5 RECL OFF</t>
  </si>
  <si>
    <t>25</t>
  </si>
  <si>
    <t>OP BKR 5 RECL ON</t>
  </si>
  <si>
    <t>33227</t>
  </si>
  <si>
    <t>5GT</t>
  </si>
  <si>
    <t>OP BKR 5 GRND TRIP</t>
  </si>
  <si>
    <t>OP BKR 5 GRND TRIP BLOCKED</t>
  </si>
  <si>
    <t>26</t>
  </si>
  <si>
    <t>OP BKR 5 GRND TRIP NORMAL</t>
  </si>
  <si>
    <t>33248</t>
  </si>
  <si>
    <t>5LR</t>
  </si>
  <si>
    <t>OP BKR 5 LOCAL REMOTE SW</t>
  </si>
  <si>
    <t>33249</t>
  </si>
  <si>
    <t>OP BKR 6</t>
  </si>
  <si>
    <t>OP BKR 6 TRIP</t>
  </si>
  <si>
    <t>28</t>
  </si>
  <si>
    <t>OP BKR 6 CLOSE</t>
  </si>
  <si>
    <t>33335</t>
  </si>
  <si>
    <t>6R</t>
  </si>
  <si>
    <t>OP BKR 6 RECL</t>
  </si>
  <si>
    <t>OP BKR 6 RECL OFF</t>
  </si>
  <si>
    <t>29</t>
  </si>
  <si>
    <t>OP BKR 6 RECL ON</t>
  </si>
  <si>
    <t>33392</t>
  </si>
  <si>
    <t>6GT</t>
  </si>
  <si>
    <t>OP BKR 6 GRND TRIP</t>
  </si>
  <si>
    <t>OP BKR 6 GRND TRIP BLOCKED</t>
  </si>
  <si>
    <t>30</t>
  </si>
  <si>
    <t>OP BKR 6 GRND TRIP NORMAL</t>
  </si>
  <si>
    <t>33398</t>
  </si>
  <si>
    <t>6LR</t>
  </si>
  <si>
    <t>OP BKR 6 LOCAL REMOTE SW</t>
  </si>
  <si>
    <t>33405</t>
  </si>
  <si>
    <t xml:space="preserve">OP BKR 7 </t>
  </si>
  <si>
    <t>OP BKR 7 TRIP</t>
  </si>
  <si>
    <t>32</t>
  </si>
  <si>
    <t>OP BKR 7 CLOSE</t>
  </si>
  <si>
    <t>33406</t>
  </si>
  <si>
    <t>7R</t>
  </si>
  <si>
    <t>OP BKR 7 RECL</t>
  </si>
  <si>
    <t>OP BKR 7 RECL OFF</t>
  </si>
  <si>
    <t>33</t>
  </si>
  <si>
    <t>OP BKR 7 RECL ON</t>
  </si>
  <si>
    <t>33407</t>
  </si>
  <si>
    <t>7GT</t>
  </si>
  <si>
    <t>OP BKR 7 GRND TRIP</t>
  </si>
  <si>
    <t>OP BKR 7 GRND TRIP BLOCKED</t>
  </si>
  <si>
    <t>34</t>
  </si>
  <si>
    <t>OP BKR 7 GRND TRIP NORMAL</t>
  </si>
  <si>
    <t>33408</t>
  </si>
  <si>
    <t>7LR</t>
  </si>
  <si>
    <t>OP BKR 7 LOCAL REMOTE SW</t>
  </si>
  <si>
    <t>33409</t>
  </si>
  <si>
    <t>OP BKR 8</t>
  </si>
  <si>
    <t>OP BKR 8 TRIP</t>
  </si>
  <si>
    <t>36</t>
  </si>
  <si>
    <t>OP BKR 8 CLOSE</t>
  </si>
  <si>
    <t>33419</t>
  </si>
  <si>
    <t>8R</t>
  </si>
  <si>
    <t>OP BKR 8 RECL</t>
  </si>
  <si>
    <t>OP BKR 8 RECL OFF</t>
  </si>
  <si>
    <t>37</t>
  </si>
  <si>
    <t>OP BKR 8 RECL ON</t>
  </si>
  <si>
    <t>33424</t>
  </si>
  <si>
    <t>8GT</t>
  </si>
  <si>
    <t>OP BKR 8 GRND TRIP</t>
  </si>
  <si>
    <t>OP BKR 8 GRND TRIP BLOCKED</t>
  </si>
  <si>
    <t>38</t>
  </si>
  <si>
    <t>OP BKR 8 GRND TRIP NORMAL</t>
  </si>
  <si>
    <t>33437</t>
  </si>
  <si>
    <t>8LR</t>
  </si>
  <si>
    <t>OP BKR 8 LOCAL REMOTE SW</t>
  </si>
  <si>
    <t>07422</t>
  </si>
  <si>
    <t>T2HST2</t>
  </si>
  <si>
    <t>TX2 WINDING 2 TEMP</t>
  </si>
  <si>
    <t>33441</t>
  </si>
  <si>
    <t>35C118</t>
  </si>
  <si>
    <t>OP BKR 1 STATUS COMM</t>
  </si>
  <si>
    <t>33442</t>
  </si>
  <si>
    <t>35C119</t>
  </si>
  <si>
    <t>OP BKR 2 STATUS COMM</t>
  </si>
  <si>
    <t>33444</t>
  </si>
  <si>
    <t>35C120</t>
  </si>
  <si>
    <t>OP BKR 3 STATUS COMM</t>
  </si>
  <si>
    <t>33447</t>
  </si>
  <si>
    <t>35C121</t>
  </si>
  <si>
    <t>OP BKR 4 STATUS COMM</t>
  </si>
  <si>
    <t>33449</t>
  </si>
  <si>
    <t>35C218</t>
  </si>
  <si>
    <t>OP BKR 5 STATUS COMM</t>
  </si>
  <si>
    <t>33455</t>
  </si>
  <si>
    <t>35C219</t>
  </si>
  <si>
    <t>OP BKR 6 STATUS COMM</t>
  </si>
  <si>
    <t>33502</t>
  </si>
  <si>
    <t>35C220</t>
  </si>
  <si>
    <t>OP BKR 7 STATUS COMM</t>
  </si>
  <si>
    <t>33628</t>
  </si>
  <si>
    <t>35C221</t>
  </si>
  <si>
    <t>OP BKR 8 STATUS COMM</t>
  </si>
  <si>
    <t>33629</t>
  </si>
  <si>
    <t>35C223</t>
  </si>
  <si>
    <t>OP TX2 STAT/CNTRL COMM</t>
  </si>
  <si>
    <t>33634</t>
  </si>
  <si>
    <t>351SC1</t>
  </si>
  <si>
    <t>OP BKR 1 351 SELF CHECK</t>
  </si>
  <si>
    <t>33635</t>
  </si>
  <si>
    <t>351SC2</t>
  </si>
  <si>
    <t>OP BKR 2 351 SELF CHECK</t>
  </si>
  <si>
    <t>33636</t>
  </si>
  <si>
    <t>351SC3</t>
  </si>
  <si>
    <t>OP BKR 3 351 SELF CHECK</t>
  </si>
  <si>
    <t>33643</t>
  </si>
  <si>
    <t>351SC4</t>
  </si>
  <si>
    <t>OP BKR 5 351 SELF CHECK</t>
  </si>
  <si>
    <t>33644</t>
  </si>
  <si>
    <t>351SC5</t>
  </si>
  <si>
    <t>33645</t>
  </si>
  <si>
    <t>351SC6</t>
  </si>
  <si>
    <t>OP BKR 6 351 SELF CHECK</t>
  </si>
  <si>
    <t>074223</t>
  </si>
  <si>
    <t>T2HST3</t>
  </si>
  <si>
    <t>TX2 WINDING 3 TEMP</t>
  </si>
  <si>
    <t>33646</t>
  </si>
  <si>
    <t>351SC7</t>
  </si>
  <si>
    <t>OP BKR 7 351 SELF CHECK</t>
  </si>
  <si>
    <t>33647</t>
  </si>
  <si>
    <t>351SC8</t>
  </si>
  <si>
    <t>OP BKR 8 351 SELF CHECK</t>
  </si>
  <si>
    <t>33648</t>
  </si>
  <si>
    <t>24T2SC</t>
  </si>
  <si>
    <t>OP TX2 2411 FAIL</t>
  </si>
  <si>
    <t>33650</t>
  </si>
  <si>
    <t>TX2TOT</t>
  </si>
  <si>
    <t>OP TX2 HOT OIL TEMP</t>
  </si>
  <si>
    <t>33651</t>
  </si>
  <si>
    <t>TX2HS</t>
  </si>
  <si>
    <t>OP TX2 HOT SPOT</t>
  </si>
  <si>
    <t>33652</t>
  </si>
  <si>
    <t>TX2LR</t>
  </si>
  <si>
    <t>OP TX2 LOC REM SW</t>
  </si>
  <si>
    <t>33653</t>
  </si>
  <si>
    <t>TX2K1</t>
  </si>
  <si>
    <t>OP TX2 VOLT CTRL K1</t>
  </si>
  <si>
    <t>OP TX2 VOLT CTRL K1 ON</t>
  </si>
  <si>
    <t>57</t>
  </si>
  <si>
    <t>OP TX2 VOLT CTRL K1 OFF</t>
  </si>
  <si>
    <t>33654</t>
  </si>
  <si>
    <t>TX2K2</t>
  </si>
  <si>
    <t>OP TX2 VOLT CTRL K2</t>
  </si>
  <si>
    <t>OP TX2 VOLT CTRL K2 ON</t>
  </si>
  <si>
    <t>58</t>
  </si>
  <si>
    <t>OP TX2 VOLT CTRL K2 OFF</t>
  </si>
  <si>
    <t>33655</t>
  </si>
  <si>
    <t>TCA2</t>
  </si>
  <si>
    <t>OP TX2 AUTO/MAN</t>
  </si>
  <si>
    <t>OP TX2 AUTO/MAN MANUAL</t>
  </si>
  <si>
    <t>56</t>
  </si>
  <si>
    <t>OP TX2 AUTO/MAN AUTO</t>
  </si>
  <si>
    <t>33656</t>
  </si>
  <si>
    <t>2W12SC</t>
  </si>
  <si>
    <t>OP  TIE BKR 1 RELAY FAIL</t>
  </si>
  <si>
    <t>33696</t>
  </si>
  <si>
    <t>2L21</t>
  </si>
  <si>
    <t>OP TX2 LBI 2L21</t>
  </si>
  <si>
    <t>OP TX2 LBI</t>
  </si>
  <si>
    <t>77</t>
  </si>
  <si>
    <t>33697</t>
  </si>
  <si>
    <t>2M24</t>
  </si>
  <si>
    <t>TX2 METER CT BYPASS SW</t>
  </si>
  <si>
    <t>REV 4MAT</t>
  </si>
  <si>
    <t>33698</t>
  </si>
  <si>
    <t>T2HIAL</t>
  </si>
  <si>
    <t>OP TX2 CRIT HI TEMP</t>
  </si>
  <si>
    <t>38430</t>
  </si>
  <si>
    <t>2W12</t>
  </si>
  <si>
    <t>OP 2W12 TIE BKR 1</t>
  </si>
  <si>
    <t>2W12 TIE BKR 1</t>
  </si>
  <si>
    <t>76</t>
  </si>
  <si>
    <t>33700</t>
  </si>
  <si>
    <t>2W12LR</t>
  </si>
  <si>
    <t>OP TIE BKR 1 LOC REM</t>
  </si>
  <si>
    <t>33701</t>
  </si>
  <si>
    <t>2W12BF</t>
  </si>
  <si>
    <t>OP TIE BKR 1 BKR FAIL</t>
  </si>
  <si>
    <t>07578</t>
  </si>
  <si>
    <t>TX2A</t>
  </si>
  <si>
    <t>OP TX2 A AMPS</t>
  </si>
  <si>
    <t>2.4</t>
  </si>
  <si>
    <t>33657</t>
  </si>
  <si>
    <t>LRS</t>
  </si>
  <si>
    <t>OP SUB LOCAL/REMOTE SW</t>
  </si>
  <si>
    <t>33658</t>
  </si>
  <si>
    <t>86T2</t>
  </si>
  <si>
    <t>OP TX2 LOCKOUT REL</t>
  </si>
  <si>
    <t>33660</t>
  </si>
  <si>
    <t>387SC2</t>
  </si>
  <si>
    <t>OP TX2 DIFF PROT FAIL</t>
  </si>
  <si>
    <t>33661</t>
  </si>
  <si>
    <t>501SC2</t>
  </si>
  <si>
    <t>OP TX2 OVERCURRENT FAIL</t>
  </si>
  <si>
    <t>33662</t>
  </si>
  <si>
    <t>21T2SC</t>
  </si>
  <si>
    <t>OP TX2 2100 FAIL</t>
  </si>
  <si>
    <t>33663</t>
  </si>
  <si>
    <t>MET2SC</t>
  </si>
  <si>
    <t>OP TX2 735 METER FAIL</t>
  </si>
  <si>
    <t>33664</t>
  </si>
  <si>
    <t>86TCM2</t>
  </si>
  <si>
    <t>OP TX2 86T LCKOUT TCM</t>
  </si>
  <si>
    <t>33665</t>
  </si>
  <si>
    <t>94TCM2</t>
  </si>
  <si>
    <t>OP TX2 94T TCM</t>
  </si>
  <si>
    <t>33666</t>
  </si>
  <si>
    <t>35C206</t>
  </si>
  <si>
    <t>OP TX2 387E ALARM COM</t>
  </si>
  <si>
    <t>33668</t>
  </si>
  <si>
    <t>BATTDC</t>
  </si>
  <si>
    <t>OP BATT DC VOLT</t>
  </si>
  <si>
    <t>35148</t>
  </si>
  <si>
    <t>TX2DRD</t>
  </si>
  <si>
    <t>OP TX2 DIFF PROT DISABLE</t>
  </si>
  <si>
    <t>30122</t>
  </si>
  <si>
    <t>25SC2</t>
  </si>
  <si>
    <t>OP TX2 STA/CTRL FAIL</t>
  </si>
  <si>
    <t>33676</t>
  </si>
  <si>
    <t>35C101</t>
  </si>
  <si>
    <t>OP BKR 1 CTRL COM</t>
  </si>
  <si>
    <t>33677</t>
  </si>
  <si>
    <t>35C102</t>
  </si>
  <si>
    <t>OP BKR 2 CTRL COM</t>
  </si>
  <si>
    <t>33678</t>
  </si>
  <si>
    <t>35C103</t>
  </si>
  <si>
    <t>OP BKR 3 CTRL COM</t>
  </si>
  <si>
    <t>07618</t>
  </si>
  <si>
    <t>TX2B</t>
  </si>
  <si>
    <t>OP TX2 B AMPS</t>
  </si>
  <si>
    <t>33679</t>
  </si>
  <si>
    <t>35C104</t>
  </si>
  <si>
    <t>OP BKR 4 CTRL COM</t>
  </si>
  <si>
    <t>33680</t>
  </si>
  <si>
    <t>35C201</t>
  </si>
  <si>
    <t>OP BKR 5 CTRL COM</t>
  </si>
  <si>
    <t>33681</t>
  </si>
  <si>
    <t>35C202</t>
  </si>
  <si>
    <t>OP BKR 6 CTRL COM</t>
  </si>
  <si>
    <t>33684</t>
  </si>
  <si>
    <t>35C203</t>
  </si>
  <si>
    <t>OP BKR 7 CTRL COM</t>
  </si>
  <si>
    <t>33685</t>
  </si>
  <si>
    <t>35C204</t>
  </si>
  <si>
    <t>OP BKR 8 CTRL COM</t>
  </si>
  <si>
    <t>30123</t>
  </si>
  <si>
    <t>25SC11</t>
  </si>
  <si>
    <t>OP MOSW STA/CTRL FAIL</t>
  </si>
  <si>
    <t>34794</t>
  </si>
  <si>
    <t>1POT</t>
  </si>
  <si>
    <t>BKR 1 LOSS OF POT FOR UF</t>
  </si>
  <si>
    <t>34795</t>
  </si>
  <si>
    <t>2POT</t>
  </si>
  <si>
    <t>BKR 2 LOSS OF POT FOR UF</t>
  </si>
  <si>
    <t>34796</t>
  </si>
  <si>
    <t>3POT</t>
  </si>
  <si>
    <t xml:space="preserve"> BKR 3 LOSS OF POT FOR UF</t>
  </si>
  <si>
    <t>34797</t>
  </si>
  <si>
    <t>4POT</t>
  </si>
  <si>
    <t>BKR 4 LOSS OF POT FOR UF</t>
  </si>
  <si>
    <t>34798</t>
  </si>
  <si>
    <t>5POT</t>
  </si>
  <si>
    <t>BKR 5 LOSS OF POT FOR UF</t>
  </si>
  <si>
    <t>34799</t>
  </si>
  <si>
    <t>6POT</t>
  </si>
  <si>
    <t>BKR 6 LOSS OF POT FOR UF</t>
  </si>
  <si>
    <t>34800</t>
  </si>
  <si>
    <t>7POT</t>
  </si>
  <si>
    <t>BKR 7 LOSS OF POT FOR UF</t>
  </si>
  <si>
    <t>34801</t>
  </si>
  <si>
    <t>8POT</t>
  </si>
  <si>
    <t>BKR 8 LOSS OF POT FOR UF</t>
  </si>
  <si>
    <t>36567</t>
  </si>
  <si>
    <t>MET2CP</t>
  </si>
  <si>
    <t>OP TX2 METERING COM</t>
  </si>
  <si>
    <t>07619</t>
  </si>
  <si>
    <t>TX2C</t>
  </si>
  <si>
    <t>33687</t>
  </si>
  <si>
    <t>MSB</t>
  </si>
  <si>
    <t>OP MOSW BLOCKING REL</t>
  </si>
  <si>
    <t>OP MOSW BLOCKING REL BLOCKED</t>
  </si>
  <si>
    <t>60</t>
  </si>
  <si>
    <t>OP MOSW BLOCKING REL NORMAL</t>
  </si>
  <si>
    <t>33688</t>
  </si>
  <si>
    <t>S629</t>
  </si>
  <si>
    <t>ORANGE PARK MOSW S629</t>
  </si>
  <si>
    <t>ORANGE PARK MOSW S629 OPEN</t>
  </si>
  <si>
    <t>61</t>
  </si>
  <si>
    <t>ORANGE PARK MOSW S629 CLOSE</t>
  </si>
  <si>
    <t>33689</t>
  </si>
  <si>
    <t>S635</t>
  </si>
  <si>
    <t>ORANGE PARK MOSW S635</t>
  </si>
  <si>
    <t>ORANGE PARK MOSW S635 OPEN</t>
  </si>
  <si>
    <t>62</t>
  </si>
  <si>
    <t>ORANGE PARK MOSW S635 CLOSE</t>
  </si>
  <si>
    <t>33690</t>
  </si>
  <si>
    <t>S629AL</t>
  </si>
  <si>
    <t>S629 LRS/SYS &amp; LOSS DC</t>
  </si>
  <si>
    <t>33691</t>
  </si>
  <si>
    <t>S635AL</t>
  </si>
  <si>
    <t>OP S635 LRS/SYSTEM FAIL</t>
  </si>
  <si>
    <t>33702</t>
  </si>
  <si>
    <t>35C211</t>
  </si>
  <si>
    <t>OP TX2 2411 ALARMS COM</t>
  </si>
  <si>
    <t>33703</t>
  </si>
  <si>
    <t>35C228</t>
  </si>
  <si>
    <t>OP TX2 2411 FUTURE COM</t>
  </si>
  <si>
    <t>33695</t>
  </si>
  <si>
    <t>35C127</t>
  </si>
  <si>
    <t>OP MOSW STA/CTRL COM</t>
  </si>
  <si>
    <t>34789</t>
  </si>
  <si>
    <t>1UF</t>
  </si>
  <si>
    <t>OP BKR 1 UNDER FREQ TRIP</t>
  </si>
  <si>
    <t>34790</t>
  </si>
  <si>
    <t>2UF</t>
  </si>
  <si>
    <t>OP BKR 2 UNDER FREQ TRIP</t>
  </si>
  <si>
    <t>34791</t>
  </si>
  <si>
    <t>6UF</t>
  </si>
  <si>
    <t>OP BKR 6 UNDER FREQ TRIP</t>
  </si>
  <si>
    <t>34792</t>
  </si>
  <si>
    <t>7UF</t>
  </si>
  <si>
    <t>OP BKR 7 UNDER FREQ TRIP</t>
  </si>
  <si>
    <t>34793</t>
  </si>
  <si>
    <t>8UF</t>
  </si>
  <si>
    <t>OP BKR 8 UNDER FREQ TRIP</t>
  </si>
  <si>
    <t>07620</t>
  </si>
  <si>
    <t>TX2W</t>
  </si>
  <si>
    <t>OP TX2 WATTS</t>
  </si>
  <si>
    <t>48</t>
  </si>
  <si>
    <t>36479</t>
  </si>
  <si>
    <t>4HL</t>
  </si>
  <si>
    <t>BKR 4 HOT LINE NON-RECL</t>
  </si>
  <si>
    <t>BKR 4 HOT LINE NON-RECL ENABLED</t>
  </si>
  <si>
    <t>BKR 4 HOT LINE NON-RECL NORMAL</t>
  </si>
  <si>
    <t>36612</t>
  </si>
  <si>
    <t>5HL</t>
  </si>
  <si>
    <t>BKR 5 HOT LINE NON-RECL</t>
  </si>
  <si>
    <t>BKR 5 HOT LINE NON-RECL ENABLED</t>
  </si>
  <si>
    <t>27</t>
  </si>
  <si>
    <t>BKR 5 HOT LINE NON-RECL NORMAL</t>
  </si>
  <si>
    <t>36613</t>
  </si>
  <si>
    <t>6HL</t>
  </si>
  <si>
    <t>BKR 6 HOT LINE NON-RECL</t>
  </si>
  <si>
    <t>BKR 6 HOT LINE NON-RECL ENABLED</t>
  </si>
  <si>
    <t>31</t>
  </si>
  <si>
    <t>BKR 6 HOT LINE NON-RECL NORMAL</t>
  </si>
  <si>
    <t>36778</t>
  </si>
  <si>
    <t>79LO1</t>
  </si>
  <si>
    <t>ORANGE PARK BKR 1 LOCKOUT</t>
  </si>
  <si>
    <t>36779</t>
  </si>
  <si>
    <t>79LO2</t>
  </si>
  <si>
    <t>ORANGE PARK BKR 2 LOCKOUT</t>
  </si>
  <si>
    <t>36780</t>
  </si>
  <si>
    <t>79LO3</t>
  </si>
  <si>
    <t>ORANGE PARK BKR 3 LOCKOUT</t>
  </si>
  <si>
    <t>36781</t>
  </si>
  <si>
    <t>79LO4</t>
  </si>
  <si>
    <t>ORANGE PARK BKR 4 LOCKOUT</t>
  </si>
  <si>
    <t>36782</t>
  </si>
  <si>
    <t>79LO5</t>
  </si>
  <si>
    <t>ORANGE PARK BKR 5 LOCKOUT</t>
  </si>
  <si>
    <t>36783</t>
  </si>
  <si>
    <t>79LO6</t>
  </si>
  <si>
    <t>ORANGE PARK BKR 6 LOCKOUT</t>
  </si>
  <si>
    <t>36784</t>
  </si>
  <si>
    <t>79LO7</t>
  </si>
  <si>
    <t>ORANGE PARK BKR 7 LOCKOUT</t>
  </si>
  <si>
    <t>36785</t>
  </si>
  <si>
    <t>79LO8</t>
  </si>
  <si>
    <t>ORANGE PARK BKR 8 LOCKOUT</t>
  </si>
  <si>
    <t>36885</t>
  </si>
  <si>
    <t>S635DC</t>
  </si>
  <si>
    <t>OP S635 LOSS OF DC</t>
  </si>
  <si>
    <t>38134</t>
  </si>
  <si>
    <t>35C216</t>
  </si>
  <si>
    <t>OP TX2 3530 TO RTU COM</t>
  </si>
  <si>
    <t>38135</t>
  </si>
  <si>
    <t>2407SC</t>
  </si>
  <si>
    <t>CLOCK SELF CHECK</t>
  </si>
  <si>
    <t>30560</t>
  </si>
  <si>
    <t>MTXAC</t>
  </si>
  <si>
    <t>MOBIL TX LOSS OF AC</t>
  </si>
  <si>
    <t>30001</t>
  </si>
  <si>
    <t>MTXTOT</t>
  </si>
  <si>
    <t>MOBILE TX HOT OIL TEMP</t>
  </si>
  <si>
    <t>30681</t>
  </si>
  <si>
    <t>MTXSC</t>
  </si>
  <si>
    <t>MOBIL TX SELF CK</t>
  </si>
  <si>
    <t>38264</t>
  </si>
  <si>
    <t>1HL</t>
  </si>
  <si>
    <t>BKR 1 HOT LINE NON-RECL</t>
  </si>
  <si>
    <t>BKR 1 HOT LINE NON-RECL ENABLED</t>
  </si>
  <si>
    <t>BKR 1 HOT LINE NON-RECL NORMAL</t>
  </si>
  <si>
    <t>38265</t>
  </si>
  <si>
    <t>2HL</t>
  </si>
  <si>
    <t>BKR 2 HOT LINE NON-RECL</t>
  </si>
  <si>
    <t>BKR 2 HOT LINE NON-RECL ENABLED</t>
  </si>
  <si>
    <t>BKR 2 HOT LINE NON-RECL NORMAL</t>
  </si>
  <si>
    <t>38266</t>
  </si>
  <si>
    <t>3HL</t>
  </si>
  <si>
    <t>BKR 3 HOT LINE NON-RECL</t>
  </si>
  <si>
    <t>BKR 3 HOT LINE NON-RECL ENABLED</t>
  </si>
  <si>
    <t>BKR 3 HOT LINE NON-RECL NORMAL</t>
  </si>
  <si>
    <t>38267</t>
  </si>
  <si>
    <t>7HL</t>
  </si>
  <si>
    <t>BKR 7 HOT LINE NON-RECL</t>
  </si>
  <si>
    <t>BKR 7 HOT LINE NON-RECL ENABLED</t>
  </si>
  <si>
    <t>35</t>
  </si>
  <si>
    <t>BKR 7 HOT LINE NON-RECL NORMAL</t>
  </si>
  <si>
    <t>38268</t>
  </si>
  <si>
    <t>8HL</t>
  </si>
  <si>
    <t>BKR 8 HOT LINE NON-RECL</t>
  </si>
  <si>
    <t>BKR 8 HOT LINE NON-RECL ENABLED</t>
  </si>
  <si>
    <t>39</t>
  </si>
  <si>
    <t>BKR 8 HOT LINE NON-RECL NORMAL</t>
  </si>
  <si>
    <t>07622</t>
  </si>
  <si>
    <t>1A</t>
  </si>
  <si>
    <t>OP BKR 1 A AMPS BKR TRIP</t>
  </si>
  <si>
    <t>07623</t>
  </si>
  <si>
    <t>1B</t>
  </si>
  <si>
    <t>OP BKR 1 B AMPS BKR TRIP</t>
  </si>
  <si>
    <t>07624</t>
  </si>
  <si>
    <t>1C</t>
  </si>
  <si>
    <t>OP BKR 1 C AMPS BKR TRIP</t>
  </si>
  <si>
    <t>07625</t>
  </si>
  <si>
    <t>2A</t>
  </si>
  <si>
    <t>OP BKR 2 A AMPS BKR TRIP</t>
  </si>
  <si>
    <t>07626</t>
  </si>
  <si>
    <t>2B</t>
  </si>
  <si>
    <t>OP BKR 2 B AMPS BKR TRIP</t>
  </si>
  <si>
    <t>07628</t>
  </si>
  <si>
    <t>2C</t>
  </si>
  <si>
    <t>OP BKR 2 C AMPS BKR TRIP</t>
  </si>
  <si>
    <t>07629</t>
  </si>
  <si>
    <t>3A</t>
  </si>
  <si>
    <t>OP BKR 3 A AMPS BKR TRIP</t>
  </si>
  <si>
    <t>07630</t>
  </si>
  <si>
    <t>3B</t>
  </si>
  <si>
    <t>OP BKR 3 B AMPS BKR TRIP</t>
  </si>
  <si>
    <t>07631</t>
  </si>
  <si>
    <t>3C</t>
  </si>
  <si>
    <t>OP BKR 3 C AMPS BKR TRIP</t>
  </si>
  <si>
    <t>16</t>
  </si>
  <si>
    <t>07632</t>
  </si>
  <si>
    <t>4A</t>
  </si>
  <si>
    <t>OP BKR 4 A AMPS BKR TRIP</t>
  </si>
  <si>
    <t>17</t>
  </si>
  <si>
    <t>07633</t>
  </si>
  <si>
    <t>4B</t>
  </si>
  <si>
    <t>OP BKR 4 B AMPS BKR TRIP</t>
  </si>
  <si>
    <t>18</t>
  </si>
  <si>
    <t>07634</t>
  </si>
  <si>
    <t>4C</t>
  </si>
  <si>
    <t>OP BKR 4 C AMPS BKR TRIP</t>
  </si>
  <si>
    <t>19</t>
  </si>
  <si>
    <t>07635</t>
  </si>
  <si>
    <t>5A</t>
  </si>
  <si>
    <t>OP BKR 5 A AMPS BKR TRIP</t>
  </si>
  <si>
    <t>20</t>
  </si>
  <si>
    <t>07636</t>
  </si>
  <si>
    <t>5B</t>
  </si>
  <si>
    <t>OP BKR 5 B AMPS BKR TRIP</t>
  </si>
  <si>
    <t>21</t>
  </si>
  <si>
    <t>07637</t>
  </si>
  <si>
    <t>5C</t>
  </si>
  <si>
    <t>OP BKR 5 C AMPS BKR TRIP</t>
  </si>
  <si>
    <t>22</t>
  </si>
  <si>
    <t>07638</t>
  </si>
  <si>
    <t>6A</t>
  </si>
  <si>
    <t>OP BKR 6 A AMPS BKR TRIP</t>
  </si>
  <si>
    <t>07639</t>
  </si>
  <si>
    <t>6B</t>
  </si>
  <si>
    <t>OP BKR 6 B AMPS BKR TRIP</t>
  </si>
  <si>
    <t>07640</t>
  </si>
  <si>
    <t>6C</t>
  </si>
  <si>
    <t>OP BKR 6 C AMPS BKR TRIP</t>
  </si>
  <si>
    <t>07641</t>
  </si>
  <si>
    <t>7A</t>
  </si>
  <si>
    <t>OP BKR 7 A AMPS BKR TRIP</t>
  </si>
  <si>
    <t>07642</t>
  </si>
  <si>
    <t>7B</t>
  </si>
  <si>
    <t>OP BKR 7 B AMPS BKR TRIP</t>
  </si>
  <si>
    <t>07643</t>
  </si>
  <si>
    <t>7C</t>
  </si>
  <si>
    <t>OP BKR 7 C AMPS BKR TRIP</t>
  </si>
  <si>
    <t>07644</t>
  </si>
  <si>
    <t>8A</t>
  </si>
  <si>
    <t>OP BKR 8 A AMPS BKR TRIP</t>
  </si>
  <si>
    <t>07645</t>
  </si>
  <si>
    <t>8B</t>
  </si>
  <si>
    <t>OP BKR 8 B AMPS BKR TRIP</t>
  </si>
  <si>
    <t>07646</t>
  </si>
  <si>
    <t>8C</t>
  </si>
  <si>
    <t>OP BKR 8 C AMPS BKR TRIP</t>
  </si>
  <si>
    <t>05743</t>
  </si>
  <si>
    <t>DCV</t>
  </si>
  <si>
    <t>OP DC VOLTS</t>
  </si>
  <si>
    <t>07648</t>
  </si>
  <si>
    <t>TX2TMP</t>
  </si>
  <si>
    <t>OP TX2 TANK OIL TEMP</t>
  </si>
  <si>
    <t>07649</t>
  </si>
  <si>
    <t>TX2ABT</t>
  </si>
  <si>
    <t>OP TX2 AMBIENT TEMP</t>
  </si>
  <si>
    <t>07650</t>
  </si>
  <si>
    <t>LTC2</t>
  </si>
  <si>
    <t>OP LTC2 TAP POS</t>
  </si>
  <si>
    <t>07652</t>
  </si>
  <si>
    <t>RAV2</t>
  </si>
  <si>
    <t>OP TX2 REG A VOLTS</t>
  </si>
  <si>
    <t>07653</t>
  </si>
  <si>
    <t>RBV2</t>
  </si>
  <si>
    <t>OP TX2 REG B VOLTS</t>
  </si>
  <si>
    <t>07654</t>
  </si>
  <si>
    <t>RCV2</t>
  </si>
  <si>
    <t>OP TX2 REG C VOLTS</t>
  </si>
  <si>
    <t>06410</t>
  </si>
  <si>
    <t>PF2M</t>
  </si>
  <si>
    <t>OP TX2 POWER FACTOR</t>
  </si>
  <si>
    <t>06411</t>
  </si>
  <si>
    <t>TX2FRQ</t>
  </si>
  <si>
    <t>OP TX2 FREQUENCY</t>
  </si>
  <si>
    <t>40</t>
  </si>
  <si>
    <t>06412</t>
  </si>
  <si>
    <t>KVA2M</t>
  </si>
  <si>
    <t>OP TX2 KVA METER</t>
  </si>
  <si>
    <t>41</t>
  </si>
  <si>
    <t>06413</t>
  </si>
  <si>
    <t>MV2</t>
  </si>
  <si>
    <t>OP TX2 VARS LAG</t>
  </si>
  <si>
    <t>42</t>
  </si>
  <si>
    <t>06414</t>
  </si>
  <si>
    <t>MV2-</t>
  </si>
  <si>
    <t>OP TX2 VARS LEAD</t>
  </si>
  <si>
    <t>43</t>
  </si>
  <si>
    <t>05331</t>
  </si>
  <si>
    <t>TC2TMP</t>
  </si>
  <si>
    <t>OP TX2 LTC OIL TEMP</t>
  </si>
  <si>
    <t>44</t>
  </si>
  <si>
    <t>05332</t>
  </si>
  <si>
    <t>KWPHR2</t>
  </si>
  <si>
    <t>OP TX2 KW PREV HR</t>
  </si>
  <si>
    <t>45</t>
  </si>
  <si>
    <t>08069</t>
  </si>
  <si>
    <t>1KW</t>
  </si>
  <si>
    <t>OP FDR 1 WATTS</t>
  </si>
  <si>
    <t>08070</t>
  </si>
  <si>
    <t>2KW</t>
  </si>
  <si>
    <t>OP FDR 2 WATTS</t>
  </si>
  <si>
    <t>49</t>
  </si>
  <si>
    <t>08071</t>
  </si>
  <si>
    <t>3KW</t>
  </si>
  <si>
    <t>OP FDR 3 WATTS</t>
  </si>
  <si>
    <t>50</t>
  </si>
  <si>
    <t>08072</t>
  </si>
  <si>
    <t>4KW</t>
  </si>
  <si>
    <t>OP FDR 4 WATTS</t>
  </si>
  <si>
    <t>51</t>
  </si>
  <si>
    <t>08073</t>
  </si>
  <si>
    <t>5KW</t>
  </si>
  <si>
    <t>OP FDR 5 WATTS</t>
  </si>
  <si>
    <t>52</t>
  </si>
  <si>
    <t>08074</t>
  </si>
  <si>
    <t>6KW</t>
  </si>
  <si>
    <t>OP FDR 6 WATTS</t>
  </si>
  <si>
    <t>53</t>
  </si>
  <si>
    <t>08075</t>
  </si>
  <si>
    <t>7KW</t>
  </si>
  <si>
    <t>OP FDR 7 WATTS</t>
  </si>
  <si>
    <t>54</t>
  </si>
  <si>
    <t>08076</t>
  </si>
  <si>
    <t>8KW</t>
  </si>
  <si>
    <t>OP FDR 8 WATTS</t>
  </si>
  <si>
    <t>55</t>
  </si>
  <si>
    <t>08436</t>
  </si>
  <si>
    <t>1PF</t>
  </si>
  <si>
    <t>OP FDR 1 POWER FACTOR</t>
  </si>
  <si>
    <t>08437</t>
  </si>
  <si>
    <t>2PF</t>
  </si>
  <si>
    <t>OP FDR 2 POWER FACTOR</t>
  </si>
  <si>
    <t>08438</t>
  </si>
  <si>
    <t>3PF</t>
  </si>
  <si>
    <t>OP FDR 3 POWER FACTOR</t>
  </si>
  <si>
    <t>08439</t>
  </si>
  <si>
    <t>4PF</t>
  </si>
  <si>
    <t>OP FDR 4 POWER FACTOR</t>
  </si>
  <si>
    <t>59</t>
  </si>
  <si>
    <t>08440</t>
  </si>
  <si>
    <t>5PF</t>
  </si>
  <si>
    <t>OP FDR 5 POWER FACTOR</t>
  </si>
  <si>
    <t>08441</t>
  </si>
  <si>
    <t>6PF</t>
  </si>
  <si>
    <t>OP FDR 6 POWER FACTOR</t>
  </si>
  <si>
    <t>08442</t>
  </si>
  <si>
    <t>7PF</t>
  </si>
  <si>
    <t>OP FDR 7 POWER FACTOR</t>
  </si>
  <si>
    <t>08443</t>
  </si>
  <si>
    <t>8PF</t>
  </si>
  <si>
    <t>OP FDR 8 POWER FACTOR</t>
  </si>
  <si>
    <t>63</t>
  </si>
  <si>
    <t>33692</t>
  </si>
  <si>
    <t>TC2</t>
  </si>
  <si>
    <t>OP LOAD TAP CHANGER RAISE</t>
  </si>
  <si>
    <t>OP LOAD TAP CHANGER LOWER</t>
  </si>
  <si>
    <t>30381</t>
  </si>
  <si>
    <t>W6280</t>
  </si>
  <si>
    <t>OP TX2 W6280 HS BKR POS</t>
  </si>
  <si>
    <t>W6280 TX2 HS BKR OPEN</t>
  </si>
  <si>
    <t>88</t>
  </si>
  <si>
    <t>W6280 TX2 HS BKR CLOSE</t>
  </si>
  <si>
    <t>31235</t>
  </si>
  <si>
    <t>6280LP</t>
  </si>
  <si>
    <t>OP BKR LO SF6 GAS</t>
  </si>
  <si>
    <t>31236</t>
  </si>
  <si>
    <t>6280LG</t>
  </si>
  <si>
    <t>OP BKR LO SF6 CUTOUT</t>
  </si>
  <si>
    <t>31237</t>
  </si>
  <si>
    <t>6282S</t>
  </si>
  <si>
    <t>OP HS BKR 1 BYPASS POS</t>
  </si>
  <si>
    <t>31238</t>
  </si>
  <si>
    <t>35C207</t>
  </si>
  <si>
    <t>OP TX2 501 ALARM COM</t>
  </si>
  <si>
    <t>31239</t>
  </si>
  <si>
    <t>35C224</t>
  </si>
  <si>
    <t>OP HS 2505 STA/CTRL COM</t>
  </si>
  <si>
    <t>31805</t>
  </si>
  <si>
    <t>2X12</t>
  </si>
  <si>
    <t>OP 2X12 TRANSFER BUS TIE</t>
  </si>
  <si>
    <t>31240</t>
  </si>
  <si>
    <t>35T1SC</t>
  </si>
  <si>
    <t>OP TX1 3530 FAIL</t>
  </si>
  <si>
    <t>31253</t>
  </si>
  <si>
    <t>25SC4</t>
  </si>
  <si>
    <t>OP HS STA/CTRL FAIL</t>
  </si>
  <si>
    <t>35882</t>
  </si>
  <si>
    <t>T2F1AC</t>
  </si>
  <si>
    <t>OP TX2 STG1 FANS LOSS AC</t>
  </si>
  <si>
    <t>38436</t>
  </si>
  <si>
    <t>T2F2AC</t>
  </si>
  <si>
    <t>OP TX2 STG2 FANS LOSS AC</t>
  </si>
  <si>
    <t>38437</t>
  </si>
  <si>
    <t>TX2NHI</t>
  </si>
  <si>
    <t>OP TX2 TANK NITRO HI PRS</t>
  </si>
  <si>
    <t>38438</t>
  </si>
  <si>
    <t>TX2NLO</t>
  </si>
  <si>
    <t>OP TX2 TANK NITRO LO PRS</t>
  </si>
  <si>
    <t>38439</t>
  </si>
  <si>
    <t>T2NCLO</t>
  </si>
  <si>
    <t>OP TX2 NITRO CYL LO PRS</t>
  </si>
  <si>
    <t>38440</t>
  </si>
  <si>
    <t>T2PR</t>
  </si>
  <si>
    <t>OP TX2 TANK PRS RELIEF</t>
  </si>
  <si>
    <t>38441</t>
  </si>
  <si>
    <t>T2SP</t>
  </si>
  <si>
    <t>OP TX2 TANK SUDDEN PRS</t>
  </si>
  <si>
    <t>38442</t>
  </si>
  <si>
    <t>TX2LO</t>
  </si>
  <si>
    <t>OP TX2 TANK LO OIL</t>
  </si>
  <si>
    <t>38443</t>
  </si>
  <si>
    <t>TX2CLO</t>
  </si>
  <si>
    <t>OP TX2 TANK CRIT LO OIL</t>
  </si>
  <si>
    <t>38444</t>
  </si>
  <si>
    <t>LTC2LO</t>
  </si>
  <si>
    <t>OP LTC2 TANK LO OIL</t>
  </si>
  <si>
    <t>38445</t>
  </si>
  <si>
    <t>TC2PWR</t>
  </si>
  <si>
    <t>OP LTC2 LOSS OF POWER</t>
  </si>
  <si>
    <t>38446</t>
  </si>
  <si>
    <t>TCP2</t>
  </si>
  <si>
    <t>OP LTC2 OFF TAP</t>
  </si>
  <si>
    <t>38447</t>
  </si>
  <si>
    <t>LTCMT2</t>
  </si>
  <si>
    <t>OP LTC2 MOTOR HI TEMP</t>
  </si>
  <si>
    <t>38448</t>
  </si>
  <si>
    <t>TCPR2</t>
  </si>
  <si>
    <t>OP LTC2 PRS RELIEF</t>
  </si>
  <si>
    <t>38449</t>
  </si>
  <si>
    <t>86X2</t>
  </si>
  <si>
    <t>OP LTC2 LCKOUT BLKS LTC</t>
  </si>
  <si>
    <t>38450</t>
  </si>
  <si>
    <t>T2FAN1</t>
  </si>
  <si>
    <t>OP TX2 STG 1 FANS ON/OFF</t>
  </si>
  <si>
    <t>OP TX2 STG1 FANS ON</t>
  </si>
  <si>
    <t>OP TX2 STG1 FANS OFF</t>
  </si>
  <si>
    <t>38451</t>
  </si>
  <si>
    <t>T2FAN2</t>
  </si>
  <si>
    <t>OP TX2 STG2 FANS ON/OFF</t>
  </si>
  <si>
    <t>OP TX2 STG2 FANS ON</t>
  </si>
  <si>
    <t>OP TX2 STG2 FANS OFF</t>
  </si>
  <si>
    <t>38452</t>
  </si>
  <si>
    <t>35C209</t>
  </si>
  <si>
    <t>OP 2100-2 ALARM COM 9</t>
  </si>
  <si>
    <t>38453</t>
  </si>
  <si>
    <t>35C210</t>
  </si>
  <si>
    <t>OP 2100-2 ALARM COM 10</t>
  </si>
  <si>
    <t>38454</t>
  </si>
  <si>
    <t>35C205</t>
  </si>
  <si>
    <t>OP 2W12 CTRL COM</t>
  </si>
  <si>
    <t>38455</t>
  </si>
  <si>
    <t>35C222</t>
  </si>
  <si>
    <t>OP 2W12 STA COM</t>
  </si>
  <si>
    <t>31806</t>
  </si>
  <si>
    <t>35C225</t>
  </si>
  <si>
    <t>OP LS 2505 STA CTRL COM</t>
  </si>
  <si>
    <t>38456</t>
  </si>
  <si>
    <t>25SC7</t>
  </si>
  <si>
    <t>OP LS STA CTRL FAIL</t>
  </si>
  <si>
    <t>OP 2W12 TIE BKR 1 TRIP</t>
  </si>
  <si>
    <t>OP 2W12 TIE BKR 1 CLOSE</t>
  </si>
  <si>
    <t>OP TX2 LBI 2L21 TRIP</t>
  </si>
  <si>
    <t>OP TX2 LBI 2L21 CLOSE</t>
  </si>
  <si>
    <t>34171</t>
  </si>
  <si>
    <t>W6276</t>
  </si>
  <si>
    <t>OP TX1 W6276 HS BKR POS</t>
  </si>
  <si>
    <t>W6276 TX1 HS BKR OPEN</t>
  </si>
  <si>
    <t>W6276 TX1 HS BKR CLOSE</t>
  </si>
  <si>
    <t>38561</t>
  </si>
  <si>
    <t>6276LP</t>
  </si>
  <si>
    <t>38562</t>
  </si>
  <si>
    <t>6276LG</t>
  </si>
  <si>
    <t>33951</t>
  </si>
  <si>
    <t>6278S</t>
  </si>
  <si>
    <t>38563</t>
  </si>
  <si>
    <t>M6283</t>
  </si>
  <si>
    <t>OP HS MOBILE TX DISC SW</t>
  </si>
  <si>
    <t>38564</t>
  </si>
  <si>
    <t>T1F1AC</t>
  </si>
  <si>
    <t>OP TX1 STG1 FANS LOSS AC</t>
  </si>
  <si>
    <t>38565</t>
  </si>
  <si>
    <t>T1F2AC</t>
  </si>
  <si>
    <t>OP TX1 STG2 FANS LOSS AC</t>
  </si>
  <si>
    <t>38566</t>
  </si>
  <si>
    <t>TX1NHI</t>
  </si>
  <si>
    <t>OP TX1 TANK NITRO HI PRS</t>
  </si>
  <si>
    <t>38567</t>
  </si>
  <si>
    <t>TX1NLO</t>
  </si>
  <si>
    <t>OP TX1 TANK NITRO LO PRS</t>
  </si>
  <si>
    <t>38568</t>
  </si>
  <si>
    <t>T1NCLO</t>
  </si>
  <si>
    <t>OP TX1 NITRO CYL LO PRS</t>
  </si>
  <si>
    <t>38569</t>
  </si>
  <si>
    <t>T1PR</t>
  </si>
  <si>
    <t>OP TX1 TANK PRS RELIEF</t>
  </si>
  <si>
    <t>38570</t>
  </si>
  <si>
    <t>T1SP</t>
  </si>
  <si>
    <t>OP TX1 TANK SUDDEN PRS</t>
  </si>
  <si>
    <t>38571</t>
  </si>
  <si>
    <t>TX1LO</t>
  </si>
  <si>
    <t xml:space="preserve">OP TX1 TANK LO OIL </t>
  </si>
  <si>
    <t>38572</t>
  </si>
  <si>
    <t>TX1CLO</t>
  </si>
  <si>
    <t>OP TX1 TANK CRIT LO OIL</t>
  </si>
  <si>
    <t>38573</t>
  </si>
  <si>
    <t>LTC1LO</t>
  </si>
  <si>
    <t>OP LTC1 TANK LO OIL</t>
  </si>
  <si>
    <t>38574</t>
  </si>
  <si>
    <t>TC1PWR</t>
  </si>
  <si>
    <t>OP LTC1 LOSS OF POWER</t>
  </si>
  <si>
    <t>37575</t>
  </si>
  <si>
    <t>TCP1</t>
  </si>
  <si>
    <t>OP LTC1 OFF TAP</t>
  </si>
  <si>
    <t>38576</t>
  </si>
  <si>
    <t>LTCMT1</t>
  </si>
  <si>
    <t>OP LTC1 MOTOR HI TEMP</t>
  </si>
  <si>
    <t>38577</t>
  </si>
  <si>
    <t>TCPR1</t>
  </si>
  <si>
    <t>OP LTC1 PRS RELIEF</t>
  </si>
  <si>
    <t>38578</t>
  </si>
  <si>
    <t>86X1</t>
  </si>
  <si>
    <t>OP LTC1 LCKOUT BLKS LTC</t>
  </si>
  <si>
    <t>38579</t>
  </si>
  <si>
    <t>T1FAN1</t>
  </si>
  <si>
    <t>OP TX1 STG1 FANS</t>
  </si>
  <si>
    <t>TX1 STAGE1 FANS ON</t>
  </si>
  <si>
    <t>TX1 STAGE1 FANS OFF</t>
  </si>
  <si>
    <t>38580</t>
  </si>
  <si>
    <t>T1FAN2</t>
  </si>
  <si>
    <t>OP TX1 STG2 FANS</t>
  </si>
  <si>
    <t>TX1 STAGE2 FANS ON</t>
  </si>
  <si>
    <t>TX1 STAGE2 FANS OFF</t>
  </si>
  <si>
    <t>38581</t>
  </si>
  <si>
    <t>TX1TOT</t>
  </si>
  <si>
    <t>OP TX1 HOT OIL TEMP</t>
  </si>
  <si>
    <t>38582</t>
  </si>
  <si>
    <t>TX1HS</t>
  </si>
  <si>
    <t>OP TX1 HOT SPOT</t>
  </si>
  <si>
    <t>38583</t>
  </si>
  <si>
    <t>TX1LR</t>
  </si>
  <si>
    <t>OP TX1 LOC/REM SW</t>
  </si>
  <si>
    <t>38584</t>
  </si>
  <si>
    <t>TX1K1</t>
  </si>
  <si>
    <t>OP TX1 VOLT CTRL K1</t>
  </si>
  <si>
    <t>TX1 VOLT CTRL K1 ON</t>
  </si>
  <si>
    <t>TX1 VOLT CTRL K1 OFF</t>
  </si>
  <si>
    <t>38585</t>
  </si>
  <si>
    <t>TX1K2</t>
  </si>
  <si>
    <t>OP TX1 VOLT CTRL K2</t>
  </si>
  <si>
    <t>TX1 VOLT CTRL K2 ON</t>
  </si>
  <si>
    <t>TX1 VOLT CTRL K2 OFF</t>
  </si>
  <si>
    <t>38586</t>
  </si>
  <si>
    <t>TCA1</t>
  </si>
  <si>
    <t>OP LTC1 AUTO/MAN</t>
  </si>
  <si>
    <t>LTC1 MANUAL</t>
  </si>
  <si>
    <t>LTC1 AUTO</t>
  </si>
  <si>
    <t>TC1</t>
  </si>
  <si>
    <t>OP LTC1 RAISE</t>
  </si>
  <si>
    <t>OP LTC1 LOWER</t>
  </si>
  <si>
    <t>38588</t>
  </si>
  <si>
    <t>T1HIAL</t>
  </si>
  <si>
    <t>OP TX1 CRIT HI TEMP</t>
  </si>
  <si>
    <t>38433</t>
  </si>
  <si>
    <t>2L11</t>
  </si>
  <si>
    <t>OP 2L11 TX1 LBI</t>
  </si>
  <si>
    <t>2L11 TX1 LBI OPEN</t>
  </si>
  <si>
    <t>2L11 TX1 LBI CLOSE</t>
  </si>
  <si>
    <t>38589</t>
  </si>
  <si>
    <t>35C106</t>
  </si>
  <si>
    <t>OP TX1 387E ALARM COM</t>
  </si>
  <si>
    <t>38590</t>
  </si>
  <si>
    <t>35C107</t>
  </si>
  <si>
    <t>OP TX1 501 ALARM COM</t>
  </si>
  <si>
    <t>38591</t>
  </si>
  <si>
    <t>MET1CP</t>
  </si>
  <si>
    <t>OP TX1 METERING COM</t>
  </si>
  <si>
    <t>38592</t>
  </si>
  <si>
    <t>35C109</t>
  </si>
  <si>
    <t>OP 2100-1 ALARM COM 9</t>
  </si>
  <si>
    <t>38593</t>
  </si>
  <si>
    <t>35C110</t>
  </si>
  <si>
    <t>OP 2100-1 ALARM COM 10</t>
  </si>
  <si>
    <t>38594</t>
  </si>
  <si>
    <t>35C111</t>
  </si>
  <si>
    <t>OP TX1 2411 ALARMS COM</t>
  </si>
  <si>
    <t>38595</t>
  </si>
  <si>
    <t>2M14</t>
  </si>
  <si>
    <t>TX1 METER CT BYPASS SW</t>
  </si>
  <si>
    <t>38596</t>
  </si>
  <si>
    <t>35C123</t>
  </si>
  <si>
    <t>OP TX1 2505 STA/CTRL COM</t>
  </si>
  <si>
    <t>38597</t>
  </si>
  <si>
    <t>35C124</t>
  </si>
  <si>
    <t>38598</t>
  </si>
  <si>
    <t>35C125</t>
  </si>
  <si>
    <t>OP LS 2505 STA/CTRL COM</t>
  </si>
  <si>
    <t>38599</t>
  </si>
  <si>
    <t>35C128</t>
  </si>
  <si>
    <t>OP TX1 2411 FUTURE COM</t>
  </si>
  <si>
    <t>38600</t>
  </si>
  <si>
    <t>35T2SC</t>
  </si>
  <si>
    <t>OP TX2 3530 FAIL</t>
  </si>
  <si>
    <t>38601</t>
  </si>
  <si>
    <t>387SC1</t>
  </si>
  <si>
    <t>OP TX1 DIFF PROT FAIL</t>
  </si>
  <si>
    <t>38602</t>
  </si>
  <si>
    <t>501SC1</t>
  </si>
  <si>
    <t>OP TX1 OVERCURRENT FAIL</t>
  </si>
  <si>
    <t>38603</t>
  </si>
  <si>
    <t>21T1SC</t>
  </si>
  <si>
    <t>OP TX1 2100 FAIL</t>
  </si>
  <si>
    <t>38604</t>
  </si>
  <si>
    <t>MET1SC</t>
  </si>
  <si>
    <t>OP TX1 735 METER FAIL</t>
  </si>
  <si>
    <t>REV4MAT</t>
  </si>
  <si>
    <t>38605</t>
  </si>
  <si>
    <t>25SC1</t>
  </si>
  <si>
    <t>OP TX1 STA/CTRL FAIL</t>
  </si>
  <si>
    <t>38606</t>
  </si>
  <si>
    <t>25SC5</t>
  </si>
  <si>
    <t>38607</t>
  </si>
  <si>
    <t>25SC8</t>
  </si>
  <si>
    <t>OP LS STA/CTRL FAIL</t>
  </si>
  <si>
    <t>38608</t>
  </si>
  <si>
    <t>24T1SC</t>
  </si>
  <si>
    <t>OP TX1 2411 FAIL</t>
  </si>
  <si>
    <t>38609</t>
  </si>
  <si>
    <t>TX1DRD</t>
  </si>
  <si>
    <t>OP TX1 DIFF PROT DISABLE</t>
  </si>
  <si>
    <t>38610</t>
  </si>
  <si>
    <t>86T1</t>
  </si>
  <si>
    <t>OP TX1 86T LCKOUT</t>
  </si>
  <si>
    <t>38611</t>
  </si>
  <si>
    <t>86TCM1</t>
  </si>
  <si>
    <t>OP TX1 86T LCKOUT TCM</t>
  </si>
  <si>
    <t>38612</t>
  </si>
  <si>
    <t>94TCM1</t>
  </si>
  <si>
    <t>OP TX1 94T TCM</t>
  </si>
  <si>
    <t>38613</t>
  </si>
  <si>
    <t>35C116</t>
  </si>
  <si>
    <t>OP TX1 3530 TO RTU COM</t>
  </si>
  <si>
    <t>09331</t>
  </si>
  <si>
    <t>LTC1</t>
  </si>
  <si>
    <t>OP LTC1 TAP POS</t>
  </si>
  <si>
    <t>09332</t>
  </si>
  <si>
    <t>RAV1</t>
  </si>
  <si>
    <t>OP TX1 REG A VOLTS</t>
  </si>
  <si>
    <t>09333</t>
  </si>
  <si>
    <t>RBV1</t>
  </si>
  <si>
    <t>OP TX1 REG B VOLTS</t>
  </si>
  <si>
    <t>09334</t>
  </si>
  <si>
    <t>RCV1</t>
  </si>
  <si>
    <t>OP TX1 REG C VOLTS</t>
  </si>
  <si>
    <t>09335</t>
  </si>
  <si>
    <t>TX1A</t>
  </si>
  <si>
    <t>OP TX1 LS A AMPS</t>
  </si>
  <si>
    <t>09359</t>
  </si>
  <si>
    <t>TX1B</t>
  </si>
  <si>
    <t>OP TX1 LS B AMPS</t>
  </si>
  <si>
    <t>09360</t>
  </si>
  <si>
    <t>TX1C</t>
  </si>
  <si>
    <t>OP TX1 LS C AMPS</t>
  </si>
  <si>
    <t>09361</t>
  </si>
  <si>
    <t>KVA1M</t>
  </si>
  <si>
    <t>OP TX1 KVA METER</t>
  </si>
  <si>
    <t>09362</t>
  </si>
  <si>
    <t>TX1W</t>
  </si>
  <si>
    <t>OP TX1 WATTS</t>
  </si>
  <si>
    <t>09363</t>
  </si>
  <si>
    <t>MV1</t>
  </si>
  <si>
    <t>OP TX1 VARS LAG</t>
  </si>
  <si>
    <t>09364</t>
  </si>
  <si>
    <t>MV1-</t>
  </si>
  <si>
    <t>OP TX1 VARS LEAD</t>
  </si>
  <si>
    <t>09365</t>
  </si>
  <si>
    <t>PF1M</t>
  </si>
  <si>
    <t>OP TX1 POWER FACTOR</t>
  </si>
  <si>
    <t>09366</t>
  </si>
  <si>
    <t>TX1FRQ</t>
  </si>
  <si>
    <t>OP TX1 FREQUENCY</t>
  </si>
  <si>
    <t>09367</t>
  </si>
  <si>
    <t>KWPHR1</t>
  </si>
  <si>
    <t>OP TX1 KW PREV HR</t>
  </si>
  <si>
    <t>09368</t>
  </si>
  <si>
    <t>P1</t>
  </si>
  <si>
    <t>OP PULSE ACCUMULATOR 1</t>
  </si>
  <si>
    <t>09369</t>
  </si>
  <si>
    <t>T1HST1</t>
  </si>
  <si>
    <t>OP TX1 WINDING 1 TEMP</t>
  </si>
  <si>
    <t>09370</t>
  </si>
  <si>
    <t>T1HST2</t>
  </si>
  <si>
    <t>OP TX1 WINDING 2 TEMP</t>
  </si>
  <si>
    <t>09371</t>
  </si>
  <si>
    <t>T1HST3</t>
  </si>
  <si>
    <t>OP TX1 WINDING 3 TEMP</t>
  </si>
  <si>
    <t>09372</t>
  </si>
  <si>
    <t>TX1TMP</t>
  </si>
  <si>
    <t>OP TX1 TANK OIL TEMP</t>
  </si>
  <si>
    <t>09373</t>
  </si>
  <si>
    <t>TC1TMP</t>
  </si>
  <si>
    <t>OP LTC1 OIL TEMP</t>
  </si>
  <si>
    <t>09374</t>
  </si>
  <si>
    <t>TX1ABT</t>
  </si>
  <si>
    <t>OP TX1 AMBIENT TEMP</t>
  </si>
  <si>
    <t>Tag Name</t>
  </si>
  <si>
    <t>HELPER COLUMN</t>
  </si>
  <si>
    <t>Point Name</t>
  </si>
  <si>
    <t>Point Number (RTU)</t>
  </si>
  <si>
    <t>IP Address</t>
  </si>
  <si>
    <t>QEIA_DNP._W6276</t>
  </si>
  <si>
    <t>OPW6276STATUS</t>
  </si>
  <si>
    <t>172.18.3.81</t>
  </si>
  <si>
    <t>QEIA_DNP._6276LP</t>
  </si>
  <si>
    <t>OP6276LPSTATUS</t>
  </si>
  <si>
    <t>QEIA_DNP._6276LG</t>
  </si>
  <si>
    <t>OP6276LGSTATUS</t>
  </si>
  <si>
    <t>QEIA_DNP._6278S</t>
  </si>
  <si>
    <t>OP6278SSTATUS</t>
  </si>
  <si>
    <t>QEIA_DNP._M6283</t>
  </si>
  <si>
    <t>OPM6283STATUS</t>
  </si>
  <si>
    <t>QEIA_DNP._T1F1AC</t>
  </si>
  <si>
    <t>OPT1F1ACSTATUS</t>
  </si>
  <si>
    <t>QEIA_DNP._T1F2AC</t>
  </si>
  <si>
    <t>OPT1F2ACSTATUS</t>
  </si>
  <si>
    <t>QEIA_DNP._TX1NHI</t>
  </si>
  <si>
    <t>OPTX1NHISTATUS</t>
  </si>
  <si>
    <t>QEIA_DNP._TX1NLO</t>
  </si>
  <si>
    <t>OPTX1NLOSTATUS</t>
  </si>
  <si>
    <t>QEIA_DNP._T1NCLO</t>
  </si>
  <si>
    <t>OPT1NCLOSTATUS</t>
  </si>
  <si>
    <t>QEIA_DNP._T1PR</t>
  </si>
  <si>
    <t>OPT1PRSTATUS</t>
  </si>
  <si>
    <t>QEIA_DNP._T1SP</t>
  </si>
  <si>
    <t>OPT1SPSTATUS</t>
  </si>
  <si>
    <t>QEIA_DNP._TX1LO</t>
  </si>
  <si>
    <t>OPTX1LOSTATUS</t>
  </si>
  <si>
    <t>QEIA_DNP._TX1CLO</t>
  </si>
  <si>
    <t>OPTX1CLOSTATUS</t>
  </si>
  <si>
    <t>QEIA_DNP._LTC1LO</t>
  </si>
  <si>
    <t>OPLTC1LOSTATUS</t>
  </si>
  <si>
    <t>QEIA_DNP._TC1PWR</t>
  </si>
  <si>
    <t>OPTC1PWRSTATUS</t>
  </si>
  <si>
    <t>QEIA_DNP._TCP1</t>
  </si>
  <si>
    <t>OPTCP1STATUS</t>
  </si>
  <si>
    <t>QEIA_DNP._LTCMT1</t>
  </si>
  <si>
    <t>OPLTCMT1STATUS</t>
  </si>
  <si>
    <t>QEIA_DNP._TCPR1</t>
  </si>
  <si>
    <t>OPTCPR1STATUS</t>
  </si>
  <si>
    <t>QEIA_DNP._86X1</t>
  </si>
  <si>
    <t>OP86X1STATUS</t>
  </si>
  <si>
    <t>QEIA_DNP._T1FAN1</t>
  </si>
  <si>
    <t>OPT1FAN1STATUS</t>
  </si>
  <si>
    <t>QEIA_DNP._T1FAN2</t>
  </si>
  <si>
    <t>OPT1FAN2STATUS</t>
  </si>
  <si>
    <t>QEIA_DNP._TX1TOT</t>
  </si>
  <si>
    <t>OPTX1TOTSTATUS</t>
  </si>
  <si>
    <t>QEIA_DNP._TX1HS</t>
  </si>
  <si>
    <t>OPTX1HSSTATUS</t>
  </si>
  <si>
    <t>QEIA_DNP._TX1LR</t>
  </si>
  <si>
    <t>OPTX1LRSTATUS</t>
  </si>
  <si>
    <t>QEIA_DNP._TX1K1</t>
  </si>
  <si>
    <t>OPTX1K1STATUS</t>
  </si>
  <si>
    <t>QEIA_DNP._TX1K2</t>
  </si>
  <si>
    <t>OPTX1K2STATUS</t>
  </si>
  <si>
    <t>QEIA_DNP._TCA1</t>
  </si>
  <si>
    <t>OPTCA1STATUS</t>
  </si>
  <si>
    <t>QEIA_DNP._T1HIAL</t>
  </si>
  <si>
    <t>OPT1HIALSTATUS</t>
  </si>
  <si>
    <t>QEIA_DNP._2X12</t>
  </si>
  <si>
    <t>OP2X12STATUS</t>
  </si>
  <si>
    <t>QEIA_DNP._2M14</t>
  </si>
  <si>
    <t>OP2M14STATUS</t>
  </si>
  <si>
    <t>QEIA_DNP._2L11</t>
  </si>
  <si>
    <t>OP2L11STATUS</t>
  </si>
  <si>
    <t>QEIA_DNP._1</t>
  </si>
  <si>
    <t>OP1STATUS</t>
  </si>
  <si>
    <t>QEIA_DNP._1R</t>
  </si>
  <si>
    <t>OP1RSTATUS</t>
  </si>
  <si>
    <t>QEIA_DNP._1GT</t>
  </si>
  <si>
    <t>OP1GTSTATUS</t>
  </si>
  <si>
    <t>QEIA_DNP._1LR</t>
  </si>
  <si>
    <t>OP1LRSTATUS</t>
  </si>
  <si>
    <t>QEIA_DNP._1UF</t>
  </si>
  <si>
    <t>OP1UFSTATUS</t>
  </si>
  <si>
    <t>QEIA_DNP._1HL</t>
  </si>
  <si>
    <t>OP1HLSTATUS</t>
  </si>
  <si>
    <t>QEIA_DNP._1POT</t>
  </si>
  <si>
    <t>OP1POTSTATUS</t>
  </si>
  <si>
    <t>QEIA_DNP._79LO1</t>
  </si>
  <si>
    <t>OP79LO1STATUS</t>
  </si>
  <si>
    <t>QEIA_DNP._2</t>
  </si>
  <si>
    <t>OP2STATUS</t>
  </si>
  <si>
    <t>QEIA_DNP._2R</t>
  </si>
  <si>
    <t>OP2RSTATUS</t>
  </si>
  <si>
    <t>QEIA_DNP._2GT</t>
  </si>
  <si>
    <t>OP2GTSTATUS</t>
  </si>
  <si>
    <t>QEIA_DNP._2LR</t>
  </si>
  <si>
    <t>OP2LRSTATUS</t>
  </si>
  <si>
    <t>QEIA_DNP._2UF</t>
  </si>
  <si>
    <t>OP2UFSTATUS</t>
  </si>
  <si>
    <t>QEIA_DNP._2HL</t>
  </si>
  <si>
    <t>OP2HLSTATUS</t>
  </si>
  <si>
    <t>QEIA_DNP._2POT</t>
  </si>
  <si>
    <t>OP2POTSTATUS</t>
  </si>
  <si>
    <t>QEIA_DNP._79LO2</t>
  </si>
  <si>
    <t>OP79LO2STATUS</t>
  </si>
  <si>
    <t>QEIA_DNP._3</t>
  </si>
  <si>
    <t>OP3STATUS</t>
  </si>
  <si>
    <t>QEIA_DNP._3R</t>
  </si>
  <si>
    <t>OP3RSTATUS</t>
  </si>
  <si>
    <t>QEIA_DNP._3GT</t>
  </si>
  <si>
    <t>OP3GTSTATUS</t>
  </si>
  <si>
    <t>QEIA_DNP._3LR</t>
  </si>
  <si>
    <t>OP3LRSTATUS</t>
  </si>
  <si>
    <t>QEIA_DNP._3HL</t>
  </si>
  <si>
    <t>OP3HLSTATUS</t>
  </si>
  <si>
    <t>QEIA_DNP._3POT</t>
  </si>
  <si>
    <t>OP3POTSTATUS</t>
  </si>
  <si>
    <t>QEIA_DNP._79LO3</t>
  </si>
  <si>
    <t>OP79LO3STATUS</t>
  </si>
  <si>
    <t>QEIA_DNP._4</t>
  </si>
  <si>
    <t>OP4STATUS</t>
  </si>
  <si>
    <t>QEIA_DNP._4R</t>
  </si>
  <si>
    <t>OP4RSTATUS</t>
  </si>
  <si>
    <t>QEIA_DNP._4GT</t>
  </si>
  <si>
    <t>OP4GTSTATUS</t>
  </si>
  <si>
    <t>QEIA_DNP._4LR</t>
  </si>
  <si>
    <t>OP4LRSTATUS</t>
  </si>
  <si>
    <t>QEIA_DNP._4HL</t>
  </si>
  <si>
    <t>OP4HLSTATUS</t>
  </si>
  <si>
    <t>QEIA_DNP._4POT</t>
  </si>
  <si>
    <t>OP4POTSTATUS</t>
  </si>
  <si>
    <t>QEIA_DNP._79LO4</t>
  </si>
  <si>
    <t>OP79LO4STATUS</t>
  </si>
  <si>
    <t>QEIA_DNP._35C101</t>
  </si>
  <si>
    <t>OP35C101STATUS</t>
  </si>
  <si>
    <t>QEIA_DNP._35C102</t>
  </si>
  <si>
    <t>OP35C102STATUS</t>
  </si>
  <si>
    <t>QEIA_DNP._35C103</t>
  </si>
  <si>
    <t>OP35C103STATUS</t>
  </si>
  <si>
    <t>QEIA_DNP._35C104</t>
  </si>
  <si>
    <t>OP35C104STATUS</t>
  </si>
  <si>
    <t>QEIA_DNP._35C106</t>
  </si>
  <si>
    <t>OP35C106STATUS</t>
  </si>
  <si>
    <t>QEIA_DNP._35C107</t>
  </si>
  <si>
    <t>OP35C107STATUS</t>
  </si>
  <si>
    <t>QEIA_DNP._MET1CP</t>
  </si>
  <si>
    <t>OPMET1CPSTATUS</t>
  </si>
  <si>
    <t>QEIA_DNP._35C109</t>
  </si>
  <si>
    <t>OP35C109STATUS</t>
  </si>
  <si>
    <t>QEIA_DNP._35C110</t>
  </si>
  <si>
    <t>OP35C110STATUS</t>
  </si>
  <si>
    <t>QEIA_DNP._35C111</t>
  </si>
  <si>
    <t>OP35C111STATUS</t>
  </si>
  <si>
    <t>QEIA_DNP._35C118</t>
  </si>
  <si>
    <t>OP35C118STATUS</t>
  </si>
  <si>
    <t>QEIA_DNP._35C119</t>
  </si>
  <si>
    <t>OP35C119STATUS</t>
  </si>
  <si>
    <t>QEIA_DNP._35C120</t>
  </si>
  <si>
    <t>OP35C120STATUS</t>
  </si>
  <si>
    <t>QEIA_DNP._35C121</t>
  </si>
  <si>
    <t>OP35C121STATUS</t>
  </si>
  <si>
    <t>QEIA_DNP._35C123</t>
  </si>
  <si>
    <t>OP35C123STATUS</t>
  </si>
  <si>
    <t>QEIA_DNP._35C124</t>
  </si>
  <si>
    <t>OP35C124STATUS</t>
  </si>
  <si>
    <t>QEIA_DNP._35C125</t>
  </si>
  <si>
    <t>OP35C125STATUS</t>
  </si>
  <si>
    <t>QEIA_DNP._35C127</t>
  </si>
  <si>
    <t>OP35C127STATUS</t>
  </si>
  <si>
    <t>QEIA_DNP._35C128</t>
  </si>
  <si>
    <t>OP35C128STATUS</t>
  </si>
  <si>
    <t>QEIA_DNP._35T2SC</t>
  </si>
  <si>
    <t>OP35T2SCSTATUS</t>
  </si>
  <si>
    <t>QEIA_DNP._387SC1</t>
  </si>
  <si>
    <t>OP387SC1STATUS</t>
  </si>
  <si>
    <t>QEIA_DNP._501SC1</t>
  </si>
  <si>
    <t>OP501SC1STATUS</t>
  </si>
  <si>
    <t>QEIA_DNP._21T1SC</t>
  </si>
  <si>
    <t>OP21T1SCSTATUS</t>
  </si>
  <si>
    <t>QEIA_DNP._MET1SC</t>
  </si>
  <si>
    <t>OPMET1SCSTATUS</t>
  </si>
  <si>
    <t>QEIA_DNP._2407SC</t>
  </si>
  <si>
    <t>OP2407SCSTATUS</t>
  </si>
  <si>
    <t>QEIA_DNP._25SC1</t>
  </si>
  <si>
    <t>OP25SC1STATUS</t>
  </si>
  <si>
    <t>QEIA_DNP._25SC5</t>
  </si>
  <si>
    <t>OP25SC5STATUS</t>
  </si>
  <si>
    <t>QEIA_DNP._25SC8</t>
  </si>
  <si>
    <t>OP25SC8STATUS</t>
  </si>
  <si>
    <t>QEIA_DNP._25SC11</t>
  </si>
  <si>
    <t>OP25SC11STATUS</t>
  </si>
  <si>
    <t>QEIA_DNP._24T1SC</t>
  </si>
  <si>
    <t>OP24T1SCSTATUS</t>
  </si>
  <si>
    <t>QEIA_DNP._351SC1</t>
  </si>
  <si>
    <t>OP351SC1STATUS</t>
  </si>
  <si>
    <t>QEIA_DNP._351SC2</t>
  </si>
  <si>
    <t>OP351SC2STATUS</t>
  </si>
  <si>
    <t>QEIA_DNP._351SC3</t>
  </si>
  <si>
    <t>OP351SC3STATUS</t>
  </si>
  <si>
    <t>QEIA_DNP._351SC4</t>
  </si>
  <si>
    <t>OP351SC4STATUS</t>
  </si>
  <si>
    <t>QEIA_DNP._LRS</t>
  </si>
  <si>
    <t>OPLRSSTATUS</t>
  </si>
  <si>
    <t>QEIA_DNP._TX1DRD</t>
  </si>
  <si>
    <t>OPTX1DRDSTATUS</t>
  </si>
  <si>
    <t>QEIA_DNP._86T1</t>
  </si>
  <si>
    <t>OP86T1STATUS</t>
  </si>
  <si>
    <t>QEIA_DNP._86TCM1</t>
  </si>
  <si>
    <t>OP86TCM1STATUS</t>
  </si>
  <si>
    <t>QEIA_DNP._94TCM1</t>
  </si>
  <si>
    <t>OP94TCM1STATUS</t>
  </si>
  <si>
    <t>QEIA_DNP._BATTDC</t>
  </si>
  <si>
    <t>OPBATTDCSTATUS</t>
  </si>
  <si>
    <t>QEIA_DNP._S629</t>
  </si>
  <si>
    <t>OPS629STATUS</t>
  </si>
  <si>
    <t>QEIA_DNP._S629_1</t>
  </si>
  <si>
    <t>OPS629_1STATUS</t>
  </si>
  <si>
    <t>S629_1</t>
  </si>
  <si>
    <t>QEIA_DNP._S629AL</t>
  </si>
  <si>
    <t>OPS629ALSTATUS</t>
  </si>
  <si>
    <t>QEIA_DNP._S635AL</t>
  </si>
  <si>
    <t>OPS635ALSTATUS</t>
  </si>
  <si>
    <t>QEIA_DNP._S635</t>
  </si>
  <si>
    <t>OPS635STATUS</t>
  </si>
  <si>
    <t>QEIA_DNP._S635_1</t>
  </si>
  <si>
    <t>OPS635_1STATUS</t>
  </si>
  <si>
    <t>S635_1</t>
  </si>
  <si>
    <t>QEIA_DNP._S635DC</t>
  </si>
  <si>
    <t>OPS635DCSTATUS</t>
  </si>
  <si>
    <t>QEIA_DNP._MSB</t>
  </si>
  <si>
    <t>OPMSBSTATUS</t>
  </si>
  <si>
    <t>QEIA_DNP._W6280</t>
  </si>
  <si>
    <t>OPW6280STATUS</t>
  </si>
  <si>
    <t>172.18.3.82</t>
  </si>
  <si>
    <t>QEIA_DNP._6280LP</t>
  </si>
  <si>
    <t>OP6280LPSTATUS</t>
  </si>
  <si>
    <t>QEIA_DNP._6280LG</t>
  </si>
  <si>
    <t>OP6280LGSTATUS</t>
  </si>
  <si>
    <t>QEIA_DNP._6282S</t>
  </si>
  <si>
    <t>OP6282SSTATUS</t>
  </si>
  <si>
    <t>QEIA_DNP._T2F1AC</t>
  </si>
  <si>
    <t>OPT2F1ACSTATUS</t>
  </si>
  <si>
    <t>QEIA_DNP._T2F2AC</t>
  </si>
  <si>
    <t>OPT2F2ACSTATUS</t>
  </si>
  <si>
    <t>QEIA_DNP._TX2NHI</t>
  </si>
  <si>
    <t>OPTX2NHISTATUS</t>
  </si>
  <si>
    <t>QEIA_DNP._TX2NLO</t>
  </si>
  <si>
    <t>OPTX2NLOSTATUS</t>
  </si>
  <si>
    <t>QEIA_DNP._T2NCLO</t>
  </si>
  <si>
    <t>OPT2NCLOSTATUS</t>
  </si>
  <si>
    <t>QEIA_DNP._T2PR</t>
  </si>
  <si>
    <t>OPT2PRSTATUS</t>
  </si>
  <si>
    <t>QEIA_DNP._T2SP</t>
  </si>
  <si>
    <t>OPT2SPSTATUS</t>
  </si>
  <si>
    <t>QEIA_DNP._TX2LO</t>
  </si>
  <si>
    <t>OPTX2LOSTATUS</t>
  </si>
  <si>
    <t>QEIA_DNP._TX2CLO</t>
  </si>
  <si>
    <t>OPTX2CLOSTATUS</t>
  </si>
  <si>
    <t>QEIA_DNP._LTC2LO</t>
  </si>
  <si>
    <t>OPLTC2LOSTATUS</t>
  </si>
  <si>
    <t>QEIA_DNP._TC2PWR</t>
  </si>
  <si>
    <t>OPTC2PWRSTATUS</t>
  </si>
  <si>
    <t>QEIA_DNP._TCP2</t>
  </si>
  <si>
    <t>OPTCP2STATUS</t>
  </si>
  <si>
    <t>QEIA_DNP._LTCMT2</t>
  </si>
  <si>
    <t>OPLTCMT2STATUS</t>
  </si>
  <si>
    <t>QEIA_DNP._TCPR2</t>
  </si>
  <si>
    <t>OPTCPR2STATUS</t>
  </si>
  <si>
    <t>QEIA_DNP._86X2</t>
  </si>
  <si>
    <t>OP86X2STATUS</t>
  </si>
  <si>
    <t>QEIA_DNP._T2FAN1</t>
  </si>
  <si>
    <t>OPT2FAN1STATUS</t>
  </si>
  <si>
    <t>QEIA_DNP._T2FAN2</t>
  </si>
  <si>
    <t>OPT2FAN2STATUS</t>
  </si>
  <si>
    <t>QEIA_DNP._TX2TOT</t>
  </si>
  <si>
    <t>OPTX2TOTSTATUS</t>
  </si>
  <si>
    <t>QEIA_DNP._TX2HS</t>
  </si>
  <si>
    <t>OPTX2HSSTATUS</t>
  </si>
  <si>
    <t>QEIA_DNP._TX2LR</t>
  </si>
  <si>
    <t>OPTX2LRSTATUS</t>
  </si>
  <si>
    <t>QEIA_DNP._TX2K1</t>
  </si>
  <si>
    <t>OPTX2K1STATUS</t>
  </si>
  <si>
    <t>QEIA_DNP._TX2K2</t>
  </si>
  <si>
    <t>OPTX2K2STATUS</t>
  </si>
  <si>
    <t>QEIA_DNP._TCA2</t>
  </si>
  <si>
    <t>OPTCA2STATUS</t>
  </si>
  <si>
    <t>QEIA_DNP._T2HIAL</t>
  </si>
  <si>
    <t>OPT2HIALSTATUS</t>
  </si>
  <si>
    <t>QEIA_DNP._2L21</t>
  </si>
  <si>
    <t>OP2L21STATUS</t>
  </si>
  <si>
    <t>QEIA_DNP._2M24</t>
  </si>
  <si>
    <t>OP2M24STATUS</t>
  </si>
  <si>
    <t>QEIA_DNP._5</t>
  </si>
  <si>
    <t>OP5STATUS</t>
  </si>
  <si>
    <t>QEIA_DNP._5R</t>
  </si>
  <si>
    <t>OP5RSTATUS</t>
  </si>
  <si>
    <t>QEIA_DNP._5GT</t>
  </si>
  <si>
    <t>OP5GTSTATUS</t>
  </si>
  <si>
    <t>QEIA_DNP._5LR</t>
  </si>
  <si>
    <t>OP5LRSTATUS</t>
  </si>
  <si>
    <t>QEIA_DNP._5HL</t>
  </si>
  <si>
    <t>OP5HLSTATUS</t>
  </si>
  <si>
    <t>QEIA_DNP._5POT</t>
  </si>
  <si>
    <t>OP5POTSTATUS</t>
  </si>
  <si>
    <t>QEIA_DNP._79LO5</t>
  </si>
  <si>
    <t>OP79LO5STATUS</t>
  </si>
  <si>
    <t>QEIA_DNP._6</t>
  </si>
  <si>
    <t>OP6STATUS</t>
  </si>
  <si>
    <t>QEIA_DNP._6R</t>
  </si>
  <si>
    <t>OP6RSTATUS</t>
  </si>
  <si>
    <t>QEIA_DNP._6GT</t>
  </si>
  <si>
    <t>OP6GTSTATUS</t>
  </si>
  <si>
    <t>QEIA_DNP._6LR</t>
  </si>
  <si>
    <t>OP6LRSTATUS</t>
  </si>
  <si>
    <t>QEIA_DNP._6UF</t>
  </si>
  <si>
    <t>OP6UFSTATUS</t>
  </si>
  <si>
    <t>QEIA_DNP._6HL</t>
  </si>
  <si>
    <t>OP6HLSTATUS</t>
  </si>
  <si>
    <t>QEIA_DNP._6POT</t>
  </si>
  <si>
    <t>OP6POTSTATUS</t>
  </si>
  <si>
    <t>QEIA_DNP._79LO6</t>
  </si>
  <si>
    <t>OP79LO6STATUS</t>
  </si>
  <si>
    <t>QEIA_DNP._7</t>
  </si>
  <si>
    <t>OP7STATUS</t>
  </si>
  <si>
    <t>QEIA_DNP._7R</t>
  </si>
  <si>
    <t>OP7RSTATUS</t>
  </si>
  <si>
    <t>QEIA_DNP._7GT</t>
  </si>
  <si>
    <t>OP7GTSTATUS</t>
  </si>
  <si>
    <t>QEIA_DNP._7LR</t>
  </si>
  <si>
    <t>OP7LRSTATUS</t>
  </si>
  <si>
    <t>QEIA_DNP._7UF</t>
  </si>
  <si>
    <t>OP7UFSTATUS</t>
  </si>
  <si>
    <t>QEIA_DNP._7HL</t>
  </si>
  <si>
    <t>OP7HLSTATUS</t>
  </si>
  <si>
    <t>QEIA_DNP._7POT</t>
  </si>
  <si>
    <t>OP7POTSTATUS</t>
  </si>
  <si>
    <t>QEIA_DNP._79LO7</t>
  </si>
  <si>
    <t>OP79LO7STATUS</t>
  </si>
  <si>
    <t>QEIA_DNP._8</t>
  </si>
  <si>
    <t>OP8STATUS</t>
  </si>
  <si>
    <t>QEIA_DNP._8R</t>
  </si>
  <si>
    <t>OP8RSTATUS</t>
  </si>
  <si>
    <t>QEIA_DNP._8GT</t>
  </si>
  <si>
    <t>OP8GTSTATUS</t>
  </si>
  <si>
    <t>QEIA_DNP._8LR</t>
  </si>
  <si>
    <t>OP8LRSTATUS</t>
  </si>
  <si>
    <t>QEIA_DNP._8UF</t>
  </si>
  <si>
    <t>OP8UFSTATUS</t>
  </si>
  <si>
    <t>QEIA_DNP._8HL</t>
  </si>
  <si>
    <t>OP8HLSTATUS</t>
  </si>
  <si>
    <t>QEIA_DNP._8POT</t>
  </si>
  <si>
    <t>OP8POTSTATUS</t>
  </si>
  <si>
    <t>QEIA_DNP._79LO8</t>
  </si>
  <si>
    <t>OP79LO8STATUS</t>
  </si>
  <si>
    <t>QEIA_DNP._2W12</t>
  </si>
  <si>
    <t>OP2W12STATUS</t>
  </si>
  <si>
    <t>QEIA_DNP._2W12LR</t>
  </si>
  <si>
    <t>OP2W12LRSTATUS</t>
  </si>
  <si>
    <t>QEIA_DNP._2W12BF</t>
  </si>
  <si>
    <t>OP2W12BFSTATUS</t>
  </si>
  <si>
    <t>QEIA_DNP._35C201</t>
  </si>
  <si>
    <t>OP35C201STATUS</t>
  </si>
  <si>
    <t>QEIA_DNP._35C202</t>
  </si>
  <si>
    <t>OP35C202STATUS</t>
  </si>
  <si>
    <t>QEIA_DNP._35C203</t>
  </si>
  <si>
    <t>OP35C203STATUS</t>
  </si>
  <si>
    <t>QEIA_DNP._35C204</t>
  </si>
  <si>
    <t>OP35C204STATUS</t>
  </si>
  <si>
    <t>QEIA_DNP._35C205</t>
  </si>
  <si>
    <t>OP35C205STATUS</t>
  </si>
  <si>
    <t>QEIA_DNP._35C206</t>
  </si>
  <si>
    <t>OP35C206STATUS</t>
  </si>
  <si>
    <t>QEIA_DNP._35C207</t>
  </si>
  <si>
    <t>OP35C207STATUS</t>
  </si>
  <si>
    <t>QEIA_DNP._MET2CP</t>
  </si>
  <si>
    <t>OPMET2CPSTATUS</t>
  </si>
  <si>
    <t>QEIA_DNP._35C209</t>
  </si>
  <si>
    <t>OP35C209STATUS</t>
  </si>
  <si>
    <t>QEIA_DNP._35C210</t>
  </si>
  <si>
    <t>OP35C210STATUS</t>
  </si>
  <si>
    <t>QEIA_DNP._35C211</t>
  </si>
  <si>
    <t>OP35C211STATUS</t>
  </si>
  <si>
    <t>QEIA_DNP._35C218</t>
  </si>
  <si>
    <t>OP35C218STATUS</t>
  </si>
  <si>
    <t>QEIA_DNP._35C219</t>
  </si>
  <si>
    <t>OP35C219STATUS</t>
  </si>
  <si>
    <t>QEIA_DNP._35C220</t>
  </si>
  <si>
    <t>OP35C220STATUS</t>
  </si>
  <si>
    <t>QEIA_DNP._35C221</t>
  </si>
  <si>
    <t>OP35C221STATUS</t>
  </si>
  <si>
    <t>QEIA_DNP._35C222</t>
  </si>
  <si>
    <t>OP35C222STATUS</t>
  </si>
  <si>
    <t>QEIA_DNP._35C223</t>
  </si>
  <si>
    <t>OP35C223STATUS</t>
  </si>
  <si>
    <t>QEIA_DNP._35C224</t>
  </si>
  <si>
    <t>OP35C224STATUS</t>
  </si>
  <si>
    <t>QEIA_DNP._35C225</t>
  </si>
  <si>
    <t>OP35C225STATUS</t>
  </si>
  <si>
    <t>QEIA_DNP._35C228</t>
  </si>
  <si>
    <t>OP35C228STATUS</t>
  </si>
  <si>
    <t>QEIA_DNP._35T1SC</t>
  </si>
  <si>
    <t>OP35T1SCSTATUS</t>
  </si>
  <si>
    <t>QEIA_DNP._387SC2</t>
  </si>
  <si>
    <t>OP387SC2STATUS</t>
  </si>
  <si>
    <t>QEIA_DNP._501SC2</t>
  </si>
  <si>
    <t>OP501SC2STATUS</t>
  </si>
  <si>
    <t>QEIA_DNP._21T2SC</t>
  </si>
  <si>
    <t>OP21T2SCSTATUS</t>
  </si>
  <si>
    <t>QEIA_DNP._MET2SC</t>
  </si>
  <si>
    <t>OPMET2SCSTATUS</t>
  </si>
  <si>
    <t>QEIA_DNP._25SC2</t>
  </si>
  <si>
    <t>OP25SC2STATUS</t>
  </si>
  <si>
    <t>QEIA_DNP._25SC4</t>
  </si>
  <si>
    <t>OP25SC4STATUS</t>
  </si>
  <si>
    <t>QEIA_DNP._25SC7</t>
  </si>
  <si>
    <t>OP25SC7STATUS</t>
  </si>
  <si>
    <t>QEIA_DNP._24T2SC</t>
  </si>
  <si>
    <t>OP24T2SCSTATUS</t>
  </si>
  <si>
    <t>QEIA_DNP._351SC5</t>
  </si>
  <si>
    <t>OP351SC5STATUS</t>
  </si>
  <si>
    <t>QEIA_DNP._351SC6</t>
  </si>
  <si>
    <t>OP351SC6STATUS</t>
  </si>
  <si>
    <t>QEIA_DNP._351SC7</t>
  </si>
  <si>
    <t>OP351SC7STATUS</t>
  </si>
  <si>
    <t>QEIA_DNP._351SC8</t>
  </si>
  <si>
    <t>OP351SC8STATUS</t>
  </si>
  <si>
    <t>QEIA_DNP._2W12SC</t>
  </si>
  <si>
    <t>OP2W12SCSTATUS</t>
  </si>
  <si>
    <t>QEIA_DNP._TX2DRD</t>
  </si>
  <si>
    <t>OPTX2DRDSTATUS</t>
  </si>
  <si>
    <t>QEIA_DNP._86T2</t>
  </si>
  <si>
    <t>OP86T2STATUS</t>
  </si>
  <si>
    <t>QEIA_DNP._86TCM2</t>
  </si>
  <si>
    <t>OP86TCM2STATUS</t>
  </si>
  <si>
    <t>QEIA_DNP._94TCM2</t>
  </si>
  <si>
    <t>OP94TCM2STATUS</t>
  </si>
  <si>
    <t>80T(Trip)</t>
  </si>
  <si>
    <t>OPW6276RELAY</t>
  </si>
  <si>
    <t>80C (Close)</t>
  </si>
  <si>
    <t>81T</t>
  </si>
  <si>
    <t>OPT1FAN1RELAY</t>
  </si>
  <si>
    <t>81C</t>
  </si>
  <si>
    <t>82T</t>
  </si>
  <si>
    <t>OPT1FAN2RELAY</t>
  </si>
  <si>
    <t>82C</t>
  </si>
  <si>
    <t>83T</t>
  </si>
  <si>
    <t>OPTCA1RELAY</t>
  </si>
  <si>
    <t>83C</t>
  </si>
  <si>
    <t>84T</t>
  </si>
  <si>
    <t>OPTX1K1RELAY</t>
  </si>
  <si>
    <t>84C</t>
  </si>
  <si>
    <t>85T</t>
  </si>
  <si>
    <t>OPTX1K2RELAY</t>
  </si>
  <si>
    <t>85C</t>
  </si>
  <si>
    <t>86T</t>
  </si>
  <si>
    <t>OPTC1RELAY</t>
  </si>
  <si>
    <t>86C</t>
  </si>
  <si>
    <t>87T</t>
  </si>
  <si>
    <t>OP2L11RELAY</t>
  </si>
  <si>
    <t>87C</t>
  </si>
  <si>
    <t>0T</t>
  </si>
  <si>
    <t>OP1RELAY</t>
  </si>
  <si>
    <t>0C</t>
  </si>
  <si>
    <t>1T</t>
  </si>
  <si>
    <t>OP1RRELAY</t>
  </si>
  <si>
    <t>2T</t>
  </si>
  <si>
    <t>OP1GTRELAY</t>
  </si>
  <si>
    <t>3T</t>
  </si>
  <si>
    <t>OP1HLRELAY</t>
  </si>
  <si>
    <t>4T</t>
  </si>
  <si>
    <t>OP2RELAY</t>
  </si>
  <si>
    <t>5T</t>
  </si>
  <si>
    <t>OP2RRELAY</t>
  </si>
  <si>
    <t>6T</t>
  </si>
  <si>
    <t>OP2GTRELAY</t>
  </si>
  <si>
    <t>7T</t>
  </si>
  <si>
    <t>OP2HLRELAY</t>
  </si>
  <si>
    <t>8T</t>
  </si>
  <si>
    <t>OP3RELAY</t>
  </si>
  <si>
    <t>9T</t>
  </si>
  <si>
    <t>OP3RRELAY</t>
  </si>
  <si>
    <t>9C</t>
  </si>
  <si>
    <t>10T</t>
  </si>
  <si>
    <t>OP3GTRELAY</t>
  </si>
  <si>
    <t>10C</t>
  </si>
  <si>
    <t>11T</t>
  </si>
  <si>
    <t>OP3HLRELAY</t>
  </si>
  <si>
    <t>11C</t>
  </si>
  <si>
    <t>12T</t>
  </si>
  <si>
    <t>OP4RELAY</t>
  </si>
  <si>
    <t>12C</t>
  </si>
  <si>
    <t>13T</t>
  </si>
  <si>
    <t>OP4RRELAY</t>
  </si>
  <si>
    <t>13C</t>
  </si>
  <si>
    <t>14T</t>
  </si>
  <si>
    <t>OP4GTRELAY</t>
  </si>
  <si>
    <t>14C</t>
  </si>
  <si>
    <t>15T</t>
  </si>
  <si>
    <t>OP4HLRELAY</t>
  </si>
  <si>
    <t>15C</t>
  </si>
  <si>
    <t>60T</t>
  </si>
  <si>
    <t>OPMSBRELAY</t>
  </si>
  <si>
    <t>60C</t>
  </si>
  <si>
    <t>61T</t>
  </si>
  <si>
    <t>OPS629RELAY</t>
  </si>
  <si>
    <t>61C</t>
  </si>
  <si>
    <t>62T</t>
  </si>
  <si>
    <t>OPS635RELAY</t>
  </si>
  <si>
    <t>62C</t>
  </si>
  <si>
    <t>88T(Trip)</t>
  </si>
  <si>
    <t>OPW6280RELAY</t>
  </si>
  <si>
    <t>88C (Close)</t>
  </si>
  <si>
    <t>74T</t>
  </si>
  <si>
    <t>OPT2FAN1RELAY</t>
  </si>
  <si>
    <t>74C</t>
  </si>
  <si>
    <t>75T</t>
  </si>
  <si>
    <t>OPT2FAN2RELAY</t>
  </si>
  <si>
    <t>75C</t>
  </si>
  <si>
    <t>56T</t>
  </si>
  <si>
    <t>OPTCA2RELAY</t>
  </si>
  <si>
    <t>56C</t>
  </si>
  <si>
    <t>57T</t>
  </si>
  <si>
    <t>OPTX2K1RELAY</t>
  </si>
  <si>
    <t>57C</t>
  </si>
  <si>
    <t>58T</t>
  </si>
  <si>
    <t>OPTX2K2RELAY</t>
  </si>
  <si>
    <t>58C</t>
  </si>
  <si>
    <t>59T</t>
  </si>
  <si>
    <t>OPTC2RELAY</t>
  </si>
  <si>
    <t>59C</t>
  </si>
  <si>
    <t>77T</t>
  </si>
  <si>
    <t>OP2L21RELAY</t>
  </si>
  <si>
    <t>77C</t>
  </si>
  <si>
    <t>24T</t>
  </si>
  <si>
    <t>OP5RELAY</t>
  </si>
  <si>
    <t>24C</t>
  </si>
  <si>
    <t>25T</t>
  </si>
  <si>
    <t>OP5RRELAY</t>
  </si>
  <si>
    <t>25C</t>
  </si>
  <si>
    <t>26T</t>
  </si>
  <si>
    <t>OP5GTRELAY</t>
  </si>
  <si>
    <t>26C</t>
  </si>
  <si>
    <t>27T</t>
  </si>
  <si>
    <t>OP5HLRELAY</t>
  </si>
  <si>
    <t>27C</t>
  </si>
  <si>
    <t>28T</t>
  </si>
  <si>
    <t>OP6RELAY</t>
  </si>
  <si>
    <t>28C</t>
  </si>
  <si>
    <t>29T</t>
  </si>
  <si>
    <t>OP6RRELAY</t>
  </si>
  <si>
    <t>29C</t>
  </si>
  <si>
    <t>30T</t>
  </si>
  <si>
    <t>OP6GTRELAY</t>
  </si>
  <si>
    <t>30C</t>
  </si>
  <si>
    <t>31T</t>
  </si>
  <si>
    <t>OP6HLRELAY</t>
  </si>
  <si>
    <t>31C</t>
  </si>
  <si>
    <t>32T</t>
  </si>
  <si>
    <t>OP7RELAY</t>
  </si>
  <si>
    <t>32C</t>
  </si>
  <si>
    <t>33T</t>
  </si>
  <si>
    <t>OP7RRELAY</t>
  </si>
  <si>
    <t>33C</t>
  </si>
  <si>
    <t>34T</t>
  </si>
  <si>
    <t>OP7GTRELAY</t>
  </si>
  <si>
    <t>34C</t>
  </si>
  <si>
    <t>35T</t>
  </si>
  <si>
    <t>OP7HLRELAY</t>
  </si>
  <si>
    <t>35C</t>
  </si>
  <si>
    <t>36T</t>
  </si>
  <si>
    <t>OP8RELAY</t>
  </si>
  <si>
    <t>36C</t>
  </si>
  <si>
    <t>37T</t>
  </si>
  <si>
    <t>OP8RRELAY</t>
  </si>
  <si>
    <t>37C</t>
  </si>
  <si>
    <t>38T</t>
  </si>
  <si>
    <t>OP8GTRELAY</t>
  </si>
  <si>
    <t>38C</t>
  </si>
  <si>
    <t>39T</t>
  </si>
  <si>
    <t>OP8HLRELAY</t>
  </si>
  <si>
    <t>39C</t>
  </si>
  <si>
    <t>76T</t>
  </si>
  <si>
    <t>OP2W12RELAY</t>
  </si>
  <si>
    <t>76C</t>
  </si>
  <si>
    <t>QEIA_DNP._LTC1</t>
  </si>
  <si>
    <t>OPLTC1ANALOG</t>
  </si>
  <si>
    <t>QEIA_DNP._RAV1</t>
  </si>
  <si>
    <t>OPRAV1ANALOG</t>
  </si>
  <si>
    <t>QEIA_DNP._RBV1</t>
  </si>
  <si>
    <t>OPRBV1ANALOG</t>
  </si>
  <si>
    <t>QEIA_DNP._RCV1</t>
  </si>
  <si>
    <t>OPRCV1ANALOG</t>
  </si>
  <si>
    <t>QEIA_DNP._TX1A</t>
  </si>
  <si>
    <t>OPTX1AANALOG</t>
  </si>
  <si>
    <t>QEIA_DNP._TX1B</t>
  </si>
  <si>
    <t>OPTX1BANALOG</t>
  </si>
  <si>
    <t>QEIA_DNP._TX1C</t>
  </si>
  <si>
    <t>OPTX1CANALOG</t>
  </si>
  <si>
    <t>QEIA_DNP._KVA1M</t>
  </si>
  <si>
    <t>OPKVA1MANALOG</t>
  </si>
  <si>
    <t>QEIA_DNP._TX1W</t>
  </si>
  <si>
    <t>OPTX1WANALOG</t>
  </si>
  <si>
    <t>QEIA_DNP._MV1-</t>
  </si>
  <si>
    <t>OPMV1-ANALOG</t>
  </si>
  <si>
    <t>QEIA_DNP._MV1</t>
  </si>
  <si>
    <t>OPMV1ANALOG</t>
  </si>
  <si>
    <t>QEIA_DNP._PF1M</t>
  </si>
  <si>
    <t>OPPF1MANALOG</t>
  </si>
  <si>
    <t>QEIA_DNP._TX1FRQ</t>
  </si>
  <si>
    <t>OPTX1FRQANALOG</t>
  </si>
  <si>
    <t>QEIA_DNP._KWPHR1</t>
  </si>
  <si>
    <t>OPKWPHR1ANALOG</t>
  </si>
  <si>
    <t>QEIA_DNP._THST1</t>
  </si>
  <si>
    <t>THST1</t>
  </si>
  <si>
    <t>QEIA_DNP._THST2</t>
  </si>
  <si>
    <t>THST2</t>
  </si>
  <si>
    <t>QEIA_DNP._THST3</t>
  </si>
  <si>
    <t>THST3</t>
  </si>
  <si>
    <t>QEIA_DNP._TXTEMP</t>
  </si>
  <si>
    <t>TXTEMP</t>
  </si>
  <si>
    <t>QEIA_DNP._TCTEMP</t>
  </si>
  <si>
    <t>TCTEMP</t>
  </si>
  <si>
    <t>QEIA_DNP._TXABT</t>
  </si>
  <si>
    <t>TXABT</t>
  </si>
  <si>
    <t>QEIA_DNP._1A</t>
  </si>
  <si>
    <t>OP1AANALOG</t>
  </si>
  <si>
    <t>QEIA_DNP._1B</t>
  </si>
  <si>
    <t>OP1BANALOG</t>
  </si>
  <si>
    <t>QEIA_DNP._1C</t>
  </si>
  <si>
    <t>OP1CANALOG</t>
  </si>
  <si>
    <t>QEIA_DNP._1KW</t>
  </si>
  <si>
    <t>OP1KWANALOG</t>
  </si>
  <si>
    <t>QEIA_DNP._1PF</t>
  </si>
  <si>
    <t>OP1PFANALOG</t>
  </si>
  <si>
    <t>QEIA_DNP._2A</t>
  </si>
  <si>
    <t>OP2AANALOG</t>
  </si>
  <si>
    <t>QEIA_DNP._2B</t>
  </si>
  <si>
    <t>OP2BANALOG</t>
  </si>
  <si>
    <t>QEIA_DNP._2C</t>
  </si>
  <si>
    <t>OP2CANALOG</t>
  </si>
  <si>
    <t>QEIA_DNP._2KW</t>
  </si>
  <si>
    <t>OP2KWANALOG</t>
  </si>
  <si>
    <t>QEIA_DNP._2PF</t>
  </si>
  <si>
    <t>OP2PFANALOG</t>
  </si>
  <si>
    <t>QEIA_DNP._3A</t>
  </si>
  <si>
    <t>OP3AANALOG</t>
  </si>
  <si>
    <t>QEIA_DNP._3B</t>
  </si>
  <si>
    <t>OP3BANALOG</t>
  </si>
  <si>
    <t>QEIA_DNP._3C</t>
  </si>
  <si>
    <t>OP3CANALOG</t>
  </si>
  <si>
    <t>QEIA_DNP._3KW</t>
  </si>
  <si>
    <t>OP3KWANALOG</t>
  </si>
  <si>
    <t>QEIA_DNP._3PF</t>
  </si>
  <si>
    <t>OP3PFANALOG</t>
  </si>
  <si>
    <t>QEIA_DNP._4A</t>
  </si>
  <si>
    <t>OP4AANALOG</t>
  </si>
  <si>
    <t>QEIA_DNP._4B</t>
  </si>
  <si>
    <t>OP4BANALOG</t>
  </si>
  <si>
    <t>QEIA_DNP._4C</t>
  </si>
  <si>
    <t>OP4CANALOG</t>
  </si>
  <si>
    <t>QEIA_DNP._4KW</t>
  </si>
  <si>
    <t>OP4KWANALOG</t>
  </si>
  <si>
    <t>QEIA_DNP._4PF</t>
  </si>
  <si>
    <t>OP4PFANALOG</t>
  </si>
  <si>
    <t>QEIA_DNP._DCV</t>
  </si>
  <si>
    <t>OPDCVANALOG</t>
  </si>
  <si>
    <t>QEIA_DNP._LTC2</t>
  </si>
  <si>
    <t>OPLTC2ANALOG</t>
  </si>
  <si>
    <t>QEIA_DNP._RAV2</t>
  </si>
  <si>
    <t>OPRAV2ANALOG</t>
  </si>
  <si>
    <t>QEIA_DNP._RBV2</t>
  </si>
  <si>
    <t>OPRBV2ANALOG</t>
  </si>
  <si>
    <t>QEIA_DNP._RCV2</t>
  </si>
  <si>
    <t>OPRCV2ANALOG</t>
  </si>
  <si>
    <t>QEIA_DNP._TX2A</t>
  </si>
  <si>
    <t>OPTX2AANALOG</t>
  </si>
  <si>
    <t>QEIA_DNP._TX2B</t>
  </si>
  <si>
    <t>OPTX2BANALOG</t>
  </si>
  <si>
    <t>QEIA_DNP._TX2C</t>
  </si>
  <si>
    <t>OPTX2CANALOG</t>
  </si>
  <si>
    <t>QEIA_DNP._KVA2M</t>
  </si>
  <si>
    <t>OPKVA2MANALOG</t>
  </si>
  <si>
    <t>QEIA_DNP._TX2W</t>
  </si>
  <si>
    <t>OPTX2WANALOG</t>
  </si>
  <si>
    <t>QEIA_DNP._PF2M</t>
  </si>
  <si>
    <t>OPPF2MANALOG</t>
  </si>
  <si>
    <t>QEIA_DNP._TX2FRQ</t>
  </si>
  <si>
    <t>OPTX2FRQANALOG</t>
  </si>
  <si>
    <t>QEIA_DNP._KWPHR2</t>
  </si>
  <si>
    <t>OPKWPHR2ANALOG</t>
  </si>
  <si>
    <t>QEIA_DNP._T2HST1</t>
  </si>
  <si>
    <t>OPT2HST1ANALOG</t>
  </si>
  <si>
    <t>QEIA_DNP._T2HST2</t>
  </si>
  <si>
    <t>OPT2HST2ANALOG</t>
  </si>
  <si>
    <t>QEIA_DNP._T2HST3</t>
  </si>
  <si>
    <t>OPT2HST3ANALOG</t>
  </si>
  <si>
    <t>QEIA_DNP._TX2TEMP</t>
  </si>
  <si>
    <t>TX2TEMP</t>
  </si>
  <si>
    <t>QEIA_DNP._TC2TEMP</t>
  </si>
  <si>
    <t>TC2TEMP</t>
  </si>
  <si>
    <t>QEIA_DNP._TX2ABT</t>
  </si>
  <si>
    <t>OPTX2ABTANALOG</t>
  </si>
  <si>
    <t>QEIA_DNP._5A</t>
  </si>
  <si>
    <t>OP5AANALOG</t>
  </si>
  <si>
    <t>QEIA_DNP._5B</t>
  </si>
  <si>
    <t>OP5BANALOG</t>
  </si>
  <si>
    <t>QEIA_DNP._5C</t>
  </si>
  <si>
    <t>OP5CANALOG</t>
  </si>
  <si>
    <t>QEIA_DNP._5KW</t>
  </si>
  <si>
    <t>OP5KWANALOG</t>
  </si>
  <si>
    <t>QEIA_DNP._5PF</t>
  </si>
  <si>
    <t>OP5PFANALOG</t>
  </si>
  <si>
    <t>QEIA_DNP._6A</t>
  </si>
  <si>
    <t>OP6AANALOG</t>
  </si>
  <si>
    <t>QEIA_DNP._6B</t>
  </si>
  <si>
    <t>OP6BANALOG</t>
  </si>
  <si>
    <t>QEIA_DNP._6C</t>
  </si>
  <si>
    <t>OP6CANALOG</t>
  </si>
  <si>
    <t>QEIA_DNP._6KW</t>
  </si>
  <si>
    <t>OP6KWANALOG</t>
  </si>
  <si>
    <t>QEIA_DNP._6PF</t>
  </si>
  <si>
    <t>OP6PFANALOG</t>
  </si>
  <si>
    <t>QEIA_DNP._7A</t>
  </si>
  <si>
    <t>OP7AANALOG</t>
  </si>
  <si>
    <t>QEIA_DNP._7B</t>
  </si>
  <si>
    <t>OP7BANALOG</t>
  </si>
  <si>
    <t>QEIA_DNP._7C</t>
  </si>
  <si>
    <t>OP7CANALOG</t>
  </si>
  <si>
    <t>QEIA_DNP._7KW</t>
  </si>
  <si>
    <t>OP7KWANALOG</t>
  </si>
  <si>
    <t>QEIA_DNP._7PF</t>
  </si>
  <si>
    <t>OP7PFANALOG</t>
  </si>
  <si>
    <t>QEIA_DNP._8A</t>
  </si>
  <si>
    <t>OP8AANALOG</t>
  </si>
  <si>
    <t>QEIA_DNP._8B</t>
  </si>
  <si>
    <t>OP8BANALOG</t>
  </si>
  <si>
    <t>QEIA_DNP._8C</t>
  </si>
  <si>
    <t>OP8CANALOG</t>
  </si>
  <si>
    <t>QEIA_DNP._8KW</t>
  </si>
  <si>
    <t>OP8KWANALOG</t>
  </si>
  <si>
    <t>QEIA_DNP._8PF</t>
  </si>
  <si>
    <t>OP8PFANALOG</t>
  </si>
  <si>
    <t>DNP Address</t>
  </si>
  <si>
    <t>DNP Point #</t>
  </si>
  <si>
    <t>Helper Column</t>
  </si>
  <si>
    <t>QEIA_DNP._MV2-</t>
  </si>
  <si>
    <t>QEIA_DNP._MV2</t>
  </si>
  <si>
    <t>OPMV2-ANALOG</t>
  </si>
  <si>
    <t>OPMV2ANALOG</t>
  </si>
  <si>
    <t>OPTX2TMPANALOG</t>
  </si>
  <si>
    <t>OPTC2TMPANALOG</t>
  </si>
  <si>
    <t>OPT1HST1ANALOG</t>
  </si>
  <si>
    <t>OPT1HST2ANALOG</t>
  </si>
  <si>
    <t>OPT1HST3ANALOG</t>
  </si>
  <si>
    <t>OPTX1ABTANALOG</t>
  </si>
  <si>
    <t>OPTX1TMPANALOG</t>
  </si>
  <si>
    <t>OPTC1TMPANALOG</t>
  </si>
  <si>
    <t>OP</t>
  </si>
  <si>
    <t>STATION</t>
  </si>
  <si>
    <t>POINT</t>
  </si>
  <si>
    <t>BACK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</si>
</sst>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3" fillId="0" borderId="4" xfId="0" applyNumberFormat="1" applyFont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3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49" fontId="4" fillId="2" borderId="5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FF86D-7AC1-4F63-8132-B07F575CF884}">
  <dimension ref="A1:Q410"/>
  <sheetViews>
    <sheetView topLeftCell="A363" workbookViewId="0">
      <selection activeCell="D165" sqref="D165"/>
    </sheetView>
  </sheetViews>
  <sheetFormatPr defaultRowHeight="15" x14ac:dyDescent="0.25"/>
  <cols>
    <col min="1" max="1" width="8" bestFit="1" customWidth="1"/>
    <col min="2" max="2" width="13" customWidth="1"/>
    <col min="3" max="3" width="11" bestFit="1" customWidth="1"/>
    <col min="4" max="4" width="33" bestFit="1" customWidth="1"/>
    <col min="5" max="5" width="5.42578125" bestFit="1" customWidth="1"/>
    <col min="6" max="6" width="4.5703125" bestFit="1" customWidth="1"/>
    <col min="7" max="7" width="3.140625" bestFit="1" customWidth="1"/>
    <col min="8" max="8" width="8" bestFit="1" customWidth="1"/>
    <col min="14" max="14" width="19" bestFit="1" customWidth="1"/>
    <col min="15" max="15" width="18.140625" customWidth="1"/>
    <col min="16" max="16" width="12.42578125" bestFit="1" customWidth="1"/>
    <col min="17" max="17" width="11.42578125" bestFit="1" customWidth="1"/>
  </cols>
  <sheetData>
    <row r="1" spans="1:17" ht="15.75" thickBot="1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9" t="s">
        <v>1814</v>
      </c>
      <c r="O1" t="s">
        <v>1077</v>
      </c>
      <c r="P1" t="s">
        <v>1812</v>
      </c>
      <c r="Q1" t="s">
        <v>1813</v>
      </c>
    </row>
    <row r="2" spans="1:17" x14ac:dyDescent="0.25">
      <c r="A2" s="1" t="s">
        <v>1</v>
      </c>
      <c r="B2" s="1" t="s">
        <v>1828</v>
      </c>
      <c r="C2" s="1" t="s">
        <v>1829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1" t="s">
        <v>10</v>
      </c>
      <c r="M2" s="1" t="s">
        <v>11</v>
      </c>
      <c r="N2" s="10"/>
    </row>
    <row r="3" spans="1:17" x14ac:dyDescent="0.25">
      <c r="A3" s="3" t="s">
        <v>12</v>
      </c>
      <c r="B3" s="5" t="s">
        <v>1827</v>
      </c>
      <c r="C3" s="3" t="s">
        <v>13</v>
      </c>
      <c r="D3" s="3" t="s">
        <v>14</v>
      </c>
      <c r="E3" s="3" t="s">
        <v>15</v>
      </c>
      <c r="F3" s="3" t="s">
        <v>16</v>
      </c>
      <c r="G3" s="3" t="s">
        <v>17</v>
      </c>
      <c r="H3" s="3" t="s">
        <v>17</v>
      </c>
      <c r="I3" s="3"/>
      <c r="J3" s="3"/>
      <c r="K3" s="3"/>
      <c r="L3" s="3"/>
      <c r="M3" s="3" t="s">
        <v>18</v>
      </c>
      <c r="N3" s="11" t="str">
        <f>_xlfn.CONCAT(B3,C3,M3)</f>
        <v>OP1STATUS</v>
      </c>
      <c r="O3" t="str">
        <f t="shared" ref="O3:O66" si="0">VLOOKUP(N3,allpoint,4,FALSE)</f>
        <v>172.18.3.81</v>
      </c>
      <c r="P3">
        <v>1</v>
      </c>
      <c r="Q3">
        <f t="shared" ref="Q3:Q66" si="1">VLOOKUP(N3,allpoint,3,FALSE)</f>
        <v>66</v>
      </c>
    </row>
    <row r="4" spans="1:17" x14ac:dyDescent="0.25">
      <c r="A4" s="3" t="s">
        <v>12</v>
      </c>
      <c r="B4" s="5" t="s">
        <v>1827</v>
      </c>
      <c r="C4" s="3" t="s">
        <v>13</v>
      </c>
      <c r="D4" s="3" t="s">
        <v>19</v>
      </c>
      <c r="E4" s="3" t="s">
        <v>15</v>
      </c>
      <c r="F4" s="3" t="s">
        <v>16</v>
      </c>
      <c r="G4" s="3"/>
      <c r="H4" s="3"/>
      <c r="I4" s="3"/>
      <c r="J4" s="3" t="s">
        <v>17</v>
      </c>
      <c r="K4" s="3" t="s">
        <v>13</v>
      </c>
      <c r="L4" s="3"/>
      <c r="M4" s="3" t="s">
        <v>20</v>
      </c>
      <c r="N4" s="11" t="str">
        <f t="shared" ref="N4:N67" si="2">_xlfn.CONCAT(B4,C4,M4)</f>
        <v>OP1RELAY</v>
      </c>
      <c r="O4" t="str">
        <f t="shared" si="0"/>
        <v>172.18.3.81</v>
      </c>
      <c r="P4">
        <v>1</v>
      </c>
      <c r="Q4">
        <f t="shared" si="1"/>
        <v>18</v>
      </c>
    </row>
    <row r="5" spans="1:17" x14ac:dyDescent="0.25">
      <c r="A5" s="3" t="s">
        <v>12</v>
      </c>
      <c r="B5" s="5" t="s">
        <v>1827</v>
      </c>
      <c r="C5" s="3" t="s">
        <v>13</v>
      </c>
      <c r="D5" s="3" t="s">
        <v>21</v>
      </c>
      <c r="E5" s="3" t="s">
        <v>15</v>
      </c>
      <c r="F5" s="3" t="s">
        <v>16</v>
      </c>
      <c r="G5" s="3"/>
      <c r="H5" s="3"/>
      <c r="I5" s="3"/>
      <c r="J5" s="3" t="s">
        <v>17</v>
      </c>
      <c r="K5" s="3" t="s">
        <v>17</v>
      </c>
      <c r="L5" s="3"/>
      <c r="M5" s="3" t="s">
        <v>20</v>
      </c>
      <c r="N5" s="11" t="str">
        <f t="shared" si="2"/>
        <v>OP1RELAY</v>
      </c>
      <c r="O5" t="str">
        <f t="shared" si="0"/>
        <v>172.18.3.81</v>
      </c>
      <c r="P5">
        <v>1</v>
      </c>
      <c r="Q5">
        <f t="shared" si="1"/>
        <v>18</v>
      </c>
    </row>
    <row r="6" spans="1:17" x14ac:dyDescent="0.25">
      <c r="A6" s="3" t="s">
        <v>22</v>
      </c>
      <c r="B6" s="5" t="s">
        <v>1827</v>
      </c>
      <c r="C6" s="3" t="s">
        <v>23</v>
      </c>
      <c r="D6" s="3" t="s">
        <v>24</v>
      </c>
      <c r="E6" s="3" t="s">
        <v>15</v>
      </c>
      <c r="F6" s="3" t="s">
        <v>16</v>
      </c>
      <c r="G6" s="3" t="s">
        <v>17</v>
      </c>
      <c r="H6" s="3" t="s">
        <v>13</v>
      </c>
      <c r="I6" s="3"/>
      <c r="J6" s="3"/>
      <c r="K6" s="3"/>
      <c r="L6" s="3"/>
      <c r="M6" s="3" t="s">
        <v>18</v>
      </c>
      <c r="N6" s="11" t="str">
        <f t="shared" si="2"/>
        <v>OP1RSTATUS</v>
      </c>
      <c r="O6" t="str">
        <f t="shared" si="0"/>
        <v>172.18.3.81</v>
      </c>
      <c r="P6">
        <v>1</v>
      </c>
      <c r="Q6">
        <f t="shared" si="1"/>
        <v>67</v>
      </c>
    </row>
    <row r="7" spans="1:17" x14ac:dyDescent="0.25">
      <c r="A7" s="3" t="s">
        <v>22</v>
      </c>
      <c r="B7" s="5" t="s">
        <v>1827</v>
      </c>
      <c r="C7" s="3" t="s">
        <v>23</v>
      </c>
      <c r="D7" s="3" t="s">
        <v>25</v>
      </c>
      <c r="E7" s="3" t="s">
        <v>15</v>
      </c>
      <c r="F7" s="3" t="s">
        <v>16</v>
      </c>
      <c r="G7" s="3"/>
      <c r="H7" s="3"/>
      <c r="I7" s="3"/>
      <c r="J7" s="3" t="s">
        <v>13</v>
      </c>
      <c r="K7" s="3" t="s">
        <v>13</v>
      </c>
      <c r="L7" s="3"/>
      <c r="M7" s="3" t="s">
        <v>20</v>
      </c>
      <c r="N7" s="11" t="str">
        <f t="shared" si="2"/>
        <v>OP1RRELAY</v>
      </c>
      <c r="O7" t="str">
        <f t="shared" si="0"/>
        <v>172.18.3.81</v>
      </c>
      <c r="P7">
        <v>1</v>
      </c>
      <c r="Q7">
        <f t="shared" si="1"/>
        <v>19</v>
      </c>
    </row>
    <row r="8" spans="1:17" x14ac:dyDescent="0.25">
      <c r="A8" s="3" t="s">
        <v>22</v>
      </c>
      <c r="B8" s="5" t="s">
        <v>1827</v>
      </c>
      <c r="C8" s="3" t="s">
        <v>23</v>
      </c>
      <c r="D8" s="3" t="s">
        <v>26</v>
      </c>
      <c r="E8" s="3" t="s">
        <v>15</v>
      </c>
      <c r="F8" s="3" t="s">
        <v>16</v>
      </c>
      <c r="G8" s="3"/>
      <c r="H8" s="3"/>
      <c r="I8" s="3"/>
      <c r="J8" s="3" t="s">
        <v>13</v>
      </c>
      <c r="K8" s="3" t="s">
        <v>17</v>
      </c>
      <c r="L8" s="3"/>
      <c r="M8" s="3" t="s">
        <v>20</v>
      </c>
      <c r="N8" s="11" t="str">
        <f t="shared" si="2"/>
        <v>OP1RRELAY</v>
      </c>
      <c r="O8" t="str">
        <f t="shared" si="0"/>
        <v>172.18.3.81</v>
      </c>
      <c r="P8">
        <v>1</v>
      </c>
      <c r="Q8">
        <f t="shared" si="1"/>
        <v>19</v>
      </c>
    </row>
    <row r="9" spans="1:17" x14ac:dyDescent="0.25">
      <c r="A9" s="3" t="s">
        <v>27</v>
      </c>
      <c r="B9" s="5" t="s">
        <v>1827</v>
      </c>
      <c r="C9" s="3" t="s">
        <v>28</v>
      </c>
      <c r="D9" s="3" t="s">
        <v>29</v>
      </c>
      <c r="E9" s="3" t="s">
        <v>15</v>
      </c>
      <c r="F9" s="3" t="s">
        <v>16</v>
      </c>
      <c r="G9" s="3" t="s">
        <v>17</v>
      </c>
      <c r="H9" s="3" t="s">
        <v>30</v>
      </c>
      <c r="I9" s="3"/>
      <c r="J9" s="3"/>
      <c r="K9" s="3"/>
      <c r="L9" s="3"/>
      <c r="M9" s="3" t="s">
        <v>18</v>
      </c>
      <c r="N9" s="11" t="str">
        <f t="shared" si="2"/>
        <v>OP1GTSTATUS</v>
      </c>
      <c r="O9" t="str">
        <f t="shared" si="0"/>
        <v>172.18.3.81</v>
      </c>
      <c r="P9">
        <v>1</v>
      </c>
      <c r="Q9">
        <f t="shared" si="1"/>
        <v>68</v>
      </c>
    </row>
    <row r="10" spans="1:17" x14ac:dyDescent="0.25">
      <c r="A10" s="3" t="s">
        <v>27</v>
      </c>
      <c r="B10" s="5" t="s">
        <v>1827</v>
      </c>
      <c r="C10" s="3" t="s">
        <v>28</v>
      </c>
      <c r="D10" s="3" t="s">
        <v>31</v>
      </c>
      <c r="E10" s="3" t="s">
        <v>15</v>
      </c>
      <c r="F10" s="3" t="s">
        <v>16</v>
      </c>
      <c r="G10" s="3"/>
      <c r="H10" s="3"/>
      <c r="I10" s="3"/>
      <c r="J10" s="3" t="s">
        <v>30</v>
      </c>
      <c r="K10" s="3" t="s">
        <v>13</v>
      </c>
      <c r="L10" s="3"/>
      <c r="M10" s="3" t="s">
        <v>20</v>
      </c>
      <c r="N10" s="11" t="str">
        <f t="shared" si="2"/>
        <v>OP1GTRELAY</v>
      </c>
      <c r="O10" t="str">
        <f t="shared" si="0"/>
        <v>172.18.3.81</v>
      </c>
      <c r="P10">
        <v>1</v>
      </c>
      <c r="Q10">
        <f t="shared" si="1"/>
        <v>20</v>
      </c>
    </row>
    <row r="11" spans="1:17" x14ac:dyDescent="0.25">
      <c r="A11" s="3" t="s">
        <v>27</v>
      </c>
      <c r="B11" s="5" t="s">
        <v>1827</v>
      </c>
      <c r="C11" s="3" t="s">
        <v>28</v>
      </c>
      <c r="D11" s="3" t="s">
        <v>32</v>
      </c>
      <c r="E11" s="3" t="s">
        <v>15</v>
      </c>
      <c r="F11" s="3" t="s">
        <v>16</v>
      </c>
      <c r="G11" s="3"/>
      <c r="H11" s="3"/>
      <c r="I11" s="3"/>
      <c r="J11" s="3" t="s">
        <v>30</v>
      </c>
      <c r="K11" s="3" t="s">
        <v>17</v>
      </c>
      <c r="L11" s="3"/>
      <c r="M11" s="3" t="s">
        <v>20</v>
      </c>
      <c r="N11" s="11" t="str">
        <f t="shared" si="2"/>
        <v>OP1GTRELAY</v>
      </c>
      <c r="O11" t="str">
        <f t="shared" si="0"/>
        <v>172.18.3.81</v>
      </c>
      <c r="P11">
        <v>1</v>
      </c>
      <c r="Q11">
        <f t="shared" si="1"/>
        <v>20</v>
      </c>
    </row>
    <row r="12" spans="1:17" x14ac:dyDescent="0.25">
      <c r="A12" s="3" t="s">
        <v>33</v>
      </c>
      <c r="B12" s="5" t="s">
        <v>1827</v>
      </c>
      <c r="C12" s="3" t="s">
        <v>34</v>
      </c>
      <c r="D12" s="3" t="s">
        <v>35</v>
      </c>
      <c r="E12" s="3" t="s">
        <v>15</v>
      </c>
      <c r="F12" s="3" t="s">
        <v>16</v>
      </c>
      <c r="G12" s="3" t="s">
        <v>17</v>
      </c>
      <c r="H12" s="3" t="s">
        <v>36</v>
      </c>
      <c r="I12" s="3"/>
      <c r="J12" s="3"/>
      <c r="K12" s="3"/>
      <c r="L12" s="3"/>
      <c r="M12" s="3" t="s">
        <v>18</v>
      </c>
      <c r="N12" s="11" t="str">
        <f t="shared" si="2"/>
        <v>OP1LRSTATUS</v>
      </c>
      <c r="O12" t="str">
        <f t="shared" si="0"/>
        <v>172.18.3.81</v>
      </c>
      <c r="P12">
        <v>1</v>
      </c>
      <c r="Q12">
        <f t="shared" si="1"/>
        <v>69</v>
      </c>
    </row>
    <row r="13" spans="1:17" x14ac:dyDescent="0.25">
      <c r="A13" s="3" t="s">
        <v>37</v>
      </c>
      <c r="B13" s="5" t="s">
        <v>1827</v>
      </c>
      <c r="C13" s="3" t="s">
        <v>30</v>
      </c>
      <c r="D13" s="3" t="s">
        <v>38</v>
      </c>
      <c r="E13" s="3" t="s">
        <v>15</v>
      </c>
      <c r="F13" s="3" t="s">
        <v>16</v>
      </c>
      <c r="G13" s="3" t="s">
        <v>17</v>
      </c>
      <c r="H13" s="3" t="s">
        <v>15</v>
      </c>
      <c r="I13" s="3"/>
      <c r="J13" s="3"/>
      <c r="K13" s="3"/>
      <c r="L13" s="3"/>
      <c r="M13" s="3" t="s">
        <v>18</v>
      </c>
      <c r="N13" s="11" t="str">
        <f t="shared" si="2"/>
        <v>OP2STATUS</v>
      </c>
      <c r="O13" t="str">
        <f t="shared" si="0"/>
        <v>172.18.3.81</v>
      </c>
      <c r="P13">
        <v>1</v>
      </c>
      <c r="Q13">
        <f t="shared" si="1"/>
        <v>78</v>
      </c>
    </row>
    <row r="14" spans="1:17" x14ac:dyDescent="0.25">
      <c r="A14" s="3" t="s">
        <v>37</v>
      </c>
      <c r="B14" s="5" t="s">
        <v>1827</v>
      </c>
      <c r="C14" s="3" t="s">
        <v>30</v>
      </c>
      <c r="D14" s="3" t="s">
        <v>39</v>
      </c>
      <c r="E14" s="3" t="s">
        <v>15</v>
      </c>
      <c r="F14" s="3" t="s">
        <v>16</v>
      </c>
      <c r="G14" s="3"/>
      <c r="H14" s="3"/>
      <c r="I14" s="3"/>
      <c r="J14" s="3" t="s">
        <v>15</v>
      </c>
      <c r="K14" s="3" t="s">
        <v>13</v>
      </c>
      <c r="L14" s="3"/>
      <c r="M14" s="3" t="s">
        <v>20</v>
      </c>
      <c r="N14" s="11" t="str">
        <f t="shared" si="2"/>
        <v>OP2RELAY</v>
      </c>
      <c r="O14" t="str">
        <f t="shared" si="0"/>
        <v>172.18.3.81</v>
      </c>
      <c r="P14">
        <v>1</v>
      </c>
      <c r="Q14">
        <f t="shared" si="1"/>
        <v>23</v>
      </c>
    </row>
    <row r="15" spans="1:17" x14ac:dyDescent="0.25">
      <c r="A15" s="3" t="s">
        <v>37</v>
      </c>
      <c r="B15" s="5" t="s">
        <v>1827</v>
      </c>
      <c r="C15" s="3" t="s">
        <v>30</v>
      </c>
      <c r="D15" s="3" t="s">
        <v>40</v>
      </c>
      <c r="E15" s="3" t="s">
        <v>15</v>
      </c>
      <c r="F15" s="3" t="s">
        <v>16</v>
      </c>
      <c r="G15" s="3"/>
      <c r="H15" s="3"/>
      <c r="I15" s="3"/>
      <c r="J15" s="3" t="s">
        <v>15</v>
      </c>
      <c r="K15" s="3" t="s">
        <v>17</v>
      </c>
      <c r="L15" s="3"/>
      <c r="M15" s="3" t="s">
        <v>20</v>
      </c>
      <c r="N15" s="11" t="str">
        <f t="shared" si="2"/>
        <v>OP2RELAY</v>
      </c>
      <c r="O15" t="str">
        <f t="shared" si="0"/>
        <v>172.18.3.81</v>
      </c>
      <c r="P15">
        <v>1</v>
      </c>
      <c r="Q15">
        <f t="shared" si="1"/>
        <v>23</v>
      </c>
    </row>
    <row r="16" spans="1:17" x14ac:dyDescent="0.25">
      <c r="A16" s="3" t="s">
        <v>41</v>
      </c>
      <c r="B16" s="5" t="s">
        <v>1827</v>
      </c>
      <c r="C16" s="3" t="s">
        <v>42</v>
      </c>
      <c r="D16" s="3" t="s">
        <v>43</v>
      </c>
      <c r="E16" s="3" t="s">
        <v>15</v>
      </c>
      <c r="F16" s="3" t="s">
        <v>16</v>
      </c>
      <c r="G16" s="3" t="s">
        <v>17</v>
      </c>
      <c r="H16" s="3" t="s">
        <v>44</v>
      </c>
      <c r="I16" s="3"/>
      <c r="J16" s="3"/>
      <c r="K16" s="3"/>
      <c r="L16" s="3"/>
      <c r="M16" s="3" t="s">
        <v>18</v>
      </c>
      <c r="N16" s="11" t="str">
        <f t="shared" si="2"/>
        <v>OP2RSTATUS</v>
      </c>
      <c r="O16" t="str">
        <f t="shared" si="0"/>
        <v>172.18.3.81</v>
      </c>
      <c r="P16">
        <v>1</v>
      </c>
      <c r="Q16">
        <f t="shared" si="1"/>
        <v>79</v>
      </c>
    </row>
    <row r="17" spans="1:17" x14ac:dyDescent="0.25">
      <c r="A17" s="3" t="s">
        <v>41</v>
      </c>
      <c r="B17" s="5" t="s">
        <v>1827</v>
      </c>
      <c r="C17" s="3" t="s">
        <v>42</v>
      </c>
      <c r="D17" s="3" t="s">
        <v>45</v>
      </c>
      <c r="E17" s="3" t="s">
        <v>15</v>
      </c>
      <c r="F17" s="3" t="s">
        <v>16</v>
      </c>
      <c r="G17" s="3"/>
      <c r="H17" s="3"/>
      <c r="I17" s="3"/>
      <c r="J17" s="3" t="s">
        <v>44</v>
      </c>
      <c r="K17" s="3" t="s">
        <v>13</v>
      </c>
      <c r="L17" s="3"/>
      <c r="M17" s="3" t="s">
        <v>20</v>
      </c>
      <c r="N17" s="11" t="str">
        <f t="shared" si="2"/>
        <v>OP2RRELAY</v>
      </c>
      <c r="O17" t="str">
        <f t="shared" si="0"/>
        <v>172.18.3.81</v>
      </c>
      <c r="P17">
        <v>1</v>
      </c>
      <c r="Q17">
        <f t="shared" si="1"/>
        <v>24</v>
      </c>
    </row>
    <row r="18" spans="1:17" x14ac:dyDescent="0.25">
      <c r="A18" s="3" t="s">
        <v>41</v>
      </c>
      <c r="B18" s="5" t="s">
        <v>1827</v>
      </c>
      <c r="C18" s="3" t="s">
        <v>42</v>
      </c>
      <c r="D18" s="3" t="s">
        <v>46</v>
      </c>
      <c r="E18" s="3" t="s">
        <v>15</v>
      </c>
      <c r="F18" s="3" t="s">
        <v>16</v>
      </c>
      <c r="G18" s="3"/>
      <c r="H18" s="3"/>
      <c r="I18" s="3"/>
      <c r="J18" s="3" t="s">
        <v>44</v>
      </c>
      <c r="K18" s="3" t="s">
        <v>17</v>
      </c>
      <c r="L18" s="3"/>
      <c r="M18" s="3" t="s">
        <v>20</v>
      </c>
      <c r="N18" s="11" t="str">
        <f t="shared" si="2"/>
        <v>OP2RRELAY</v>
      </c>
      <c r="O18" t="str">
        <f t="shared" si="0"/>
        <v>172.18.3.81</v>
      </c>
      <c r="P18">
        <v>1</v>
      </c>
      <c r="Q18">
        <f t="shared" si="1"/>
        <v>24</v>
      </c>
    </row>
    <row r="19" spans="1:17" x14ac:dyDescent="0.25">
      <c r="A19" s="3" t="s">
        <v>47</v>
      </c>
      <c r="B19" s="5" t="s">
        <v>1827</v>
      </c>
      <c r="C19" s="3" t="s">
        <v>48</v>
      </c>
      <c r="D19" s="3" t="s">
        <v>49</v>
      </c>
      <c r="E19" s="3" t="s">
        <v>15</v>
      </c>
      <c r="F19" s="3" t="s">
        <v>16</v>
      </c>
      <c r="G19" s="3" t="s">
        <v>17</v>
      </c>
      <c r="H19" s="3" t="s">
        <v>50</v>
      </c>
      <c r="I19" s="3"/>
      <c r="J19" s="3"/>
      <c r="K19" s="3"/>
      <c r="L19" s="3"/>
      <c r="M19" s="3" t="s">
        <v>18</v>
      </c>
      <c r="N19" s="11" t="str">
        <f t="shared" si="2"/>
        <v>OP2GTSTATUS</v>
      </c>
      <c r="O19" t="str">
        <f t="shared" si="0"/>
        <v>172.18.3.81</v>
      </c>
      <c r="P19">
        <v>1</v>
      </c>
      <c r="Q19">
        <f t="shared" si="1"/>
        <v>80</v>
      </c>
    </row>
    <row r="20" spans="1:17" x14ac:dyDescent="0.25">
      <c r="A20" s="3" t="s">
        <v>47</v>
      </c>
      <c r="B20" s="5" t="s">
        <v>1827</v>
      </c>
      <c r="C20" s="3" t="s">
        <v>48</v>
      </c>
      <c r="D20" s="3" t="s">
        <v>51</v>
      </c>
      <c r="E20" s="3" t="s">
        <v>15</v>
      </c>
      <c r="F20" s="3" t="s">
        <v>16</v>
      </c>
      <c r="G20" s="3"/>
      <c r="H20" s="3"/>
      <c r="I20" s="3"/>
      <c r="J20" s="3" t="s">
        <v>50</v>
      </c>
      <c r="K20" s="3" t="s">
        <v>13</v>
      </c>
      <c r="L20" s="3"/>
      <c r="M20" s="3" t="s">
        <v>20</v>
      </c>
      <c r="N20" s="11" t="str">
        <f t="shared" si="2"/>
        <v>OP2GTRELAY</v>
      </c>
      <c r="O20" t="str">
        <f t="shared" si="0"/>
        <v>172.18.3.81</v>
      </c>
      <c r="P20">
        <v>1</v>
      </c>
      <c r="Q20">
        <f t="shared" si="1"/>
        <v>25</v>
      </c>
    </row>
    <row r="21" spans="1:17" x14ac:dyDescent="0.25">
      <c r="A21" s="3" t="s">
        <v>47</v>
      </c>
      <c r="B21" s="5" t="s">
        <v>1827</v>
      </c>
      <c r="C21" s="3" t="s">
        <v>48</v>
      </c>
      <c r="D21" s="3" t="s">
        <v>52</v>
      </c>
      <c r="E21" s="3" t="s">
        <v>15</v>
      </c>
      <c r="F21" s="3" t="s">
        <v>16</v>
      </c>
      <c r="G21" s="3"/>
      <c r="H21" s="3"/>
      <c r="I21" s="3"/>
      <c r="J21" s="3" t="s">
        <v>50</v>
      </c>
      <c r="K21" s="3" t="s">
        <v>17</v>
      </c>
      <c r="L21" s="3"/>
      <c r="M21" s="3" t="s">
        <v>20</v>
      </c>
      <c r="N21" s="11" t="str">
        <f t="shared" si="2"/>
        <v>OP2GTRELAY</v>
      </c>
      <c r="O21" t="str">
        <f t="shared" si="0"/>
        <v>172.18.3.81</v>
      </c>
      <c r="P21">
        <v>1</v>
      </c>
      <c r="Q21">
        <f t="shared" si="1"/>
        <v>25</v>
      </c>
    </row>
    <row r="22" spans="1:17" x14ac:dyDescent="0.25">
      <c r="A22" s="3" t="s">
        <v>53</v>
      </c>
      <c r="B22" s="5" t="s">
        <v>1827</v>
      </c>
      <c r="C22" s="3" t="s">
        <v>54</v>
      </c>
      <c r="D22" s="3" t="s">
        <v>55</v>
      </c>
      <c r="E22" s="3" t="s">
        <v>15</v>
      </c>
      <c r="F22" s="3" t="s">
        <v>16</v>
      </c>
      <c r="G22" s="3" t="s">
        <v>17</v>
      </c>
      <c r="H22" s="3" t="s">
        <v>56</v>
      </c>
      <c r="I22" s="3"/>
      <c r="J22" s="3"/>
      <c r="K22" s="3"/>
      <c r="L22" s="3"/>
      <c r="M22" s="3" t="s">
        <v>18</v>
      </c>
      <c r="N22" s="11" t="str">
        <f t="shared" si="2"/>
        <v>OP2LRSTATUS</v>
      </c>
      <c r="O22" t="str">
        <f t="shared" si="0"/>
        <v>172.18.3.81</v>
      </c>
      <c r="P22">
        <v>1</v>
      </c>
      <c r="Q22">
        <f t="shared" si="1"/>
        <v>81</v>
      </c>
    </row>
    <row r="23" spans="1:17" x14ac:dyDescent="0.25">
      <c r="A23" s="3" t="s">
        <v>57</v>
      </c>
      <c r="B23" s="5" t="s">
        <v>1827</v>
      </c>
      <c r="C23" s="3" t="s">
        <v>36</v>
      </c>
      <c r="D23" s="3" t="s">
        <v>58</v>
      </c>
      <c r="E23" s="3" t="s">
        <v>15</v>
      </c>
      <c r="F23" s="3" t="s">
        <v>16</v>
      </c>
      <c r="G23" s="3" t="s">
        <v>17</v>
      </c>
      <c r="H23" s="3" t="s">
        <v>59</v>
      </c>
      <c r="I23" s="3"/>
      <c r="J23" s="3"/>
      <c r="K23" s="3"/>
      <c r="L23" s="3"/>
      <c r="M23" s="3" t="s">
        <v>18</v>
      </c>
      <c r="N23" s="11" t="str">
        <f t="shared" si="2"/>
        <v>OP3STATUS</v>
      </c>
      <c r="O23" t="str">
        <f t="shared" si="0"/>
        <v>172.18.3.81</v>
      </c>
      <c r="P23">
        <v>1</v>
      </c>
      <c r="Q23">
        <f t="shared" si="1"/>
        <v>90</v>
      </c>
    </row>
    <row r="24" spans="1:17" x14ac:dyDescent="0.25">
      <c r="A24" s="3" t="s">
        <v>57</v>
      </c>
      <c r="B24" s="5" t="s">
        <v>1827</v>
      </c>
      <c r="C24" s="3" t="s">
        <v>36</v>
      </c>
      <c r="D24" s="3" t="s">
        <v>60</v>
      </c>
      <c r="E24" s="3" t="s">
        <v>15</v>
      </c>
      <c r="F24" s="3" t="s">
        <v>16</v>
      </c>
      <c r="G24" s="3"/>
      <c r="H24" s="3"/>
      <c r="I24" s="3"/>
      <c r="J24" s="3" t="s">
        <v>59</v>
      </c>
      <c r="K24" s="3" t="s">
        <v>13</v>
      </c>
      <c r="L24" s="3"/>
      <c r="M24" s="3" t="s">
        <v>20</v>
      </c>
      <c r="N24" s="11" t="str">
        <f t="shared" si="2"/>
        <v>OP3RELAY</v>
      </c>
      <c r="O24" t="str">
        <f t="shared" si="0"/>
        <v>172.18.3.81</v>
      </c>
      <c r="P24">
        <v>1</v>
      </c>
      <c r="Q24">
        <f t="shared" si="1"/>
        <v>28</v>
      </c>
    </row>
    <row r="25" spans="1:17" x14ac:dyDescent="0.25">
      <c r="A25" s="3" t="s">
        <v>57</v>
      </c>
      <c r="B25" s="5" t="s">
        <v>1827</v>
      </c>
      <c r="C25" s="3" t="s">
        <v>36</v>
      </c>
      <c r="D25" s="3" t="s">
        <v>61</v>
      </c>
      <c r="E25" s="3" t="s">
        <v>15</v>
      </c>
      <c r="F25" s="3" t="s">
        <v>16</v>
      </c>
      <c r="G25" s="3"/>
      <c r="H25" s="3"/>
      <c r="I25" s="3"/>
      <c r="J25" s="3" t="s">
        <v>59</v>
      </c>
      <c r="K25" s="3" t="s">
        <v>17</v>
      </c>
      <c r="L25" s="3"/>
      <c r="M25" s="3" t="s">
        <v>20</v>
      </c>
      <c r="N25" s="11" t="str">
        <f t="shared" si="2"/>
        <v>OP3RELAY</v>
      </c>
      <c r="O25" t="str">
        <f t="shared" si="0"/>
        <v>172.18.3.81</v>
      </c>
      <c r="P25">
        <v>1</v>
      </c>
      <c r="Q25">
        <f t="shared" si="1"/>
        <v>28</v>
      </c>
    </row>
    <row r="26" spans="1:17" x14ac:dyDescent="0.25">
      <c r="A26" s="3" t="s">
        <v>62</v>
      </c>
      <c r="B26" s="5" t="s">
        <v>1827</v>
      </c>
      <c r="C26" s="3" t="s">
        <v>63</v>
      </c>
      <c r="D26" s="3" t="s">
        <v>64</v>
      </c>
      <c r="E26" s="3" t="s">
        <v>15</v>
      </c>
      <c r="F26" s="3" t="s">
        <v>16</v>
      </c>
      <c r="G26" s="3" t="s">
        <v>17</v>
      </c>
      <c r="H26" s="3" t="s">
        <v>65</v>
      </c>
      <c r="I26" s="3"/>
      <c r="J26" s="3"/>
      <c r="K26" s="3"/>
      <c r="L26" s="3"/>
      <c r="M26" s="3" t="s">
        <v>18</v>
      </c>
      <c r="N26" s="11" t="str">
        <f t="shared" si="2"/>
        <v>OP3RSTATUS</v>
      </c>
      <c r="O26" t="str">
        <f t="shared" si="0"/>
        <v>172.18.3.81</v>
      </c>
      <c r="P26">
        <v>1</v>
      </c>
      <c r="Q26">
        <f t="shared" si="1"/>
        <v>91</v>
      </c>
    </row>
    <row r="27" spans="1:17" x14ac:dyDescent="0.25">
      <c r="A27" s="3" t="s">
        <v>62</v>
      </c>
      <c r="B27" s="5" t="s">
        <v>1827</v>
      </c>
      <c r="C27" s="3" t="s">
        <v>63</v>
      </c>
      <c r="D27" s="3" t="s">
        <v>66</v>
      </c>
      <c r="E27" s="3" t="s">
        <v>15</v>
      </c>
      <c r="F27" s="3" t="s">
        <v>16</v>
      </c>
      <c r="G27" s="3"/>
      <c r="H27" s="3"/>
      <c r="I27" s="3"/>
      <c r="J27" s="3" t="s">
        <v>65</v>
      </c>
      <c r="K27" s="3" t="s">
        <v>13</v>
      </c>
      <c r="L27" s="3"/>
      <c r="M27" s="3" t="s">
        <v>20</v>
      </c>
      <c r="N27" s="11" t="str">
        <f t="shared" si="2"/>
        <v>OP3RRELAY</v>
      </c>
      <c r="O27" t="str">
        <f t="shared" si="0"/>
        <v>172.18.3.81</v>
      </c>
      <c r="P27">
        <v>1</v>
      </c>
      <c r="Q27">
        <f t="shared" si="1"/>
        <v>29</v>
      </c>
    </row>
    <row r="28" spans="1:17" x14ac:dyDescent="0.25">
      <c r="A28" s="3" t="s">
        <v>62</v>
      </c>
      <c r="B28" s="5" t="s">
        <v>1827</v>
      </c>
      <c r="C28" s="3" t="s">
        <v>63</v>
      </c>
      <c r="D28" s="3" t="s">
        <v>67</v>
      </c>
      <c r="E28" s="3" t="s">
        <v>15</v>
      </c>
      <c r="F28" s="3" t="s">
        <v>16</v>
      </c>
      <c r="G28" s="3"/>
      <c r="H28" s="3"/>
      <c r="I28" s="3"/>
      <c r="J28" s="3" t="s">
        <v>65</v>
      </c>
      <c r="K28" s="3" t="s">
        <v>17</v>
      </c>
      <c r="L28" s="3"/>
      <c r="M28" s="3" t="s">
        <v>20</v>
      </c>
      <c r="N28" s="11" t="str">
        <f t="shared" si="2"/>
        <v>OP3RRELAY</v>
      </c>
      <c r="O28" t="str">
        <f t="shared" si="0"/>
        <v>172.18.3.81</v>
      </c>
      <c r="P28">
        <v>1</v>
      </c>
      <c r="Q28">
        <f t="shared" si="1"/>
        <v>29</v>
      </c>
    </row>
    <row r="29" spans="1:17" x14ac:dyDescent="0.25">
      <c r="A29" s="3" t="s">
        <v>68</v>
      </c>
      <c r="B29" s="5" t="s">
        <v>1827</v>
      </c>
      <c r="C29" s="3" t="s">
        <v>69</v>
      </c>
      <c r="D29" s="3" t="s">
        <v>70</v>
      </c>
      <c r="E29" s="3" t="s">
        <v>15</v>
      </c>
      <c r="F29" s="3" t="s">
        <v>16</v>
      </c>
      <c r="G29" s="3" t="s">
        <v>17</v>
      </c>
      <c r="H29" s="3" t="s">
        <v>71</v>
      </c>
      <c r="I29" s="3"/>
      <c r="J29" s="3"/>
      <c r="K29" s="3"/>
      <c r="L29" s="3"/>
      <c r="M29" s="3" t="s">
        <v>18</v>
      </c>
      <c r="N29" s="11" t="str">
        <f t="shared" si="2"/>
        <v>OP3GTSTATUS</v>
      </c>
      <c r="O29" t="str">
        <f t="shared" si="0"/>
        <v>172.18.3.81</v>
      </c>
      <c r="P29">
        <v>1</v>
      </c>
      <c r="Q29">
        <f t="shared" si="1"/>
        <v>92</v>
      </c>
    </row>
    <row r="30" spans="1:17" x14ac:dyDescent="0.25">
      <c r="A30" s="3" t="s">
        <v>68</v>
      </c>
      <c r="B30" s="5" t="s">
        <v>1827</v>
      </c>
      <c r="C30" s="3" t="s">
        <v>69</v>
      </c>
      <c r="D30" s="3" t="s">
        <v>72</v>
      </c>
      <c r="E30" s="3" t="s">
        <v>15</v>
      </c>
      <c r="F30" s="3" t="s">
        <v>16</v>
      </c>
      <c r="G30" s="3"/>
      <c r="H30" s="3"/>
      <c r="I30" s="3"/>
      <c r="J30" s="3" t="s">
        <v>71</v>
      </c>
      <c r="K30" s="3" t="s">
        <v>13</v>
      </c>
      <c r="L30" s="3"/>
      <c r="M30" s="3" t="s">
        <v>20</v>
      </c>
      <c r="N30" s="11" t="str">
        <f t="shared" si="2"/>
        <v>OP3GTRELAY</v>
      </c>
      <c r="O30" t="str">
        <f t="shared" si="0"/>
        <v>172.18.3.81</v>
      </c>
      <c r="P30">
        <v>1</v>
      </c>
      <c r="Q30">
        <f t="shared" si="1"/>
        <v>30</v>
      </c>
    </row>
    <row r="31" spans="1:17" x14ac:dyDescent="0.25">
      <c r="A31" s="3" t="s">
        <v>68</v>
      </c>
      <c r="B31" s="5" t="s">
        <v>1827</v>
      </c>
      <c r="C31" s="3" t="s">
        <v>69</v>
      </c>
      <c r="D31" s="3" t="s">
        <v>73</v>
      </c>
      <c r="E31" s="3" t="s">
        <v>15</v>
      </c>
      <c r="F31" s="3" t="s">
        <v>16</v>
      </c>
      <c r="G31" s="3"/>
      <c r="H31" s="3"/>
      <c r="I31" s="3"/>
      <c r="J31" s="3" t="s">
        <v>71</v>
      </c>
      <c r="K31" s="3" t="s">
        <v>17</v>
      </c>
      <c r="L31" s="3"/>
      <c r="M31" s="3" t="s">
        <v>20</v>
      </c>
      <c r="N31" s="11" t="str">
        <f t="shared" si="2"/>
        <v>OP3GTRELAY</v>
      </c>
      <c r="O31" t="str">
        <f t="shared" si="0"/>
        <v>172.18.3.81</v>
      </c>
      <c r="P31">
        <v>1</v>
      </c>
      <c r="Q31">
        <f t="shared" si="1"/>
        <v>30</v>
      </c>
    </row>
    <row r="32" spans="1:17" x14ac:dyDescent="0.25">
      <c r="A32" s="3" t="s">
        <v>74</v>
      </c>
      <c r="B32" s="5" t="s">
        <v>1827</v>
      </c>
      <c r="C32" s="3" t="s">
        <v>75</v>
      </c>
      <c r="D32" s="3" t="s">
        <v>76</v>
      </c>
      <c r="E32" s="3" t="s">
        <v>15</v>
      </c>
      <c r="F32" s="3" t="s">
        <v>16</v>
      </c>
      <c r="G32" s="3" t="s">
        <v>17</v>
      </c>
      <c r="H32" s="3" t="s">
        <v>77</v>
      </c>
      <c r="I32" s="3"/>
      <c r="J32" s="3"/>
      <c r="K32" s="3"/>
      <c r="L32" s="3"/>
      <c r="M32" s="3" t="s">
        <v>18</v>
      </c>
      <c r="N32" s="11" t="str">
        <f t="shared" si="2"/>
        <v>OP3LRSTATUS</v>
      </c>
      <c r="O32" t="str">
        <f t="shared" si="0"/>
        <v>172.18.3.81</v>
      </c>
      <c r="P32">
        <v>1</v>
      </c>
      <c r="Q32">
        <f t="shared" si="1"/>
        <v>93</v>
      </c>
    </row>
    <row r="33" spans="1:17" x14ac:dyDescent="0.25">
      <c r="A33" s="3" t="s">
        <v>78</v>
      </c>
      <c r="B33" s="5" t="s">
        <v>1827</v>
      </c>
      <c r="C33" s="3" t="s">
        <v>15</v>
      </c>
      <c r="D33" s="3" t="s">
        <v>79</v>
      </c>
      <c r="E33" s="3" t="s">
        <v>15</v>
      </c>
      <c r="F33" s="3" t="s">
        <v>16</v>
      </c>
      <c r="G33" s="3" t="s">
        <v>17</v>
      </c>
      <c r="H33" s="3" t="s">
        <v>80</v>
      </c>
      <c r="I33" s="3"/>
      <c r="J33" s="3"/>
      <c r="K33" s="3"/>
      <c r="L33" s="3"/>
      <c r="M33" s="3" t="s">
        <v>18</v>
      </c>
      <c r="N33" s="11" t="str">
        <f t="shared" si="2"/>
        <v>OP4STATUS</v>
      </c>
      <c r="O33" t="str">
        <f t="shared" si="0"/>
        <v>172.18.3.81</v>
      </c>
      <c r="P33">
        <v>1</v>
      </c>
      <c r="Q33">
        <f t="shared" si="1"/>
        <v>102</v>
      </c>
    </row>
    <row r="34" spans="1:17" x14ac:dyDescent="0.25">
      <c r="A34" s="3" t="s">
        <v>78</v>
      </c>
      <c r="B34" s="5" t="s">
        <v>1827</v>
      </c>
      <c r="C34" s="3" t="s">
        <v>15</v>
      </c>
      <c r="D34" s="3" t="s">
        <v>81</v>
      </c>
      <c r="E34" s="3" t="s">
        <v>15</v>
      </c>
      <c r="F34" s="3" t="s">
        <v>16</v>
      </c>
      <c r="G34" s="3"/>
      <c r="H34" s="3"/>
      <c r="I34" s="3"/>
      <c r="J34" s="3" t="s">
        <v>80</v>
      </c>
      <c r="K34" s="3" t="s">
        <v>13</v>
      </c>
      <c r="L34" s="3"/>
      <c r="M34" s="3" t="s">
        <v>20</v>
      </c>
      <c r="N34" s="11" t="str">
        <f t="shared" si="2"/>
        <v>OP4RELAY</v>
      </c>
      <c r="O34" t="str">
        <f t="shared" si="0"/>
        <v>172.18.3.81</v>
      </c>
      <c r="P34">
        <v>1</v>
      </c>
      <c r="Q34">
        <f t="shared" si="1"/>
        <v>33</v>
      </c>
    </row>
    <row r="35" spans="1:17" x14ac:dyDescent="0.25">
      <c r="A35" s="3" t="s">
        <v>78</v>
      </c>
      <c r="B35" s="5" t="s">
        <v>1827</v>
      </c>
      <c r="C35" s="3" t="s">
        <v>15</v>
      </c>
      <c r="D35" s="3" t="s">
        <v>82</v>
      </c>
      <c r="E35" s="3" t="s">
        <v>15</v>
      </c>
      <c r="F35" s="3" t="s">
        <v>16</v>
      </c>
      <c r="G35" s="3"/>
      <c r="H35" s="3"/>
      <c r="I35" s="3"/>
      <c r="J35" s="3" t="s">
        <v>80</v>
      </c>
      <c r="K35" s="3" t="s">
        <v>17</v>
      </c>
      <c r="L35" s="3"/>
      <c r="M35" s="3" t="s">
        <v>20</v>
      </c>
      <c r="N35" s="11" t="str">
        <f t="shared" si="2"/>
        <v>OP4RELAY</v>
      </c>
      <c r="O35" t="str">
        <f t="shared" si="0"/>
        <v>172.18.3.81</v>
      </c>
      <c r="P35">
        <v>1</v>
      </c>
      <c r="Q35">
        <f t="shared" si="1"/>
        <v>33</v>
      </c>
    </row>
    <row r="36" spans="1:17" x14ac:dyDescent="0.25">
      <c r="A36" s="3" t="s">
        <v>83</v>
      </c>
      <c r="B36" s="5" t="s">
        <v>1827</v>
      </c>
      <c r="C36" s="3" t="s">
        <v>84</v>
      </c>
      <c r="D36" s="3" t="s">
        <v>85</v>
      </c>
      <c r="E36" s="3" t="s">
        <v>15</v>
      </c>
      <c r="F36" s="3" t="s">
        <v>16</v>
      </c>
      <c r="G36" s="3" t="s">
        <v>17</v>
      </c>
      <c r="H36" s="3" t="s">
        <v>86</v>
      </c>
      <c r="I36" s="3"/>
      <c r="J36" s="3"/>
      <c r="K36" s="3"/>
      <c r="L36" s="3"/>
      <c r="M36" s="3" t="s">
        <v>18</v>
      </c>
      <c r="N36" s="11" t="str">
        <f t="shared" si="2"/>
        <v>OP4RSTATUS</v>
      </c>
      <c r="O36" t="str">
        <f t="shared" si="0"/>
        <v>172.18.3.81</v>
      </c>
      <c r="P36">
        <v>1</v>
      </c>
      <c r="Q36">
        <f t="shared" si="1"/>
        <v>103</v>
      </c>
    </row>
    <row r="37" spans="1:17" x14ac:dyDescent="0.25">
      <c r="A37" s="3" t="s">
        <v>83</v>
      </c>
      <c r="B37" s="5" t="s">
        <v>1827</v>
      </c>
      <c r="C37" s="3" t="s">
        <v>84</v>
      </c>
      <c r="D37" s="3" t="s">
        <v>87</v>
      </c>
      <c r="E37" s="3" t="s">
        <v>15</v>
      </c>
      <c r="F37" s="3" t="s">
        <v>16</v>
      </c>
      <c r="G37" s="3"/>
      <c r="H37" s="3"/>
      <c r="I37" s="3"/>
      <c r="J37" s="3" t="s">
        <v>86</v>
      </c>
      <c r="K37" s="3" t="s">
        <v>13</v>
      </c>
      <c r="L37" s="3"/>
      <c r="M37" s="3" t="s">
        <v>20</v>
      </c>
      <c r="N37" s="11" t="str">
        <f t="shared" si="2"/>
        <v>OP4RRELAY</v>
      </c>
      <c r="O37" t="str">
        <f t="shared" si="0"/>
        <v>172.18.3.81</v>
      </c>
      <c r="P37">
        <v>1</v>
      </c>
      <c r="Q37">
        <f t="shared" si="1"/>
        <v>34</v>
      </c>
    </row>
    <row r="38" spans="1:17" x14ac:dyDescent="0.25">
      <c r="A38" s="3" t="s">
        <v>83</v>
      </c>
      <c r="B38" s="5" t="s">
        <v>1827</v>
      </c>
      <c r="C38" s="3" t="s">
        <v>84</v>
      </c>
      <c r="D38" s="3" t="s">
        <v>88</v>
      </c>
      <c r="E38" s="3" t="s">
        <v>15</v>
      </c>
      <c r="F38" s="3" t="s">
        <v>16</v>
      </c>
      <c r="G38" s="3"/>
      <c r="H38" s="3"/>
      <c r="I38" s="3"/>
      <c r="J38" s="3" t="s">
        <v>86</v>
      </c>
      <c r="K38" s="3" t="s">
        <v>17</v>
      </c>
      <c r="L38" s="3"/>
      <c r="M38" s="3" t="s">
        <v>20</v>
      </c>
      <c r="N38" s="11" t="str">
        <f t="shared" si="2"/>
        <v>OP4RRELAY</v>
      </c>
      <c r="O38" t="str">
        <f t="shared" si="0"/>
        <v>172.18.3.81</v>
      </c>
      <c r="P38">
        <v>1</v>
      </c>
      <c r="Q38">
        <f t="shared" si="1"/>
        <v>34</v>
      </c>
    </row>
    <row r="39" spans="1:17" x14ac:dyDescent="0.25">
      <c r="A39" s="3" t="s">
        <v>89</v>
      </c>
      <c r="B39" s="5" t="s">
        <v>1827</v>
      </c>
      <c r="C39" s="3" t="s">
        <v>90</v>
      </c>
      <c r="D39" s="3" t="s">
        <v>91</v>
      </c>
      <c r="E39" s="3" t="s">
        <v>15</v>
      </c>
      <c r="F39" s="3" t="s">
        <v>16</v>
      </c>
      <c r="G39" s="3" t="s">
        <v>17</v>
      </c>
      <c r="H39" s="3" t="s">
        <v>92</v>
      </c>
      <c r="I39" s="3"/>
      <c r="J39" s="3"/>
      <c r="K39" s="3"/>
      <c r="L39" s="3"/>
      <c r="M39" s="3" t="s">
        <v>18</v>
      </c>
      <c r="N39" s="11" t="str">
        <f t="shared" si="2"/>
        <v>OP4GTSTATUS</v>
      </c>
      <c r="O39" t="str">
        <f t="shared" si="0"/>
        <v>172.18.3.81</v>
      </c>
      <c r="P39">
        <v>1</v>
      </c>
      <c r="Q39">
        <f t="shared" si="1"/>
        <v>104</v>
      </c>
    </row>
    <row r="40" spans="1:17" x14ac:dyDescent="0.25">
      <c r="A40" s="3" t="s">
        <v>89</v>
      </c>
      <c r="B40" s="5" t="s">
        <v>1827</v>
      </c>
      <c r="C40" s="3" t="s">
        <v>90</v>
      </c>
      <c r="D40" s="4" t="s">
        <v>93</v>
      </c>
      <c r="E40" s="3" t="s">
        <v>15</v>
      </c>
      <c r="F40" s="3" t="s">
        <v>16</v>
      </c>
      <c r="G40" s="3"/>
      <c r="H40" s="3"/>
      <c r="I40" s="3"/>
      <c r="J40" s="3" t="s">
        <v>92</v>
      </c>
      <c r="K40" s="3" t="s">
        <v>13</v>
      </c>
      <c r="L40" s="3"/>
      <c r="M40" s="3" t="s">
        <v>20</v>
      </c>
      <c r="N40" s="11" t="str">
        <f t="shared" si="2"/>
        <v>OP4GTRELAY</v>
      </c>
      <c r="O40" t="str">
        <f t="shared" si="0"/>
        <v>172.18.3.81</v>
      </c>
      <c r="P40">
        <v>1</v>
      </c>
      <c r="Q40">
        <f t="shared" si="1"/>
        <v>35</v>
      </c>
    </row>
    <row r="41" spans="1:17" x14ac:dyDescent="0.25">
      <c r="A41" s="3" t="s">
        <v>89</v>
      </c>
      <c r="B41" s="5" t="s">
        <v>1827</v>
      </c>
      <c r="C41" s="3" t="s">
        <v>90</v>
      </c>
      <c r="D41" s="4" t="s">
        <v>94</v>
      </c>
      <c r="E41" s="3" t="s">
        <v>15</v>
      </c>
      <c r="F41" s="3" t="s">
        <v>16</v>
      </c>
      <c r="G41" s="3"/>
      <c r="H41" s="3"/>
      <c r="I41" s="3"/>
      <c r="J41" s="3" t="s">
        <v>92</v>
      </c>
      <c r="K41" s="3" t="s">
        <v>17</v>
      </c>
      <c r="L41" s="3"/>
      <c r="M41" s="3" t="s">
        <v>20</v>
      </c>
      <c r="N41" s="11" t="str">
        <f t="shared" si="2"/>
        <v>OP4GTRELAY</v>
      </c>
      <c r="O41" t="str">
        <f t="shared" si="0"/>
        <v>172.18.3.81</v>
      </c>
      <c r="P41">
        <v>1</v>
      </c>
      <c r="Q41">
        <f t="shared" si="1"/>
        <v>35</v>
      </c>
    </row>
    <row r="42" spans="1:17" x14ac:dyDescent="0.25">
      <c r="A42" s="3" t="s">
        <v>95</v>
      </c>
      <c r="B42" s="5" t="s">
        <v>1827</v>
      </c>
      <c r="C42" s="3" t="s">
        <v>96</v>
      </c>
      <c r="D42" s="3" t="s">
        <v>97</v>
      </c>
      <c r="E42" s="3" t="s">
        <v>15</v>
      </c>
      <c r="F42" s="3" t="s">
        <v>16</v>
      </c>
      <c r="G42" s="3" t="s">
        <v>17</v>
      </c>
      <c r="H42" s="3" t="s">
        <v>98</v>
      </c>
      <c r="I42" s="3"/>
      <c r="J42" s="3"/>
      <c r="K42" s="3"/>
      <c r="L42" s="3"/>
      <c r="M42" s="3" t="s">
        <v>18</v>
      </c>
      <c r="N42" s="11" t="str">
        <f t="shared" si="2"/>
        <v>OP4LRSTATUS</v>
      </c>
      <c r="O42" t="str">
        <f t="shared" si="0"/>
        <v>172.18.3.81</v>
      </c>
      <c r="P42">
        <v>1</v>
      </c>
      <c r="Q42">
        <f t="shared" si="1"/>
        <v>105</v>
      </c>
    </row>
    <row r="43" spans="1:17" x14ac:dyDescent="0.25">
      <c r="A43" s="3" t="s">
        <v>99</v>
      </c>
      <c r="B43" s="5" t="s">
        <v>1827</v>
      </c>
      <c r="C43" s="3" t="s">
        <v>100</v>
      </c>
      <c r="D43" s="3" t="s">
        <v>101</v>
      </c>
      <c r="E43" s="3" t="s">
        <v>15</v>
      </c>
      <c r="F43" s="3" t="s">
        <v>16</v>
      </c>
      <c r="G43" s="3"/>
      <c r="H43" s="3"/>
      <c r="I43" s="3" t="s">
        <v>17</v>
      </c>
      <c r="J43" s="3"/>
      <c r="K43" s="3"/>
      <c r="L43" s="3" t="s">
        <v>13</v>
      </c>
      <c r="M43" s="3" t="s">
        <v>102</v>
      </c>
      <c r="N43" s="11" t="str">
        <f t="shared" si="2"/>
        <v>OPT2HST1ANALOG</v>
      </c>
      <c r="O43" t="str">
        <f t="shared" si="0"/>
        <v>172.18.3.82</v>
      </c>
      <c r="P43">
        <v>1</v>
      </c>
      <c r="Q43">
        <f t="shared" si="1"/>
        <v>38</v>
      </c>
    </row>
    <row r="44" spans="1:17" x14ac:dyDescent="0.25">
      <c r="A44" s="12" t="s">
        <v>103</v>
      </c>
      <c r="B44" s="13" t="s">
        <v>1827</v>
      </c>
      <c r="C44" s="12" t="s">
        <v>104</v>
      </c>
      <c r="D44" s="12" t="s">
        <v>105</v>
      </c>
      <c r="E44" s="12" t="s">
        <v>15</v>
      </c>
      <c r="F44" s="12" t="s">
        <v>16</v>
      </c>
      <c r="G44" s="12"/>
      <c r="H44" s="12"/>
      <c r="I44" s="12"/>
      <c r="J44" s="12"/>
      <c r="K44" s="12"/>
      <c r="L44" s="18" t="s">
        <v>106</v>
      </c>
      <c r="M44" s="12" t="s">
        <v>107</v>
      </c>
      <c r="N44" s="16" t="str">
        <f t="shared" si="2"/>
        <v>OPP2PULSE</v>
      </c>
      <c r="O44" s="17" t="e">
        <f t="shared" si="0"/>
        <v>#N/A</v>
      </c>
      <c r="P44" s="17">
        <v>1</v>
      </c>
      <c r="Q44" s="17" t="e">
        <f t="shared" si="1"/>
        <v>#N/A</v>
      </c>
    </row>
    <row r="45" spans="1:17" x14ac:dyDescent="0.25">
      <c r="A45" s="3" t="s">
        <v>108</v>
      </c>
      <c r="B45" s="5" t="s">
        <v>1827</v>
      </c>
      <c r="C45" s="3" t="s">
        <v>44</v>
      </c>
      <c r="D45" s="3" t="s">
        <v>109</v>
      </c>
      <c r="E45" s="3" t="s">
        <v>15</v>
      </c>
      <c r="F45" s="3" t="s">
        <v>16</v>
      </c>
      <c r="G45" s="3" t="s">
        <v>13</v>
      </c>
      <c r="H45" s="3" t="s">
        <v>17</v>
      </c>
      <c r="I45" s="3"/>
      <c r="J45" s="3"/>
      <c r="K45" s="3"/>
      <c r="L45" s="3"/>
      <c r="M45" s="3" t="s">
        <v>18</v>
      </c>
      <c r="N45" s="11" t="str">
        <f t="shared" si="2"/>
        <v>OP5STATUS</v>
      </c>
      <c r="O45" t="str">
        <f t="shared" si="0"/>
        <v>172.18.3.82</v>
      </c>
      <c r="P45">
        <v>1</v>
      </c>
      <c r="Q45">
        <f t="shared" si="1"/>
        <v>66</v>
      </c>
    </row>
    <row r="46" spans="1:17" x14ac:dyDescent="0.25">
      <c r="A46" s="3" t="s">
        <v>108</v>
      </c>
      <c r="B46" s="5" t="s">
        <v>1827</v>
      </c>
      <c r="C46" s="3" t="s">
        <v>44</v>
      </c>
      <c r="D46" s="3" t="s">
        <v>110</v>
      </c>
      <c r="E46" s="3" t="s">
        <v>15</v>
      </c>
      <c r="F46" s="3" t="s">
        <v>16</v>
      </c>
      <c r="G46" s="3"/>
      <c r="H46" s="3"/>
      <c r="I46" s="3"/>
      <c r="J46" s="3" t="s">
        <v>111</v>
      </c>
      <c r="K46" s="3" t="s">
        <v>13</v>
      </c>
      <c r="L46" s="3"/>
      <c r="M46" s="3" t="s">
        <v>20</v>
      </c>
      <c r="N46" s="11" t="str">
        <f t="shared" si="2"/>
        <v>OP5RELAY</v>
      </c>
      <c r="O46" t="str">
        <f t="shared" si="0"/>
        <v>172.18.3.82</v>
      </c>
      <c r="P46">
        <v>1</v>
      </c>
      <c r="Q46">
        <f t="shared" si="1"/>
        <v>18</v>
      </c>
    </row>
    <row r="47" spans="1:17" x14ac:dyDescent="0.25">
      <c r="A47" s="3" t="s">
        <v>108</v>
      </c>
      <c r="B47" s="5" t="s">
        <v>1827</v>
      </c>
      <c r="C47" s="3" t="s">
        <v>44</v>
      </c>
      <c r="D47" s="3" t="s">
        <v>112</v>
      </c>
      <c r="E47" s="3" t="s">
        <v>15</v>
      </c>
      <c r="F47" s="3" t="s">
        <v>16</v>
      </c>
      <c r="G47" s="3"/>
      <c r="H47" s="3"/>
      <c r="I47" s="3"/>
      <c r="J47" s="3" t="s">
        <v>111</v>
      </c>
      <c r="K47" s="3" t="s">
        <v>17</v>
      </c>
      <c r="L47" s="3"/>
      <c r="M47" s="3" t="s">
        <v>20</v>
      </c>
      <c r="N47" s="11" t="str">
        <f t="shared" si="2"/>
        <v>OP5RELAY</v>
      </c>
      <c r="O47" t="str">
        <f t="shared" si="0"/>
        <v>172.18.3.82</v>
      </c>
      <c r="P47">
        <v>1</v>
      </c>
      <c r="Q47">
        <f t="shared" si="1"/>
        <v>18</v>
      </c>
    </row>
    <row r="48" spans="1:17" x14ac:dyDescent="0.25">
      <c r="A48" s="3" t="s">
        <v>113</v>
      </c>
      <c r="B48" s="5" t="s">
        <v>1827</v>
      </c>
      <c r="C48" s="3" t="s">
        <v>114</v>
      </c>
      <c r="D48" s="3" t="s">
        <v>115</v>
      </c>
      <c r="E48" s="3" t="s">
        <v>15</v>
      </c>
      <c r="F48" s="3" t="s">
        <v>16</v>
      </c>
      <c r="G48" s="3" t="s">
        <v>13</v>
      </c>
      <c r="H48" s="3" t="s">
        <v>13</v>
      </c>
      <c r="I48" s="3"/>
      <c r="J48" s="3"/>
      <c r="K48" s="3"/>
      <c r="L48" s="3"/>
      <c r="M48" s="3" t="s">
        <v>18</v>
      </c>
      <c r="N48" s="11" t="str">
        <f t="shared" si="2"/>
        <v>OP5RSTATUS</v>
      </c>
      <c r="O48" t="str">
        <f t="shared" si="0"/>
        <v>172.18.3.82</v>
      </c>
      <c r="P48">
        <v>1</v>
      </c>
      <c r="Q48">
        <f t="shared" si="1"/>
        <v>67</v>
      </c>
    </row>
    <row r="49" spans="1:17" x14ac:dyDescent="0.25">
      <c r="A49" s="3" t="s">
        <v>113</v>
      </c>
      <c r="B49" s="5" t="s">
        <v>1827</v>
      </c>
      <c r="C49" s="3" t="s">
        <v>114</v>
      </c>
      <c r="D49" s="3" t="s">
        <v>116</v>
      </c>
      <c r="E49" s="3" t="s">
        <v>15</v>
      </c>
      <c r="F49" s="3" t="s">
        <v>16</v>
      </c>
      <c r="G49" s="3"/>
      <c r="H49" s="3"/>
      <c r="I49" s="3"/>
      <c r="J49" s="3" t="s">
        <v>117</v>
      </c>
      <c r="K49" s="3" t="s">
        <v>13</v>
      </c>
      <c r="L49" s="3"/>
      <c r="M49" s="3" t="s">
        <v>20</v>
      </c>
      <c r="N49" s="11" t="str">
        <f t="shared" si="2"/>
        <v>OP5RRELAY</v>
      </c>
      <c r="O49" t="str">
        <f t="shared" si="0"/>
        <v>172.18.3.82</v>
      </c>
      <c r="P49">
        <v>1</v>
      </c>
      <c r="Q49">
        <f t="shared" si="1"/>
        <v>19</v>
      </c>
    </row>
    <row r="50" spans="1:17" x14ac:dyDescent="0.25">
      <c r="A50" s="3" t="s">
        <v>113</v>
      </c>
      <c r="B50" s="5" t="s">
        <v>1827</v>
      </c>
      <c r="C50" s="3" t="s">
        <v>114</v>
      </c>
      <c r="D50" s="3" t="s">
        <v>118</v>
      </c>
      <c r="E50" s="3" t="s">
        <v>15</v>
      </c>
      <c r="F50" s="3" t="s">
        <v>16</v>
      </c>
      <c r="G50" s="3"/>
      <c r="H50" s="3"/>
      <c r="I50" s="3"/>
      <c r="J50" s="3" t="s">
        <v>117</v>
      </c>
      <c r="K50" s="3" t="s">
        <v>17</v>
      </c>
      <c r="L50" s="3"/>
      <c r="M50" s="3" t="s">
        <v>20</v>
      </c>
      <c r="N50" s="11" t="str">
        <f t="shared" si="2"/>
        <v>OP5RRELAY</v>
      </c>
      <c r="O50" t="str">
        <f t="shared" si="0"/>
        <v>172.18.3.82</v>
      </c>
      <c r="P50">
        <v>1</v>
      </c>
      <c r="Q50">
        <f t="shared" si="1"/>
        <v>19</v>
      </c>
    </row>
    <row r="51" spans="1:17" x14ac:dyDescent="0.25">
      <c r="A51" s="3" t="s">
        <v>119</v>
      </c>
      <c r="B51" s="5" t="s">
        <v>1827</v>
      </c>
      <c r="C51" s="3" t="s">
        <v>120</v>
      </c>
      <c r="D51" s="3" t="s">
        <v>121</v>
      </c>
      <c r="E51" s="3" t="s">
        <v>15</v>
      </c>
      <c r="F51" s="3" t="s">
        <v>16</v>
      </c>
      <c r="G51" s="3" t="s">
        <v>13</v>
      </c>
      <c r="H51" s="3" t="s">
        <v>30</v>
      </c>
      <c r="I51" s="3"/>
      <c r="J51" s="3"/>
      <c r="K51" s="3"/>
      <c r="L51" s="3"/>
      <c r="M51" s="3" t="s">
        <v>18</v>
      </c>
      <c r="N51" s="11" t="str">
        <f t="shared" si="2"/>
        <v>OP5GTSTATUS</v>
      </c>
      <c r="O51" t="str">
        <f t="shared" si="0"/>
        <v>172.18.3.82</v>
      </c>
      <c r="P51">
        <v>1</v>
      </c>
      <c r="Q51">
        <f t="shared" si="1"/>
        <v>68</v>
      </c>
    </row>
    <row r="52" spans="1:17" x14ac:dyDescent="0.25">
      <c r="A52" s="3" t="s">
        <v>119</v>
      </c>
      <c r="B52" s="5" t="s">
        <v>1827</v>
      </c>
      <c r="C52" s="3" t="s">
        <v>120</v>
      </c>
      <c r="D52" s="3" t="s">
        <v>122</v>
      </c>
      <c r="E52" s="3" t="s">
        <v>15</v>
      </c>
      <c r="F52" s="3" t="s">
        <v>16</v>
      </c>
      <c r="G52" s="3"/>
      <c r="H52" s="3"/>
      <c r="I52" s="3"/>
      <c r="J52" s="3" t="s">
        <v>123</v>
      </c>
      <c r="K52" s="3" t="s">
        <v>13</v>
      </c>
      <c r="L52" s="3"/>
      <c r="M52" s="3" t="s">
        <v>20</v>
      </c>
      <c r="N52" s="11" t="str">
        <f t="shared" si="2"/>
        <v>OP5GTRELAY</v>
      </c>
      <c r="O52" t="str">
        <f t="shared" si="0"/>
        <v>172.18.3.82</v>
      </c>
      <c r="P52">
        <v>1</v>
      </c>
      <c r="Q52">
        <f t="shared" si="1"/>
        <v>20</v>
      </c>
    </row>
    <row r="53" spans="1:17" x14ac:dyDescent="0.25">
      <c r="A53" s="3" t="s">
        <v>119</v>
      </c>
      <c r="B53" s="5" t="s">
        <v>1827</v>
      </c>
      <c r="C53" s="3" t="s">
        <v>120</v>
      </c>
      <c r="D53" s="3" t="s">
        <v>124</v>
      </c>
      <c r="E53" s="3" t="s">
        <v>15</v>
      </c>
      <c r="F53" s="3" t="s">
        <v>16</v>
      </c>
      <c r="G53" s="3"/>
      <c r="H53" s="3"/>
      <c r="I53" s="3"/>
      <c r="J53" s="3" t="s">
        <v>123</v>
      </c>
      <c r="K53" s="3" t="s">
        <v>17</v>
      </c>
      <c r="L53" s="3"/>
      <c r="M53" s="3" t="s">
        <v>20</v>
      </c>
      <c r="N53" s="11" t="str">
        <f t="shared" si="2"/>
        <v>OP5GTRELAY</v>
      </c>
      <c r="O53" t="str">
        <f t="shared" si="0"/>
        <v>172.18.3.82</v>
      </c>
      <c r="P53">
        <v>1</v>
      </c>
      <c r="Q53">
        <f t="shared" si="1"/>
        <v>20</v>
      </c>
    </row>
    <row r="54" spans="1:17" x14ac:dyDescent="0.25">
      <c r="A54" s="3" t="s">
        <v>125</v>
      </c>
      <c r="B54" s="5" t="s">
        <v>1827</v>
      </c>
      <c r="C54" s="3" t="s">
        <v>126</v>
      </c>
      <c r="D54" s="3" t="s">
        <v>127</v>
      </c>
      <c r="E54" s="3" t="s">
        <v>15</v>
      </c>
      <c r="F54" s="3" t="s">
        <v>16</v>
      </c>
      <c r="G54" s="3" t="s">
        <v>13</v>
      </c>
      <c r="H54" s="3" t="s">
        <v>36</v>
      </c>
      <c r="I54" s="3"/>
      <c r="J54" s="3"/>
      <c r="K54" s="3"/>
      <c r="L54" s="3"/>
      <c r="M54" s="3" t="s">
        <v>18</v>
      </c>
      <c r="N54" s="11" t="str">
        <f t="shared" si="2"/>
        <v>OP5LRSTATUS</v>
      </c>
      <c r="O54" t="str">
        <f t="shared" si="0"/>
        <v>172.18.3.82</v>
      </c>
      <c r="P54">
        <v>1</v>
      </c>
      <c r="Q54">
        <f t="shared" si="1"/>
        <v>69</v>
      </c>
    </row>
    <row r="55" spans="1:17" x14ac:dyDescent="0.25">
      <c r="A55" s="3" t="s">
        <v>128</v>
      </c>
      <c r="B55" s="5" t="s">
        <v>1827</v>
      </c>
      <c r="C55" s="3" t="s">
        <v>50</v>
      </c>
      <c r="D55" s="3" t="s">
        <v>129</v>
      </c>
      <c r="E55" s="3" t="s">
        <v>15</v>
      </c>
      <c r="F55" s="3" t="s">
        <v>16</v>
      </c>
      <c r="G55" s="3" t="s">
        <v>13</v>
      </c>
      <c r="H55" s="3" t="s">
        <v>15</v>
      </c>
      <c r="I55" s="3"/>
      <c r="J55" s="3"/>
      <c r="K55" s="3"/>
      <c r="L55" s="3"/>
      <c r="M55" s="3" t="s">
        <v>18</v>
      </c>
      <c r="N55" s="11" t="str">
        <f t="shared" si="2"/>
        <v>OP6STATUS</v>
      </c>
      <c r="O55" t="str">
        <f t="shared" si="0"/>
        <v>172.18.3.82</v>
      </c>
      <c r="P55">
        <v>1</v>
      </c>
      <c r="Q55">
        <f t="shared" si="1"/>
        <v>78</v>
      </c>
    </row>
    <row r="56" spans="1:17" x14ac:dyDescent="0.25">
      <c r="A56" s="3" t="s">
        <v>128</v>
      </c>
      <c r="B56" s="5" t="s">
        <v>1827</v>
      </c>
      <c r="C56" s="3" t="s">
        <v>50</v>
      </c>
      <c r="D56" s="3" t="s">
        <v>130</v>
      </c>
      <c r="E56" s="3" t="s">
        <v>15</v>
      </c>
      <c r="F56" s="3" t="s">
        <v>16</v>
      </c>
      <c r="G56" s="3"/>
      <c r="H56" s="3"/>
      <c r="I56" s="3"/>
      <c r="J56" s="3" t="s">
        <v>131</v>
      </c>
      <c r="K56" s="3" t="s">
        <v>13</v>
      </c>
      <c r="L56" s="3"/>
      <c r="M56" s="3" t="s">
        <v>20</v>
      </c>
      <c r="N56" s="11" t="str">
        <f t="shared" si="2"/>
        <v>OP6RELAY</v>
      </c>
      <c r="O56" t="str">
        <f t="shared" si="0"/>
        <v>172.18.3.82</v>
      </c>
      <c r="P56">
        <v>1</v>
      </c>
      <c r="Q56">
        <f t="shared" si="1"/>
        <v>23</v>
      </c>
    </row>
    <row r="57" spans="1:17" x14ac:dyDescent="0.25">
      <c r="A57" s="3" t="s">
        <v>128</v>
      </c>
      <c r="B57" s="5" t="s">
        <v>1827</v>
      </c>
      <c r="C57" s="3" t="s">
        <v>50</v>
      </c>
      <c r="D57" s="3" t="s">
        <v>132</v>
      </c>
      <c r="E57" s="3" t="s">
        <v>15</v>
      </c>
      <c r="F57" s="3" t="s">
        <v>16</v>
      </c>
      <c r="G57" s="3"/>
      <c r="H57" s="3"/>
      <c r="I57" s="3"/>
      <c r="J57" s="3" t="s">
        <v>131</v>
      </c>
      <c r="K57" s="3" t="s">
        <v>17</v>
      </c>
      <c r="L57" s="3"/>
      <c r="M57" s="3" t="s">
        <v>20</v>
      </c>
      <c r="N57" s="11" t="str">
        <f t="shared" si="2"/>
        <v>OP6RELAY</v>
      </c>
      <c r="O57" t="str">
        <f t="shared" si="0"/>
        <v>172.18.3.82</v>
      </c>
      <c r="P57">
        <v>1</v>
      </c>
      <c r="Q57">
        <f t="shared" si="1"/>
        <v>23</v>
      </c>
    </row>
    <row r="58" spans="1:17" x14ac:dyDescent="0.25">
      <c r="A58" s="3" t="s">
        <v>133</v>
      </c>
      <c r="B58" s="5" t="s">
        <v>1827</v>
      </c>
      <c r="C58" s="3" t="s">
        <v>134</v>
      </c>
      <c r="D58" s="3" t="s">
        <v>135</v>
      </c>
      <c r="E58" s="3" t="s">
        <v>15</v>
      </c>
      <c r="F58" s="3" t="s">
        <v>16</v>
      </c>
      <c r="G58" s="3" t="s">
        <v>13</v>
      </c>
      <c r="H58" s="3" t="s">
        <v>44</v>
      </c>
      <c r="I58" s="3"/>
      <c r="J58" s="3"/>
      <c r="K58" s="3"/>
      <c r="L58" s="3"/>
      <c r="M58" s="3" t="s">
        <v>18</v>
      </c>
      <c r="N58" s="11" t="str">
        <f t="shared" si="2"/>
        <v>OP6RSTATUS</v>
      </c>
      <c r="O58" t="str">
        <f t="shared" si="0"/>
        <v>172.18.3.82</v>
      </c>
      <c r="P58">
        <v>1</v>
      </c>
      <c r="Q58">
        <f t="shared" si="1"/>
        <v>79</v>
      </c>
    </row>
    <row r="59" spans="1:17" x14ac:dyDescent="0.25">
      <c r="A59" s="3" t="s">
        <v>133</v>
      </c>
      <c r="B59" s="5" t="s">
        <v>1827</v>
      </c>
      <c r="C59" s="3" t="s">
        <v>134</v>
      </c>
      <c r="D59" s="3" t="s">
        <v>136</v>
      </c>
      <c r="E59" s="3" t="s">
        <v>15</v>
      </c>
      <c r="F59" s="3" t="s">
        <v>16</v>
      </c>
      <c r="G59" s="3"/>
      <c r="H59" s="3"/>
      <c r="I59" s="3"/>
      <c r="J59" s="3" t="s">
        <v>137</v>
      </c>
      <c r="K59" s="3" t="s">
        <v>13</v>
      </c>
      <c r="L59" s="3"/>
      <c r="M59" s="3" t="s">
        <v>20</v>
      </c>
      <c r="N59" s="11" t="str">
        <f t="shared" si="2"/>
        <v>OP6RRELAY</v>
      </c>
      <c r="O59" t="str">
        <f t="shared" si="0"/>
        <v>172.18.3.82</v>
      </c>
      <c r="P59">
        <v>1</v>
      </c>
      <c r="Q59">
        <f t="shared" si="1"/>
        <v>24</v>
      </c>
    </row>
    <row r="60" spans="1:17" x14ac:dyDescent="0.25">
      <c r="A60" s="3" t="s">
        <v>133</v>
      </c>
      <c r="B60" s="5" t="s">
        <v>1827</v>
      </c>
      <c r="C60" s="3" t="s">
        <v>134</v>
      </c>
      <c r="D60" s="3" t="s">
        <v>138</v>
      </c>
      <c r="E60" s="3" t="s">
        <v>15</v>
      </c>
      <c r="F60" s="3" t="s">
        <v>16</v>
      </c>
      <c r="G60" s="3"/>
      <c r="H60" s="3"/>
      <c r="I60" s="3"/>
      <c r="J60" s="3" t="s">
        <v>137</v>
      </c>
      <c r="K60" s="3" t="s">
        <v>17</v>
      </c>
      <c r="L60" s="3"/>
      <c r="M60" s="3" t="s">
        <v>20</v>
      </c>
      <c r="N60" s="11" t="str">
        <f t="shared" si="2"/>
        <v>OP6RRELAY</v>
      </c>
      <c r="O60" t="str">
        <f t="shared" si="0"/>
        <v>172.18.3.82</v>
      </c>
      <c r="P60">
        <v>1</v>
      </c>
      <c r="Q60">
        <f t="shared" si="1"/>
        <v>24</v>
      </c>
    </row>
    <row r="61" spans="1:17" x14ac:dyDescent="0.25">
      <c r="A61" s="3" t="s">
        <v>139</v>
      </c>
      <c r="B61" s="5" t="s">
        <v>1827</v>
      </c>
      <c r="C61" s="3" t="s">
        <v>140</v>
      </c>
      <c r="D61" s="3" t="s">
        <v>141</v>
      </c>
      <c r="E61" s="3" t="s">
        <v>15</v>
      </c>
      <c r="F61" s="3" t="s">
        <v>16</v>
      </c>
      <c r="G61" s="3" t="s">
        <v>13</v>
      </c>
      <c r="H61" s="3" t="s">
        <v>50</v>
      </c>
      <c r="I61" s="3"/>
      <c r="J61" s="3"/>
      <c r="K61" s="3"/>
      <c r="L61" s="3"/>
      <c r="M61" s="3" t="s">
        <v>18</v>
      </c>
      <c r="N61" s="11" t="str">
        <f t="shared" si="2"/>
        <v>OP6GTSTATUS</v>
      </c>
      <c r="O61" t="str">
        <f t="shared" si="0"/>
        <v>172.18.3.82</v>
      </c>
      <c r="P61">
        <v>1</v>
      </c>
      <c r="Q61">
        <f t="shared" si="1"/>
        <v>80</v>
      </c>
    </row>
    <row r="62" spans="1:17" x14ac:dyDescent="0.25">
      <c r="A62" s="3" t="s">
        <v>139</v>
      </c>
      <c r="B62" s="5" t="s">
        <v>1827</v>
      </c>
      <c r="C62" s="3" t="s">
        <v>140</v>
      </c>
      <c r="D62" s="3" t="s">
        <v>142</v>
      </c>
      <c r="E62" s="3" t="s">
        <v>15</v>
      </c>
      <c r="F62" s="3" t="s">
        <v>16</v>
      </c>
      <c r="G62" s="3"/>
      <c r="H62" s="3"/>
      <c r="I62" s="3"/>
      <c r="J62" s="3" t="s">
        <v>143</v>
      </c>
      <c r="K62" s="3" t="s">
        <v>13</v>
      </c>
      <c r="L62" s="3"/>
      <c r="M62" s="3" t="s">
        <v>20</v>
      </c>
      <c r="N62" s="11" t="str">
        <f t="shared" si="2"/>
        <v>OP6GTRELAY</v>
      </c>
      <c r="O62" t="str">
        <f t="shared" si="0"/>
        <v>172.18.3.82</v>
      </c>
      <c r="P62">
        <v>1</v>
      </c>
      <c r="Q62">
        <f t="shared" si="1"/>
        <v>25</v>
      </c>
    </row>
    <row r="63" spans="1:17" x14ac:dyDescent="0.25">
      <c r="A63" s="3" t="s">
        <v>139</v>
      </c>
      <c r="B63" s="5" t="s">
        <v>1827</v>
      </c>
      <c r="C63" s="3" t="s">
        <v>140</v>
      </c>
      <c r="D63" s="3" t="s">
        <v>144</v>
      </c>
      <c r="E63" s="3" t="s">
        <v>15</v>
      </c>
      <c r="F63" s="3" t="s">
        <v>16</v>
      </c>
      <c r="G63" s="3"/>
      <c r="H63" s="3"/>
      <c r="I63" s="3"/>
      <c r="J63" s="3" t="s">
        <v>143</v>
      </c>
      <c r="K63" s="3" t="s">
        <v>17</v>
      </c>
      <c r="L63" s="3"/>
      <c r="M63" s="3" t="s">
        <v>20</v>
      </c>
      <c r="N63" s="11" t="str">
        <f t="shared" si="2"/>
        <v>OP6GTRELAY</v>
      </c>
      <c r="O63" t="str">
        <f t="shared" si="0"/>
        <v>172.18.3.82</v>
      </c>
      <c r="P63">
        <v>1</v>
      </c>
      <c r="Q63">
        <f t="shared" si="1"/>
        <v>25</v>
      </c>
    </row>
    <row r="64" spans="1:17" x14ac:dyDescent="0.25">
      <c r="A64" s="3" t="s">
        <v>145</v>
      </c>
      <c r="B64" s="5" t="s">
        <v>1827</v>
      </c>
      <c r="C64" s="3" t="s">
        <v>146</v>
      </c>
      <c r="D64" s="3" t="s">
        <v>147</v>
      </c>
      <c r="E64" s="3" t="s">
        <v>15</v>
      </c>
      <c r="F64" s="3" t="s">
        <v>16</v>
      </c>
      <c r="G64" s="3" t="s">
        <v>13</v>
      </c>
      <c r="H64" s="3" t="s">
        <v>56</v>
      </c>
      <c r="I64" s="3"/>
      <c r="J64" s="3"/>
      <c r="K64" s="3"/>
      <c r="L64" s="3"/>
      <c r="M64" s="3" t="s">
        <v>18</v>
      </c>
      <c r="N64" s="11" t="str">
        <f t="shared" si="2"/>
        <v>OP6LRSTATUS</v>
      </c>
      <c r="O64" t="str">
        <f t="shared" si="0"/>
        <v>172.18.3.82</v>
      </c>
      <c r="P64">
        <v>1</v>
      </c>
      <c r="Q64">
        <f t="shared" si="1"/>
        <v>81</v>
      </c>
    </row>
    <row r="65" spans="1:17" x14ac:dyDescent="0.25">
      <c r="A65" s="3" t="s">
        <v>148</v>
      </c>
      <c r="B65" s="5" t="s">
        <v>1827</v>
      </c>
      <c r="C65" s="3" t="s">
        <v>56</v>
      </c>
      <c r="D65" s="3" t="s">
        <v>149</v>
      </c>
      <c r="E65" s="3" t="s">
        <v>15</v>
      </c>
      <c r="F65" s="3" t="s">
        <v>16</v>
      </c>
      <c r="G65" s="3" t="s">
        <v>13</v>
      </c>
      <c r="H65" s="3" t="s">
        <v>59</v>
      </c>
      <c r="I65" s="3"/>
      <c r="J65" s="3"/>
      <c r="K65" s="3"/>
      <c r="L65" s="3"/>
      <c r="M65" s="3" t="s">
        <v>18</v>
      </c>
      <c r="N65" s="11" t="str">
        <f t="shared" si="2"/>
        <v>OP7STATUS</v>
      </c>
      <c r="O65" t="str">
        <f t="shared" si="0"/>
        <v>172.18.3.82</v>
      </c>
      <c r="P65">
        <v>1</v>
      </c>
      <c r="Q65">
        <f t="shared" si="1"/>
        <v>90</v>
      </c>
    </row>
    <row r="66" spans="1:17" x14ac:dyDescent="0.25">
      <c r="A66" s="3" t="s">
        <v>148</v>
      </c>
      <c r="B66" s="5" t="s">
        <v>1827</v>
      </c>
      <c r="C66" s="3" t="s">
        <v>56</v>
      </c>
      <c r="D66" s="3" t="s">
        <v>150</v>
      </c>
      <c r="E66" s="3" t="s">
        <v>15</v>
      </c>
      <c r="F66" s="3" t="s">
        <v>16</v>
      </c>
      <c r="G66" s="3"/>
      <c r="H66" s="3"/>
      <c r="I66" s="3"/>
      <c r="J66" s="3" t="s">
        <v>151</v>
      </c>
      <c r="K66" s="3" t="s">
        <v>13</v>
      </c>
      <c r="L66" s="3"/>
      <c r="M66" s="3" t="s">
        <v>20</v>
      </c>
      <c r="N66" s="11" t="str">
        <f t="shared" si="2"/>
        <v>OP7RELAY</v>
      </c>
      <c r="O66" t="str">
        <f t="shared" si="0"/>
        <v>172.18.3.82</v>
      </c>
      <c r="P66">
        <v>1</v>
      </c>
      <c r="Q66">
        <f t="shared" si="1"/>
        <v>28</v>
      </c>
    </row>
    <row r="67" spans="1:17" x14ac:dyDescent="0.25">
      <c r="A67" s="3" t="s">
        <v>148</v>
      </c>
      <c r="B67" s="5" t="s">
        <v>1827</v>
      </c>
      <c r="C67" s="3" t="s">
        <v>56</v>
      </c>
      <c r="D67" s="3" t="s">
        <v>152</v>
      </c>
      <c r="E67" s="3" t="s">
        <v>15</v>
      </c>
      <c r="F67" s="3" t="s">
        <v>16</v>
      </c>
      <c r="G67" s="3"/>
      <c r="H67" s="3"/>
      <c r="I67" s="3"/>
      <c r="J67" s="3" t="s">
        <v>151</v>
      </c>
      <c r="K67" s="3" t="s">
        <v>17</v>
      </c>
      <c r="L67" s="3"/>
      <c r="M67" s="3" t="s">
        <v>20</v>
      </c>
      <c r="N67" s="11" t="str">
        <f t="shared" si="2"/>
        <v>OP7RELAY</v>
      </c>
      <c r="O67" t="str">
        <f t="shared" ref="O67:O130" si="3">VLOOKUP(N67,allpoint,4,FALSE)</f>
        <v>172.18.3.82</v>
      </c>
      <c r="P67">
        <v>1</v>
      </c>
      <c r="Q67">
        <f t="shared" ref="Q67:Q130" si="4">VLOOKUP(N67,allpoint,3,FALSE)</f>
        <v>28</v>
      </c>
    </row>
    <row r="68" spans="1:17" x14ac:dyDescent="0.25">
      <c r="A68" s="3" t="s">
        <v>153</v>
      </c>
      <c r="B68" s="5" t="s">
        <v>1827</v>
      </c>
      <c r="C68" s="3" t="s">
        <v>154</v>
      </c>
      <c r="D68" s="3" t="s">
        <v>155</v>
      </c>
      <c r="E68" s="3" t="s">
        <v>15</v>
      </c>
      <c r="F68" s="3" t="s">
        <v>16</v>
      </c>
      <c r="G68" s="3" t="s">
        <v>13</v>
      </c>
      <c r="H68" s="3" t="s">
        <v>65</v>
      </c>
      <c r="I68" s="3"/>
      <c r="J68" s="3"/>
      <c r="K68" s="3"/>
      <c r="L68" s="3"/>
      <c r="M68" s="3" t="s">
        <v>18</v>
      </c>
      <c r="N68" s="11" t="str">
        <f t="shared" ref="N68:N131" si="5">_xlfn.CONCAT(B68,C68,M68)</f>
        <v>OP7RSTATUS</v>
      </c>
      <c r="O68" t="str">
        <f t="shared" si="3"/>
        <v>172.18.3.82</v>
      </c>
      <c r="P68">
        <v>1</v>
      </c>
      <c r="Q68">
        <f t="shared" si="4"/>
        <v>91</v>
      </c>
    </row>
    <row r="69" spans="1:17" x14ac:dyDescent="0.25">
      <c r="A69" s="3" t="s">
        <v>153</v>
      </c>
      <c r="B69" s="5" t="s">
        <v>1827</v>
      </c>
      <c r="C69" s="3" t="s">
        <v>154</v>
      </c>
      <c r="D69" s="3" t="s">
        <v>156</v>
      </c>
      <c r="E69" s="3" t="s">
        <v>15</v>
      </c>
      <c r="F69" s="3" t="s">
        <v>16</v>
      </c>
      <c r="G69" s="3"/>
      <c r="H69" s="3"/>
      <c r="I69" s="3"/>
      <c r="J69" s="3" t="s">
        <v>157</v>
      </c>
      <c r="K69" s="3" t="s">
        <v>13</v>
      </c>
      <c r="L69" s="3"/>
      <c r="M69" s="3" t="s">
        <v>20</v>
      </c>
      <c r="N69" s="11" t="str">
        <f t="shared" si="5"/>
        <v>OP7RRELAY</v>
      </c>
      <c r="O69" t="str">
        <f t="shared" si="3"/>
        <v>172.18.3.82</v>
      </c>
      <c r="P69">
        <v>1</v>
      </c>
      <c r="Q69">
        <f t="shared" si="4"/>
        <v>29</v>
      </c>
    </row>
    <row r="70" spans="1:17" x14ac:dyDescent="0.25">
      <c r="A70" s="3" t="s">
        <v>153</v>
      </c>
      <c r="B70" s="5" t="s">
        <v>1827</v>
      </c>
      <c r="C70" s="3" t="s">
        <v>154</v>
      </c>
      <c r="D70" s="3" t="s">
        <v>158</v>
      </c>
      <c r="E70" s="3" t="s">
        <v>15</v>
      </c>
      <c r="F70" s="3" t="s">
        <v>16</v>
      </c>
      <c r="G70" s="3"/>
      <c r="H70" s="3"/>
      <c r="I70" s="3"/>
      <c r="J70" s="3" t="s">
        <v>157</v>
      </c>
      <c r="K70" s="3" t="s">
        <v>17</v>
      </c>
      <c r="L70" s="3"/>
      <c r="M70" s="3" t="s">
        <v>20</v>
      </c>
      <c r="N70" s="11" t="str">
        <f t="shared" si="5"/>
        <v>OP7RRELAY</v>
      </c>
      <c r="O70" t="str">
        <f t="shared" si="3"/>
        <v>172.18.3.82</v>
      </c>
      <c r="P70">
        <v>1</v>
      </c>
      <c r="Q70">
        <f t="shared" si="4"/>
        <v>29</v>
      </c>
    </row>
    <row r="71" spans="1:17" x14ac:dyDescent="0.25">
      <c r="A71" s="3" t="s">
        <v>159</v>
      </c>
      <c r="B71" s="5" t="s">
        <v>1827</v>
      </c>
      <c r="C71" s="3" t="s">
        <v>160</v>
      </c>
      <c r="D71" s="3" t="s">
        <v>161</v>
      </c>
      <c r="E71" s="3" t="s">
        <v>15</v>
      </c>
      <c r="F71" s="3" t="s">
        <v>16</v>
      </c>
      <c r="G71" s="3" t="s">
        <v>13</v>
      </c>
      <c r="H71" s="3" t="s">
        <v>71</v>
      </c>
      <c r="I71" s="3"/>
      <c r="J71" s="3"/>
      <c r="K71" s="3"/>
      <c r="L71" s="3"/>
      <c r="M71" s="3" t="s">
        <v>18</v>
      </c>
      <c r="N71" s="11" t="str">
        <f t="shared" si="5"/>
        <v>OP7GTSTATUS</v>
      </c>
      <c r="O71" t="str">
        <f t="shared" si="3"/>
        <v>172.18.3.82</v>
      </c>
      <c r="P71">
        <v>1</v>
      </c>
      <c r="Q71">
        <f t="shared" si="4"/>
        <v>92</v>
      </c>
    </row>
    <row r="72" spans="1:17" x14ac:dyDescent="0.25">
      <c r="A72" s="3" t="s">
        <v>159</v>
      </c>
      <c r="B72" s="5" t="s">
        <v>1827</v>
      </c>
      <c r="C72" s="3" t="s">
        <v>160</v>
      </c>
      <c r="D72" s="3" t="s">
        <v>162</v>
      </c>
      <c r="E72" s="3" t="s">
        <v>15</v>
      </c>
      <c r="F72" s="3" t="s">
        <v>16</v>
      </c>
      <c r="G72" s="3"/>
      <c r="H72" s="3"/>
      <c r="I72" s="3"/>
      <c r="J72" s="3" t="s">
        <v>163</v>
      </c>
      <c r="K72" s="3" t="s">
        <v>13</v>
      </c>
      <c r="L72" s="3"/>
      <c r="M72" s="3" t="s">
        <v>20</v>
      </c>
      <c r="N72" s="11" t="str">
        <f t="shared" si="5"/>
        <v>OP7GTRELAY</v>
      </c>
      <c r="O72" t="str">
        <f t="shared" si="3"/>
        <v>172.18.3.82</v>
      </c>
      <c r="P72">
        <v>1</v>
      </c>
      <c r="Q72">
        <f t="shared" si="4"/>
        <v>30</v>
      </c>
    </row>
    <row r="73" spans="1:17" x14ac:dyDescent="0.25">
      <c r="A73" s="3" t="s">
        <v>159</v>
      </c>
      <c r="B73" s="5" t="s">
        <v>1827</v>
      </c>
      <c r="C73" s="3" t="s">
        <v>160</v>
      </c>
      <c r="D73" s="3" t="s">
        <v>164</v>
      </c>
      <c r="E73" s="3" t="s">
        <v>15</v>
      </c>
      <c r="F73" s="3" t="s">
        <v>16</v>
      </c>
      <c r="G73" s="3"/>
      <c r="H73" s="3"/>
      <c r="I73" s="3"/>
      <c r="J73" s="3" t="s">
        <v>163</v>
      </c>
      <c r="K73" s="3" t="s">
        <v>17</v>
      </c>
      <c r="L73" s="3"/>
      <c r="M73" s="3" t="s">
        <v>20</v>
      </c>
      <c r="N73" s="11" t="str">
        <f t="shared" si="5"/>
        <v>OP7GTRELAY</v>
      </c>
      <c r="O73" t="str">
        <f t="shared" si="3"/>
        <v>172.18.3.82</v>
      </c>
      <c r="P73">
        <v>1</v>
      </c>
      <c r="Q73">
        <f t="shared" si="4"/>
        <v>30</v>
      </c>
    </row>
    <row r="74" spans="1:17" x14ac:dyDescent="0.25">
      <c r="A74" s="3" t="s">
        <v>165</v>
      </c>
      <c r="B74" s="5" t="s">
        <v>1827</v>
      </c>
      <c r="C74" s="3" t="s">
        <v>166</v>
      </c>
      <c r="D74" s="3" t="s">
        <v>167</v>
      </c>
      <c r="E74" s="3" t="s">
        <v>15</v>
      </c>
      <c r="F74" s="3" t="s">
        <v>16</v>
      </c>
      <c r="G74" s="3" t="s">
        <v>13</v>
      </c>
      <c r="H74" s="3" t="s">
        <v>77</v>
      </c>
      <c r="I74" s="3"/>
      <c r="J74" s="3"/>
      <c r="K74" s="3"/>
      <c r="L74" s="3"/>
      <c r="M74" s="3" t="s">
        <v>18</v>
      </c>
      <c r="N74" s="11" t="str">
        <f t="shared" si="5"/>
        <v>OP7LRSTATUS</v>
      </c>
      <c r="O74" t="str">
        <f t="shared" si="3"/>
        <v>172.18.3.82</v>
      </c>
      <c r="P74">
        <v>1</v>
      </c>
      <c r="Q74">
        <f t="shared" si="4"/>
        <v>93</v>
      </c>
    </row>
    <row r="75" spans="1:17" x14ac:dyDescent="0.25">
      <c r="A75" s="3" t="s">
        <v>168</v>
      </c>
      <c r="B75" s="5" t="s">
        <v>1827</v>
      </c>
      <c r="C75" s="3" t="s">
        <v>59</v>
      </c>
      <c r="D75" s="3" t="s">
        <v>169</v>
      </c>
      <c r="E75" s="3" t="s">
        <v>15</v>
      </c>
      <c r="F75" s="3" t="s">
        <v>16</v>
      </c>
      <c r="G75" s="3" t="s">
        <v>13</v>
      </c>
      <c r="H75" s="3" t="s">
        <v>80</v>
      </c>
      <c r="I75" s="3"/>
      <c r="J75" s="3"/>
      <c r="K75" s="3"/>
      <c r="L75" s="3"/>
      <c r="M75" s="3" t="s">
        <v>18</v>
      </c>
      <c r="N75" s="11" t="str">
        <f t="shared" si="5"/>
        <v>OP8STATUS</v>
      </c>
      <c r="O75" t="str">
        <f t="shared" si="3"/>
        <v>172.18.3.82</v>
      </c>
      <c r="P75">
        <v>1</v>
      </c>
      <c r="Q75">
        <f t="shared" si="4"/>
        <v>102</v>
      </c>
    </row>
    <row r="76" spans="1:17" x14ac:dyDescent="0.25">
      <c r="A76" s="3" t="s">
        <v>168</v>
      </c>
      <c r="B76" s="5" t="s">
        <v>1827</v>
      </c>
      <c r="C76" s="3" t="s">
        <v>59</v>
      </c>
      <c r="D76" s="3" t="s">
        <v>170</v>
      </c>
      <c r="E76" s="3" t="s">
        <v>15</v>
      </c>
      <c r="F76" s="3" t="s">
        <v>16</v>
      </c>
      <c r="G76" s="3"/>
      <c r="H76" s="3"/>
      <c r="I76" s="3"/>
      <c r="J76" s="3" t="s">
        <v>171</v>
      </c>
      <c r="K76" s="3" t="s">
        <v>13</v>
      </c>
      <c r="L76" s="3"/>
      <c r="M76" s="3" t="s">
        <v>20</v>
      </c>
      <c r="N76" s="11" t="str">
        <f t="shared" si="5"/>
        <v>OP8RELAY</v>
      </c>
      <c r="O76" t="str">
        <f t="shared" si="3"/>
        <v>172.18.3.82</v>
      </c>
      <c r="P76">
        <v>1</v>
      </c>
      <c r="Q76">
        <f t="shared" si="4"/>
        <v>33</v>
      </c>
    </row>
    <row r="77" spans="1:17" x14ac:dyDescent="0.25">
      <c r="A77" s="3" t="s">
        <v>168</v>
      </c>
      <c r="B77" s="5" t="s">
        <v>1827</v>
      </c>
      <c r="C77" s="3" t="s">
        <v>59</v>
      </c>
      <c r="D77" s="3" t="s">
        <v>172</v>
      </c>
      <c r="E77" s="3" t="s">
        <v>15</v>
      </c>
      <c r="F77" s="3" t="s">
        <v>16</v>
      </c>
      <c r="G77" s="3"/>
      <c r="H77" s="3"/>
      <c r="I77" s="3"/>
      <c r="J77" s="3" t="s">
        <v>171</v>
      </c>
      <c r="K77" s="3" t="s">
        <v>17</v>
      </c>
      <c r="L77" s="3"/>
      <c r="M77" s="3" t="s">
        <v>20</v>
      </c>
      <c r="N77" s="11" t="str">
        <f t="shared" si="5"/>
        <v>OP8RELAY</v>
      </c>
      <c r="O77" t="str">
        <f t="shared" si="3"/>
        <v>172.18.3.82</v>
      </c>
      <c r="P77">
        <v>1</v>
      </c>
      <c r="Q77">
        <f t="shared" si="4"/>
        <v>33</v>
      </c>
    </row>
    <row r="78" spans="1:17" x14ac:dyDescent="0.25">
      <c r="A78" s="3" t="s">
        <v>173</v>
      </c>
      <c r="B78" s="5" t="s">
        <v>1827</v>
      </c>
      <c r="C78" s="3" t="s">
        <v>174</v>
      </c>
      <c r="D78" s="3" t="s">
        <v>175</v>
      </c>
      <c r="E78" s="3" t="s">
        <v>15</v>
      </c>
      <c r="F78" s="3" t="s">
        <v>16</v>
      </c>
      <c r="G78" s="3" t="s">
        <v>13</v>
      </c>
      <c r="H78" s="3" t="s">
        <v>86</v>
      </c>
      <c r="I78" s="3"/>
      <c r="J78" s="3"/>
      <c r="K78" s="3"/>
      <c r="L78" s="3"/>
      <c r="M78" s="3" t="s">
        <v>18</v>
      </c>
      <c r="N78" s="11" t="str">
        <f t="shared" si="5"/>
        <v>OP8RSTATUS</v>
      </c>
      <c r="O78" t="str">
        <f t="shared" si="3"/>
        <v>172.18.3.82</v>
      </c>
      <c r="P78">
        <v>1</v>
      </c>
      <c r="Q78">
        <f t="shared" si="4"/>
        <v>103</v>
      </c>
    </row>
    <row r="79" spans="1:17" x14ac:dyDescent="0.25">
      <c r="A79" s="3" t="s">
        <v>173</v>
      </c>
      <c r="B79" s="5" t="s">
        <v>1827</v>
      </c>
      <c r="C79" s="3" t="s">
        <v>174</v>
      </c>
      <c r="D79" s="3" t="s">
        <v>176</v>
      </c>
      <c r="E79" s="3" t="s">
        <v>15</v>
      </c>
      <c r="F79" s="3" t="s">
        <v>16</v>
      </c>
      <c r="G79" s="3"/>
      <c r="H79" s="3"/>
      <c r="I79" s="3"/>
      <c r="J79" s="3" t="s">
        <v>177</v>
      </c>
      <c r="K79" s="3" t="s">
        <v>13</v>
      </c>
      <c r="L79" s="3"/>
      <c r="M79" s="3" t="s">
        <v>20</v>
      </c>
      <c r="N79" s="11" t="str">
        <f t="shared" si="5"/>
        <v>OP8RRELAY</v>
      </c>
      <c r="O79" t="str">
        <f t="shared" si="3"/>
        <v>172.18.3.82</v>
      </c>
      <c r="P79">
        <v>1</v>
      </c>
      <c r="Q79">
        <f t="shared" si="4"/>
        <v>34</v>
      </c>
    </row>
    <row r="80" spans="1:17" x14ac:dyDescent="0.25">
      <c r="A80" s="3" t="s">
        <v>173</v>
      </c>
      <c r="B80" s="5" t="s">
        <v>1827</v>
      </c>
      <c r="C80" s="3" t="s">
        <v>174</v>
      </c>
      <c r="D80" s="3" t="s">
        <v>178</v>
      </c>
      <c r="E80" s="3" t="s">
        <v>15</v>
      </c>
      <c r="F80" s="3" t="s">
        <v>16</v>
      </c>
      <c r="G80" s="3"/>
      <c r="H80" s="3"/>
      <c r="I80" s="3"/>
      <c r="J80" s="3" t="s">
        <v>177</v>
      </c>
      <c r="K80" s="3" t="s">
        <v>17</v>
      </c>
      <c r="L80" s="3"/>
      <c r="M80" s="3" t="s">
        <v>20</v>
      </c>
      <c r="N80" s="11" t="str">
        <f t="shared" si="5"/>
        <v>OP8RRELAY</v>
      </c>
      <c r="O80" t="str">
        <f t="shared" si="3"/>
        <v>172.18.3.82</v>
      </c>
      <c r="P80">
        <v>1</v>
      </c>
      <c r="Q80">
        <f t="shared" si="4"/>
        <v>34</v>
      </c>
    </row>
    <row r="81" spans="1:17" x14ac:dyDescent="0.25">
      <c r="A81" s="3" t="s">
        <v>179</v>
      </c>
      <c r="B81" s="5" t="s">
        <v>1827</v>
      </c>
      <c r="C81" s="3" t="s">
        <v>180</v>
      </c>
      <c r="D81" s="3" t="s">
        <v>181</v>
      </c>
      <c r="E81" s="3" t="s">
        <v>15</v>
      </c>
      <c r="F81" s="3" t="s">
        <v>16</v>
      </c>
      <c r="G81" s="3" t="s">
        <v>13</v>
      </c>
      <c r="H81" s="3" t="s">
        <v>92</v>
      </c>
      <c r="I81" s="3"/>
      <c r="J81" s="3"/>
      <c r="K81" s="3"/>
      <c r="L81" s="3"/>
      <c r="M81" s="3" t="s">
        <v>18</v>
      </c>
      <c r="N81" s="11" t="str">
        <f t="shared" si="5"/>
        <v>OP8GTSTATUS</v>
      </c>
      <c r="O81" t="str">
        <f t="shared" si="3"/>
        <v>172.18.3.82</v>
      </c>
      <c r="P81">
        <v>1</v>
      </c>
      <c r="Q81">
        <f t="shared" si="4"/>
        <v>104</v>
      </c>
    </row>
    <row r="82" spans="1:17" x14ac:dyDescent="0.25">
      <c r="A82" s="3" t="s">
        <v>179</v>
      </c>
      <c r="B82" s="5" t="s">
        <v>1827</v>
      </c>
      <c r="C82" s="3" t="s">
        <v>180</v>
      </c>
      <c r="D82" s="3" t="s">
        <v>182</v>
      </c>
      <c r="E82" s="3" t="s">
        <v>15</v>
      </c>
      <c r="F82" s="3" t="s">
        <v>16</v>
      </c>
      <c r="G82" s="3"/>
      <c r="H82" s="3"/>
      <c r="I82" s="3"/>
      <c r="J82" s="3" t="s">
        <v>183</v>
      </c>
      <c r="K82" s="3" t="s">
        <v>13</v>
      </c>
      <c r="L82" s="3"/>
      <c r="M82" s="3" t="s">
        <v>20</v>
      </c>
      <c r="N82" s="11" t="str">
        <f t="shared" si="5"/>
        <v>OP8GTRELAY</v>
      </c>
      <c r="O82" t="str">
        <f t="shared" si="3"/>
        <v>172.18.3.82</v>
      </c>
      <c r="P82">
        <v>1</v>
      </c>
      <c r="Q82">
        <f t="shared" si="4"/>
        <v>35</v>
      </c>
    </row>
    <row r="83" spans="1:17" x14ac:dyDescent="0.25">
      <c r="A83" s="3" t="s">
        <v>179</v>
      </c>
      <c r="B83" s="5" t="s">
        <v>1827</v>
      </c>
      <c r="C83" s="3" t="s">
        <v>180</v>
      </c>
      <c r="D83" s="3" t="s">
        <v>184</v>
      </c>
      <c r="E83" s="3" t="s">
        <v>15</v>
      </c>
      <c r="F83" s="3" t="s">
        <v>16</v>
      </c>
      <c r="G83" s="3"/>
      <c r="H83" s="3"/>
      <c r="I83" s="3"/>
      <c r="J83" s="3" t="s">
        <v>183</v>
      </c>
      <c r="K83" s="3" t="s">
        <v>17</v>
      </c>
      <c r="L83" s="3"/>
      <c r="M83" s="3" t="s">
        <v>20</v>
      </c>
      <c r="N83" s="11" t="str">
        <f t="shared" si="5"/>
        <v>OP8GTRELAY</v>
      </c>
      <c r="O83" t="str">
        <f t="shared" si="3"/>
        <v>172.18.3.82</v>
      </c>
      <c r="P83">
        <v>1</v>
      </c>
      <c r="Q83">
        <f t="shared" si="4"/>
        <v>35</v>
      </c>
    </row>
    <row r="84" spans="1:17" x14ac:dyDescent="0.25">
      <c r="A84" s="3" t="s">
        <v>185</v>
      </c>
      <c r="B84" s="5" t="s">
        <v>1827</v>
      </c>
      <c r="C84" s="3" t="s">
        <v>186</v>
      </c>
      <c r="D84" s="3" t="s">
        <v>187</v>
      </c>
      <c r="E84" s="3" t="s">
        <v>15</v>
      </c>
      <c r="F84" s="3" t="s">
        <v>16</v>
      </c>
      <c r="G84" s="3" t="s">
        <v>13</v>
      </c>
      <c r="H84" s="3" t="s">
        <v>98</v>
      </c>
      <c r="I84" s="3"/>
      <c r="J84" s="3"/>
      <c r="K84" s="3"/>
      <c r="L84" s="3"/>
      <c r="M84" s="3" t="s">
        <v>18</v>
      </c>
      <c r="N84" s="11" t="str">
        <f t="shared" si="5"/>
        <v>OP8LRSTATUS</v>
      </c>
      <c r="O84" t="str">
        <f t="shared" si="3"/>
        <v>172.18.3.82</v>
      </c>
      <c r="P84">
        <v>1</v>
      </c>
      <c r="Q84">
        <f t="shared" si="4"/>
        <v>105</v>
      </c>
    </row>
    <row r="85" spans="1:17" x14ac:dyDescent="0.25">
      <c r="A85" s="3" t="s">
        <v>188</v>
      </c>
      <c r="B85" s="5" t="s">
        <v>1827</v>
      </c>
      <c r="C85" s="3" t="s">
        <v>189</v>
      </c>
      <c r="D85" s="3" t="s">
        <v>190</v>
      </c>
      <c r="E85" s="3" t="s">
        <v>15</v>
      </c>
      <c r="F85" s="3" t="s">
        <v>16</v>
      </c>
      <c r="G85" s="3"/>
      <c r="H85" s="3"/>
      <c r="I85" s="3" t="s">
        <v>13</v>
      </c>
      <c r="J85" s="3"/>
      <c r="K85" s="3"/>
      <c r="L85" s="3" t="s">
        <v>13</v>
      </c>
      <c r="M85" s="3" t="s">
        <v>102</v>
      </c>
      <c r="N85" s="11" t="str">
        <f t="shared" si="5"/>
        <v>OPT2HST2ANALOG</v>
      </c>
      <c r="O85" t="str">
        <f t="shared" si="3"/>
        <v>172.18.3.82</v>
      </c>
      <c r="P85">
        <v>1</v>
      </c>
      <c r="Q85">
        <f t="shared" si="4"/>
        <v>39</v>
      </c>
    </row>
    <row r="86" spans="1:17" x14ac:dyDescent="0.25">
      <c r="A86" s="3" t="s">
        <v>191</v>
      </c>
      <c r="B86" s="5" t="s">
        <v>1827</v>
      </c>
      <c r="C86" s="3" t="s">
        <v>192</v>
      </c>
      <c r="D86" s="3" t="s">
        <v>193</v>
      </c>
      <c r="E86" s="5">
        <v>4</v>
      </c>
      <c r="F86" s="5">
        <v>23</v>
      </c>
      <c r="G86" s="5">
        <v>2</v>
      </c>
      <c r="H86" s="5">
        <v>0</v>
      </c>
      <c r="I86" s="3"/>
      <c r="J86" s="3"/>
      <c r="K86" s="3"/>
      <c r="L86" s="6"/>
      <c r="M86" s="3" t="s">
        <v>18</v>
      </c>
      <c r="N86" s="11" t="str">
        <f t="shared" si="5"/>
        <v>OP35C118STATUS</v>
      </c>
      <c r="O86" t="str">
        <f t="shared" si="3"/>
        <v>172.18.3.81</v>
      </c>
      <c r="P86">
        <v>1</v>
      </c>
      <c r="Q86">
        <f t="shared" si="4"/>
        <v>131</v>
      </c>
    </row>
    <row r="87" spans="1:17" x14ac:dyDescent="0.25">
      <c r="A87" s="3" t="s">
        <v>194</v>
      </c>
      <c r="B87" s="5" t="s">
        <v>1827</v>
      </c>
      <c r="C87" s="3" t="s">
        <v>195</v>
      </c>
      <c r="D87" s="3" t="s">
        <v>196</v>
      </c>
      <c r="E87" s="5">
        <v>4</v>
      </c>
      <c r="F87" s="5">
        <v>23</v>
      </c>
      <c r="G87" s="5">
        <v>2</v>
      </c>
      <c r="H87" s="5">
        <v>1</v>
      </c>
      <c r="I87" s="3"/>
      <c r="J87" s="3"/>
      <c r="K87" s="3"/>
      <c r="L87" s="6"/>
      <c r="M87" s="3" t="s">
        <v>18</v>
      </c>
      <c r="N87" s="11" t="str">
        <f t="shared" si="5"/>
        <v>OP35C119STATUS</v>
      </c>
      <c r="O87" t="str">
        <f t="shared" si="3"/>
        <v>172.18.3.81</v>
      </c>
      <c r="P87">
        <v>1</v>
      </c>
      <c r="Q87">
        <f t="shared" si="4"/>
        <v>132</v>
      </c>
    </row>
    <row r="88" spans="1:17" x14ac:dyDescent="0.25">
      <c r="A88" s="3" t="s">
        <v>197</v>
      </c>
      <c r="B88" s="5" t="s">
        <v>1827</v>
      </c>
      <c r="C88" s="3" t="s">
        <v>198</v>
      </c>
      <c r="D88" s="3" t="s">
        <v>199</v>
      </c>
      <c r="E88" s="5">
        <v>4</v>
      </c>
      <c r="F88" s="5">
        <v>23</v>
      </c>
      <c r="G88" s="5">
        <v>2</v>
      </c>
      <c r="H88" s="5">
        <v>2</v>
      </c>
      <c r="I88" s="3"/>
      <c r="J88" s="3"/>
      <c r="K88" s="3"/>
      <c r="L88" s="6"/>
      <c r="M88" s="3" t="s">
        <v>18</v>
      </c>
      <c r="N88" s="11" t="str">
        <f t="shared" si="5"/>
        <v>OP35C120STATUS</v>
      </c>
      <c r="O88" t="str">
        <f t="shared" si="3"/>
        <v>172.18.3.81</v>
      </c>
      <c r="P88">
        <v>1</v>
      </c>
      <c r="Q88">
        <f t="shared" si="4"/>
        <v>133</v>
      </c>
    </row>
    <row r="89" spans="1:17" x14ac:dyDescent="0.25">
      <c r="A89" s="3" t="s">
        <v>200</v>
      </c>
      <c r="B89" s="5" t="s">
        <v>1827</v>
      </c>
      <c r="C89" s="3" t="s">
        <v>201</v>
      </c>
      <c r="D89" s="3" t="s">
        <v>202</v>
      </c>
      <c r="E89" s="5">
        <v>4</v>
      </c>
      <c r="F89" s="5">
        <v>23</v>
      </c>
      <c r="G89" s="5">
        <v>2</v>
      </c>
      <c r="H89" s="5">
        <v>3</v>
      </c>
      <c r="I89" s="3"/>
      <c r="J89" s="3"/>
      <c r="K89" s="3"/>
      <c r="L89" s="6"/>
      <c r="M89" s="3" t="s">
        <v>18</v>
      </c>
      <c r="N89" s="11" t="str">
        <f t="shared" si="5"/>
        <v>OP35C121STATUS</v>
      </c>
      <c r="O89" t="str">
        <f t="shared" si="3"/>
        <v>172.18.3.81</v>
      </c>
      <c r="P89">
        <v>1</v>
      </c>
      <c r="Q89">
        <f t="shared" si="4"/>
        <v>134</v>
      </c>
    </row>
    <row r="90" spans="1:17" x14ac:dyDescent="0.25">
      <c r="A90" s="3" t="s">
        <v>203</v>
      </c>
      <c r="B90" s="5" t="s">
        <v>1827</v>
      </c>
      <c r="C90" s="3" t="s">
        <v>204</v>
      </c>
      <c r="D90" s="3" t="s">
        <v>205</v>
      </c>
      <c r="E90" s="3" t="s">
        <v>15</v>
      </c>
      <c r="F90" s="3" t="s">
        <v>16</v>
      </c>
      <c r="G90" s="3" t="s">
        <v>30</v>
      </c>
      <c r="H90" s="3" t="s">
        <v>15</v>
      </c>
      <c r="I90" s="3"/>
      <c r="J90" s="3"/>
      <c r="K90" s="3"/>
      <c r="L90" s="6"/>
      <c r="M90" s="3" t="s">
        <v>18</v>
      </c>
      <c r="N90" s="11" t="str">
        <f t="shared" si="5"/>
        <v>OP35C218STATUS</v>
      </c>
      <c r="O90" t="str">
        <f t="shared" si="3"/>
        <v>172.18.3.82</v>
      </c>
      <c r="P90">
        <v>1</v>
      </c>
      <c r="Q90">
        <f t="shared" si="4"/>
        <v>135</v>
      </c>
    </row>
    <row r="91" spans="1:17" x14ac:dyDescent="0.25">
      <c r="A91" s="3" t="s">
        <v>206</v>
      </c>
      <c r="B91" s="5" t="s">
        <v>1827</v>
      </c>
      <c r="C91" s="3" t="s">
        <v>207</v>
      </c>
      <c r="D91" s="3" t="s">
        <v>208</v>
      </c>
      <c r="E91" s="3" t="s">
        <v>15</v>
      </c>
      <c r="F91" s="3" t="s">
        <v>16</v>
      </c>
      <c r="G91" s="3" t="s">
        <v>30</v>
      </c>
      <c r="H91" s="3" t="s">
        <v>44</v>
      </c>
      <c r="I91" s="3"/>
      <c r="J91" s="3"/>
      <c r="K91" s="3"/>
      <c r="L91" s="6"/>
      <c r="M91" s="3" t="s">
        <v>18</v>
      </c>
      <c r="N91" s="11" t="str">
        <f t="shared" si="5"/>
        <v>OP35C219STATUS</v>
      </c>
      <c r="O91" t="str">
        <f t="shared" si="3"/>
        <v>172.18.3.82</v>
      </c>
      <c r="P91">
        <v>1</v>
      </c>
      <c r="Q91">
        <f t="shared" si="4"/>
        <v>136</v>
      </c>
    </row>
    <row r="92" spans="1:17" x14ac:dyDescent="0.25">
      <c r="A92" s="3" t="s">
        <v>209</v>
      </c>
      <c r="B92" s="5" t="s">
        <v>1827</v>
      </c>
      <c r="C92" s="3" t="s">
        <v>210</v>
      </c>
      <c r="D92" s="3" t="s">
        <v>211</v>
      </c>
      <c r="E92" s="3" t="s">
        <v>15</v>
      </c>
      <c r="F92" s="3" t="s">
        <v>16</v>
      </c>
      <c r="G92" s="3" t="s">
        <v>30</v>
      </c>
      <c r="H92" s="3" t="s">
        <v>50</v>
      </c>
      <c r="I92" s="3"/>
      <c r="J92" s="3"/>
      <c r="K92" s="3"/>
      <c r="L92" s="6"/>
      <c r="M92" s="3" t="s">
        <v>18</v>
      </c>
      <c r="N92" s="11" t="str">
        <f t="shared" si="5"/>
        <v>OP35C220STATUS</v>
      </c>
      <c r="O92" t="str">
        <f t="shared" si="3"/>
        <v>172.18.3.82</v>
      </c>
      <c r="P92">
        <v>1</v>
      </c>
      <c r="Q92">
        <f t="shared" si="4"/>
        <v>137</v>
      </c>
    </row>
    <row r="93" spans="1:17" x14ac:dyDescent="0.25">
      <c r="A93" s="3" t="s">
        <v>212</v>
      </c>
      <c r="B93" s="5" t="s">
        <v>1827</v>
      </c>
      <c r="C93" s="3" t="s">
        <v>213</v>
      </c>
      <c r="D93" s="3" t="s">
        <v>214</v>
      </c>
      <c r="E93" s="3" t="s">
        <v>15</v>
      </c>
      <c r="F93" s="3" t="s">
        <v>16</v>
      </c>
      <c r="G93" s="3" t="s">
        <v>30</v>
      </c>
      <c r="H93" s="3" t="s">
        <v>56</v>
      </c>
      <c r="I93" s="3"/>
      <c r="J93" s="3"/>
      <c r="K93" s="3"/>
      <c r="L93" s="6"/>
      <c r="M93" s="3" t="s">
        <v>18</v>
      </c>
      <c r="N93" s="11" t="str">
        <f t="shared" si="5"/>
        <v>OP35C221STATUS</v>
      </c>
      <c r="O93" t="str">
        <f t="shared" si="3"/>
        <v>172.18.3.82</v>
      </c>
      <c r="P93">
        <v>1</v>
      </c>
      <c r="Q93">
        <f t="shared" si="4"/>
        <v>138</v>
      </c>
    </row>
    <row r="94" spans="1:17" x14ac:dyDescent="0.25">
      <c r="A94" s="3" t="s">
        <v>215</v>
      </c>
      <c r="B94" s="5" t="s">
        <v>1827</v>
      </c>
      <c r="C94" s="3" t="s">
        <v>216</v>
      </c>
      <c r="D94" s="3" t="s">
        <v>217</v>
      </c>
      <c r="E94" s="3" t="s">
        <v>15</v>
      </c>
      <c r="F94" s="3" t="s">
        <v>16</v>
      </c>
      <c r="G94" s="3" t="s">
        <v>30</v>
      </c>
      <c r="H94" s="3" t="s">
        <v>59</v>
      </c>
      <c r="I94" s="3"/>
      <c r="J94" s="3"/>
      <c r="K94" s="3"/>
      <c r="L94" s="6"/>
      <c r="M94" s="3" t="s">
        <v>18</v>
      </c>
      <c r="N94" s="11" t="str">
        <f t="shared" si="5"/>
        <v>OP35C223STATUS</v>
      </c>
      <c r="O94" t="str">
        <f t="shared" si="3"/>
        <v>172.18.3.82</v>
      </c>
      <c r="P94">
        <v>1</v>
      </c>
      <c r="Q94">
        <f t="shared" si="4"/>
        <v>140</v>
      </c>
    </row>
    <row r="95" spans="1:17" x14ac:dyDescent="0.25">
      <c r="A95" s="3" t="s">
        <v>218</v>
      </c>
      <c r="B95" s="5" t="s">
        <v>1827</v>
      </c>
      <c r="C95" s="3" t="s">
        <v>219</v>
      </c>
      <c r="D95" s="3" t="s">
        <v>220</v>
      </c>
      <c r="E95" s="3" t="s">
        <v>15</v>
      </c>
      <c r="F95" s="3" t="s">
        <v>16</v>
      </c>
      <c r="G95" s="3" t="s">
        <v>30</v>
      </c>
      <c r="H95" s="3" t="s">
        <v>71</v>
      </c>
      <c r="I95" s="3"/>
      <c r="J95" s="3"/>
      <c r="K95" s="3"/>
      <c r="L95" s="3"/>
      <c r="M95" s="3" t="s">
        <v>18</v>
      </c>
      <c r="N95" s="11" t="str">
        <f t="shared" si="5"/>
        <v>OP351SC1STATUS</v>
      </c>
      <c r="O95" t="str">
        <f t="shared" si="3"/>
        <v>172.18.3.81</v>
      </c>
      <c r="P95">
        <v>1</v>
      </c>
      <c r="Q95">
        <f t="shared" si="4"/>
        <v>188</v>
      </c>
    </row>
    <row r="96" spans="1:17" x14ac:dyDescent="0.25">
      <c r="A96" s="3" t="s">
        <v>221</v>
      </c>
      <c r="B96" s="5" t="s">
        <v>1827</v>
      </c>
      <c r="C96" s="3" t="s">
        <v>222</v>
      </c>
      <c r="D96" s="3" t="s">
        <v>223</v>
      </c>
      <c r="E96" s="3" t="s">
        <v>15</v>
      </c>
      <c r="F96" s="3" t="s">
        <v>16</v>
      </c>
      <c r="G96" s="3" t="s">
        <v>30</v>
      </c>
      <c r="H96" s="3" t="s">
        <v>77</v>
      </c>
      <c r="I96" s="3"/>
      <c r="J96" s="3"/>
      <c r="K96" s="3"/>
      <c r="L96" s="3"/>
      <c r="M96" s="3" t="s">
        <v>18</v>
      </c>
      <c r="N96" s="11" t="str">
        <f t="shared" si="5"/>
        <v>OP351SC2STATUS</v>
      </c>
      <c r="O96" t="str">
        <f t="shared" si="3"/>
        <v>172.18.3.81</v>
      </c>
      <c r="P96">
        <v>1</v>
      </c>
      <c r="Q96">
        <f t="shared" si="4"/>
        <v>189</v>
      </c>
    </row>
    <row r="97" spans="1:17" x14ac:dyDescent="0.25">
      <c r="A97" s="3" t="s">
        <v>224</v>
      </c>
      <c r="B97" s="5" t="s">
        <v>1827</v>
      </c>
      <c r="C97" s="3" t="s">
        <v>225</v>
      </c>
      <c r="D97" s="3" t="s">
        <v>226</v>
      </c>
      <c r="E97" s="3" t="s">
        <v>15</v>
      </c>
      <c r="F97" s="3" t="s">
        <v>16</v>
      </c>
      <c r="G97" s="3" t="s">
        <v>30</v>
      </c>
      <c r="H97" s="3" t="s">
        <v>80</v>
      </c>
      <c r="I97" s="3"/>
      <c r="J97" s="3"/>
      <c r="K97" s="3"/>
      <c r="L97" s="3"/>
      <c r="M97" s="3" t="s">
        <v>18</v>
      </c>
      <c r="N97" s="11" t="str">
        <f t="shared" si="5"/>
        <v>OP351SC3STATUS</v>
      </c>
      <c r="O97" t="str">
        <f t="shared" si="3"/>
        <v>172.18.3.81</v>
      </c>
      <c r="P97">
        <v>1</v>
      </c>
      <c r="Q97">
        <f t="shared" si="4"/>
        <v>190</v>
      </c>
    </row>
    <row r="98" spans="1:17" x14ac:dyDescent="0.25">
      <c r="A98" s="3" t="s">
        <v>227</v>
      </c>
      <c r="B98" s="5" t="s">
        <v>1827</v>
      </c>
      <c r="C98" s="3" t="s">
        <v>228</v>
      </c>
      <c r="D98" s="3" t="s">
        <v>229</v>
      </c>
      <c r="E98" s="3" t="s">
        <v>15</v>
      </c>
      <c r="F98" s="3" t="s">
        <v>16</v>
      </c>
      <c r="G98" s="3" t="s">
        <v>30</v>
      </c>
      <c r="H98" s="3" t="s">
        <v>86</v>
      </c>
      <c r="I98" s="3"/>
      <c r="J98" s="3"/>
      <c r="K98" s="3"/>
      <c r="L98" s="3"/>
      <c r="M98" s="3" t="s">
        <v>18</v>
      </c>
      <c r="N98" s="11" t="str">
        <f t="shared" si="5"/>
        <v>OP351SC4STATUS</v>
      </c>
      <c r="O98" t="str">
        <f t="shared" si="3"/>
        <v>172.18.3.81</v>
      </c>
      <c r="P98">
        <v>1</v>
      </c>
      <c r="Q98">
        <f t="shared" si="4"/>
        <v>191</v>
      </c>
    </row>
    <row r="99" spans="1:17" x14ac:dyDescent="0.25">
      <c r="A99" s="3" t="s">
        <v>230</v>
      </c>
      <c r="B99" s="5" t="s">
        <v>1827</v>
      </c>
      <c r="C99" s="3" t="s">
        <v>231</v>
      </c>
      <c r="D99" s="3" t="s">
        <v>229</v>
      </c>
      <c r="E99" s="3" t="s">
        <v>15</v>
      </c>
      <c r="F99" s="3" t="s">
        <v>16</v>
      </c>
      <c r="G99" s="3" t="s">
        <v>30</v>
      </c>
      <c r="H99" s="3" t="s">
        <v>92</v>
      </c>
      <c r="I99" s="3"/>
      <c r="J99" s="3"/>
      <c r="K99" s="3"/>
      <c r="L99" s="3"/>
      <c r="M99" s="3" t="s">
        <v>18</v>
      </c>
      <c r="N99" s="11" t="str">
        <f t="shared" si="5"/>
        <v>OP351SC5STATUS</v>
      </c>
      <c r="O99" t="str">
        <f t="shared" si="3"/>
        <v>172.18.3.82</v>
      </c>
      <c r="P99">
        <v>1</v>
      </c>
      <c r="Q99">
        <f t="shared" si="4"/>
        <v>192</v>
      </c>
    </row>
    <row r="100" spans="1:17" x14ac:dyDescent="0.25">
      <c r="A100" s="3" t="s">
        <v>232</v>
      </c>
      <c r="B100" s="5" t="s">
        <v>1827</v>
      </c>
      <c r="C100" s="3" t="s">
        <v>233</v>
      </c>
      <c r="D100" s="3" t="s">
        <v>234</v>
      </c>
      <c r="E100" s="3" t="s">
        <v>15</v>
      </c>
      <c r="F100" s="3" t="s">
        <v>16</v>
      </c>
      <c r="G100" s="3" t="s">
        <v>30</v>
      </c>
      <c r="H100" s="3" t="s">
        <v>98</v>
      </c>
      <c r="I100" s="3"/>
      <c r="J100" s="3"/>
      <c r="K100" s="3"/>
      <c r="L100" s="3"/>
      <c r="M100" s="3" t="s">
        <v>18</v>
      </c>
      <c r="N100" s="11" t="str">
        <f t="shared" si="5"/>
        <v>OP351SC6STATUS</v>
      </c>
      <c r="O100" t="str">
        <f t="shared" si="3"/>
        <v>172.18.3.82</v>
      </c>
      <c r="P100">
        <v>1</v>
      </c>
      <c r="Q100">
        <f t="shared" si="4"/>
        <v>193</v>
      </c>
    </row>
    <row r="101" spans="1:17" x14ac:dyDescent="0.25">
      <c r="A101" s="3" t="s">
        <v>235</v>
      </c>
      <c r="B101" s="5" t="s">
        <v>1827</v>
      </c>
      <c r="C101" s="3" t="s">
        <v>236</v>
      </c>
      <c r="D101" s="3" t="s">
        <v>237</v>
      </c>
      <c r="E101" s="3" t="s">
        <v>15</v>
      </c>
      <c r="F101" s="3" t="s">
        <v>16</v>
      </c>
      <c r="G101" s="3"/>
      <c r="H101" s="3"/>
      <c r="I101" s="3" t="s">
        <v>30</v>
      </c>
      <c r="J101" s="3"/>
      <c r="K101" s="3"/>
      <c r="L101" s="3" t="s">
        <v>13</v>
      </c>
      <c r="M101" s="3" t="s">
        <v>102</v>
      </c>
      <c r="N101" s="11" t="str">
        <f t="shared" si="5"/>
        <v>OPT2HST3ANALOG</v>
      </c>
      <c r="O101" t="str">
        <f t="shared" si="3"/>
        <v>172.18.3.82</v>
      </c>
      <c r="P101">
        <v>1</v>
      </c>
      <c r="Q101">
        <f t="shared" si="4"/>
        <v>40</v>
      </c>
    </row>
    <row r="102" spans="1:17" x14ac:dyDescent="0.25">
      <c r="A102" s="3" t="s">
        <v>238</v>
      </c>
      <c r="B102" s="5" t="s">
        <v>1827</v>
      </c>
      <c r="C102" s="3" t="s">
        <v>239</v>
      </c>
      <c r="D102" s="3" t="s">
        <v>240</v>
      </c>
      <c r="E102" s="3" t="s">
        <v>15</v>
      </c>
      <c r="F102" s="3" t="s">
        <v>16</v>
      </c>
      <c r="G102" s="3" t="s">
        <v>36</v>
      </c>
      <c r="H102" s="3" t="s">
        <v>17</v>
      </c>
      <c r="I102" s="3"/>
      <c r="J102" s="3"/>
      <c r="K102" s="3"/>
      <c r="L102" s="3"/>
      <c r="M102" s="3" t="s">
        <v>18</v>
      </c>
      <c r="N102" s="11" t="str">
        <f t="shared" si="5"/>
        <v>OP351SC7STATUS</v>
      </c>
      <c r="O102" t="str">
        <f t="shared" si="3"/>
        <v>172.18.3.82</v>
      </c>
      <c r="P102">
        <v>1</v>
      </c>
      <c r="Q102">
        <f t="shared" si="4"/>
        <v>194</v>
      </c>
    </row>
    <row r="103" spans="1:17" x14ac:dyDescent="0.25">
      <c r="A103" s="3" t="s">
        <v>241</v>
      </c>
      <c r="B103" s="5" t="s">
        <v>1827</v>
      </c>
      <c r="C103" s="3" t="s">
        <v>242</v>
      </c>
      <c r="D103" s="3" t="s">
        <v>243</v>
      </c>
      <c r="E103" s="3" t="s">
        <v>15</v>
      </c>
      <c r="F103" s="3" t="s">
        <v>16</v>
      </c>
      <c r="G103" s="3" t="s">
        <v>36</v>
      </c>
      <c r="H103" s="3" t="s">
        <v>13</v>
      </c>
      <c r="I103" s="3"/>
      <c r="J103" s="3"/>
      <c r="K103" s="3"/>
      <c r="L103" s="3"/>
      <c r="M103" s="3" t="s">
        <v>18</v>
      </c>
      <c r="N103" s="11" t="str">
        <f t="shared" si="5"/>
        <v>OP351SC8STATUS</v>
      </c>
      <c r="O103" t="str">
        <f t="shared" si="3"/>
        <v>172.18.3.82</v>
      </c>
      <c r="P103">
        <v>1</v>
      </c>
      <c r="Q103">
        <f t="shared" si="4"/>
        <v>195</v>
      </c>
    </row>
    <row r="104" spans="1:17" x14ac:dyDescent="0.25">
      <c r="A104" s="3" t="s">
        <v>244</v>
      </c>
      <c r="B104" s="5" t="s">
        <v>1827</v>
      </c>
      <c r="C104" s="3" t="s">
        <v>245</v>
      </c>
      <c r="D104" s="3" t="s">
        <v>246</v>
      </c>
      <c r="E104" s="3" t="s">
        <v>15</v>
      </c>
      <c r="F104" s="3" t="s">
        <v>16</v>
      </c>
      <c r="G104" s="3" t="s">
        <v>36</v>
      </c>
      <c r="H104" s="3" t="s">
        <v>30</v>
      </c>
      <c r="I104" s="3"/>
      <c r="J104" s="3"/>
      <c r="K104" s="3"/>
      <c r="L104" s="3"/>
      <c r="M104" s="3" t="s">
        <v>18</v>
      </c>
      <c r="N104" s="11" t="str">
        <f t="shared" si="5"/>
        <v>OP24T2SCSTATUS</v>
      </c>
      <c r="O104" t="str">
        <f t="shared" si="3"/>
        <v>172.18.3.82</v>
      </c>
      <c r="P104">
        <v>1</v>
      </c>
      <c r="Q104">
        <f t="shared" si="4"/>
        <v>188</v>
      </c>
    </row>
    <row r="105" spans="1:17" x14ac:dyDescent="0.25">
      <c r="A105" s="3" t="s">
        <v>247</v>
      </c>
      <c r="B105" s="5" t="s">
        <v>1827</v>
      </c>
      <c r="C105" s="3" t="s">
        <v>248</v>
      </c>
      <c r="D105" s="3" t="s">
        <v>249</v>
      </c>
      <c r="E105" s="3" t="s">
        <v>15</v>
      </c>
      <c r="F105" s="3" t="s">
        <v>16</v>
      </c>
      <c r="G105" s="3" t="s">
        <v>36</v>
      </c>
      <c r="H105" s="3" t="s">
        <v>36</v>
      </c>
      <c r="I105" s="3"/>
      <c r="J105" s="3"/>
      <c r="K105" s="3"/>
      <c r="L105" s="3"/>
      <c r="M105" s="3" t="s">
        <v>18</v>
      </c>
      <c r="N105" s="11" t="str">
        <f t="shared" si="5"/>
        <v>OPTX2TOTSTATUS</v>
      </c>
      <c r="O105" t="str">
        <f t="shared" si="3"/>
        <v>172.18.3.82</v>
      </c>
      <c r="P105">
        <v>1</v>
      </c>
      <c r="Q105">
        <f t="shared" si="4"/>
        <v>49</v>
      </c>
    </row>
    <row r="106" spans="1:17" x14ac:dyDescent="0.25">
      <c r="A106" s="3" t="s">
        <v>250</v>
      </c>
      <c r="B106" s="5" t="s">
        <v>1827</v>
      </c>
      <c r="C106" s="3" t="s">
        <v>251</v>
      </c>
      <c r="D106" s="3" t="s">
        <v>252</v>
      </c>
      <c r="E106" s="3" t="s">
        <v>15</v>
      </c>
      <c r="F106" s="3" t="s">
        <v>16</v>
      </c>
      <c r="G106" s="3" t="s">
        <v>36</v>
      </c>
      <c r="H106" s="3" t="s">
        <v>15</v>
      </c>
      <c r="I106" s="3"/>
      <c r="J106" s="3"/>
      <c r="K106" s="3"/>
      <c r="L106" s="3"/>
      <c r="M106" s="3" t="s">
        <v>18</v>
      </c>
      <c r="N106" s="11" t="str">
        <f t="shared" si="5"/>
        <v>OPTX2HSSTATUS</v>
      </c>
      <c r="O106" t="str">
        <f t="shared" si="3"/>
        <v>172.18.3.82</v>
      </c>
      <c r="P106">
        <v>1</v>
      </c>
      <c r="Q106">
        <f t="shared" si="4"/>
        <v>50</v>
      </c>
    </row>
    <row r="107" spans="1:17" x14ac:dyDescent="0.25">
      <c r="A107" s="3" t="s">
        <v>253</v>
      </c>
      <c r="B107" s="5" t="s">
        <v>1827</v>
      </c>
      <c r="C107" s="3" t="s">
        <v>254</v>
      </c>
      <c r="D107" s="3" t="s">
        <v>255</v>
      </c>
      <c r="E107" s="3" t="s">
        <v>15</v>
      </c>
      <c r="F107" s="3" t="s">
        <v>16</v>
      </c>
      <c r="G107" s="3" t="s">
        <v>36</v>
      </c>
      <c r="H107" s="3" t="s">
        <v>44</v>
      </c>
      <c r="I107" s="3"/>
      <c r="J107" s="3"/>
      <c r="K107" s="3"/>
      <c r="L107" s="3"/>
      <c r="M107" s="3" t="s">
        <v>18</v>
      </c>
      <c r="N107" s="11" t="str">
        <f t="shared" si="5"/>
        <v>OPTX2LRSTATUS</v>
      </c>
      <c r="O107" t="str">
        <f t="shared" si="3"/>
        <v>172.18.3.82</v>
      </c>
      <c r="P107">
        <v>1</v>
      </c>
      <c r="Q107">
        <f t="shared" si="4"/>
        <v>51</v>
      </c>
    </row>
    <row r="108" spans="1:17" x14ac:dyDescent="0.25">
      <c r="A108" s="3" t="s">
        <v>256</v>
      </c>
      <c r="B108" s="5" t="s">
        <v>1827</v>
      </c>
      <c r="C108" s="3" t="s">
        <v>257</v>
      </c>
      <c r="D108" s="3" t="s">
        <v>258</v>
      </c>
      <c r="E108" s="3" t="s">
        <v>15</v>
      </c>
      <c r="F108" s="3" t="s">
        <v>16</v>
      </c>
      <c r="G108" s="3" t="s">
        <v>36</v>
      </c>
      <c r="H108" s="3" t="s">
        <v>50</v>
      </c>
      <c r="I108" s="3"/>
      <c r="J108" s="3"/>
      <c r="K108" s="3"/>
      <c r="L108" s="3"/>
      <c r="M108" s="3" t="s">
        <v>18</v>
      </c>
      <c r="N108" s="11" t="str">
        <f t="shared" si="5"/>
        <v>OPTX2K1STATUS</v>
      </c>
      <c r="O108" t="str">
        <f t="shared" si="3"/>
        <v>172.18.3.82</v>
      </c>
      <c r="P108">
        <v>1</v>
      </c>
      <c r="Q108">
        <f t="shared" si="4"/>
        <v>52</v>
      </c>
    </row>
    <row r="109" spans="1:17" x14ac:dyDescent="0.25">
      <c r="A109" s="3" t="s">
        <v>256</v>
      </c>
      <c r="B109" s="5" t="s">
        <v>1827</v>
      </c>
      <c r="C109" s="3" t="s">
        <v>257</v>
      </c>
      <c r="D109" s="3" t="s">
        <v>259</v>
      </c>
      <c r="E109" s="3" t="s">
        <v>15</v>
      </c>
      <c r="F109" s="3" t="s">
        <v>16</v>
      </c>
      <c r="G109" s="3"/>
      <c r="H109" s="3"/>
      <c r="I109" s="3"/>
      <c r="J109" s="3" t="s">
        <v>260</v>
      </c>
      <c r="K109" s="3" t="s">
        <v>13</v>
      </c>
      <c r="L109" s="3"/>
      <c r="M109" s="3" t="s">
        <v>20</v>
      </c>
      <c r="N109" s="11" t="str">
        <f t="shared" si="5"/>
        <v>OPTX2K1RELAY</v>
      </c>
      <c r="O109" t="str">
        <f t="shared" si="3"/>
        <v>172.18.3.82</v>
      </c>
      <c r="P109">
        <v>1</v>
      </c>
      <c r="Q109">
        <f t="shared" si="4"/>
        <v>9</v>
      </c>
    </row>
    <row r="110" spans="1:17" x14ac:dyDescent="0.25">
      <c r="A110" s="3" t="s">
        <v>256</v>
      </c>
      <c r="B110" s="5" t="s">
        <v>1827</v>
      </c>
      <c r="C110" s="3" t="s">
        <v>257</v>
      </c>
      <c r="D110" s="3" t="s">
        <v>261</v>
      </c>
      <c r="E110" s="3" t="s">
        <v>15</v>
      </c>
      <c r="F110" s="3" t="s">
        <v>16</v>
      </c>
      <c r="G110" s="3"/>
      <c r="H110" s="3"/>
      <c r="I110" s="3"/>
      <c r="J110" s="3" t="s">
        <v>260</v>
      </c>
      <c r="K110" s="3" t="s">
        <v>17</v>
      </c>
      <c r="L110" s="3"/>
      <c r="M110" s="3" t="s">
        <v>20</v>
      </c>
      <c r="N110" s="11" t="str">
        <f t="shared" si="5"/>
        <v>OPTX2K1RELAY</v>
      </c>
      <c r="O110" t="str">
        <f t="shared" si="3"/>
        <v>172.18.3.82</v>
      </c>
      <c r="P110">
        <v>1</v>
      </c>
      <c r="Q110">
        <f t="shared" si="4"/>
        <v>9</v>
      </c>
    </row>
    <row r="111" spans="1:17" x14ac:dyDescent="0.25">
      <c r="A111" s="3" t="s">
        <v>262</v>
      </c>
      <c r="B111" s="5" t="s">
        <v>1827</v>
      </c>
      <c r="C111" s="3" t="s">
        <v>263</v>
      </c>
      <c r="D111" s="3" t="s">
        <v>264</v>
      </c>
      <c r="E111" s="3" t="s">
        <v>15</v>
      </c>
      <c r="F111" s="3" t="s">
        <v>16</v>
      </c>
      <c r="G111" s="3" t="s">
        <v>36</v>
      </c>
      <c r="H111" s="3" t="s">
        <v>56</v>
      </c>
      <c r="I111" s="3"/>
      <c r="J111" s="3"/>
      <c r="K111" s="3"/>
      <c r="L111" s="3"/>
      <c r="M111" s="3" t="s">
        <v>18</v>
      </c>
      <c r="N111" s="11" t="str">
        <f t="shared" si="5"/>
        <v>OPTX2K2STATUS</v>
      </c>
      <c r="O111" t="str">
        <f t="shared" si="3"/>
        <v>172.18.3.82</v>
      </c>
      <c r="P111">
        <v>1</v>
      </c>
      <c r="Q111">
        <f t="shared" si="4"/>
        <v>53</v>
      </c>
    </row>
    <row r="112" spans="1:17" x14ac:dyDescent="0.25">
      <c r="A112" s="3" t="s">
        <v>262</v>
      </c>
      <c r="B112" s="5" t="s">
        <v>1827</v>
      </c>
      <c r="C112" s="3" t="s">
        <v>263</v>
      </c>
      <c r="D112" s="3" t="s">
        <v>265</v>
      </c>
      <c r="E112" s="3" t="s">
        <v>15</v>
      </c>
      <c r="F112" s="3" t="s">
        <v>16</v>
      </c>
      <c r="G112" s="3"/>
      <c r="H112" s="3"/>
      <c r="I112" s="3"/>
      <c r="J112" s="3" t="s">
        <v>266</v>
      </c>
      <c r="K112" s="3" t="s">
        <v>13</v>
      </c>
      <c r="L112" s="3"/>
      <c r="M112" s="3" t="s">
        <v>20</v>
      </c>
      <c r="N112" s="11" t="str">
        <f t="shared" si="5"/>
        <v>OPTX2K2RELAY</v>
      </c>
      <c r="O112" t="str">
        <f t="shared" si="3"/>
        <v>172.18.3.82</v>
      </c>
      <c r="P112">
        <v>1</v>
      </c>
      <c r="Q112">
        <f t="shared" si="4"/>
        <v>10</v>
      </c>
    </row>
    <row r="113" spans="1:17" x14ac:dyDescent="0.25">
      <c r="A113" s="3" t="s">
        <v>262</v>
      </c>
      <c r="B113" s="5" t="s">
        <v>1827</v>
      </c>
      <c r="C113" s="3" t="s">
        <v>263</v>
      </c>
      <c r="D113" s="3" t="s">
        <v>267</v>
      </c>
      <c r="E113" s="3" t="s">
        <v>15</v>
      </c>
      <c r="F113" s="3" t="s">
        <v>16</v>
      </c>
      <c r="G113" s="3"/>
      <c r="H113" s="3"/>
      <c r="I113" s="3"/>
      <c r="J113" s="3" t="s">
        <v>266</v>
      </c>
      <c r="K113" s="3" t="s">
        <v>17</v>
      </c>
      <c r="L113" s="3"/>
      <c r="M113" s="3" t="s">
        <v>20</v>
      </c>
      <c r="N113" s="11" t="str">
        <f t="shared" si="5"/>
        <v>OPTX2K2RELAY</v>
      </c>
      <c r="O113" t="str">
        <f t="shared" si="3"/>
        <v>172.18.3.82</v>
      </c>
      <c r="P113">
        <v>1</v>
      </c>
      <c r="Q113">
        <f t="shared" si="4"/>
        <v>10</v>
      </c>
    </row>
    <row r="114" spans="1:17" x14ac:dyDescent="0.25">
      <c r="A114" s="3" t="s">
        <v>268</v>
      </c>
      <c r="B114" s="5" t="s">
        <v>1827</v>
      </c>
      <c r="C114" s="3" t="s">
        <v>269</v>
      </c>
      <c r="D114" s="3" t="s">
        <v>270</v>
      </c>
      <c r="E114" s="3" t="s">
        <v>15</v>
      </c>
      <c r="F114" s="3" t="s">
        <v>16</v>
      </c>
      <c r="G114" s="3" t="s">
        <v>36</v>
      </c>
      <c r="H114" s="3" t="s">
        <v>59</v>
      </c>
      <c r="I114" s="3"/>
      <c r="J114" s="3"/>
      <c r="K114" s="3"/>
      <c r="L114" s="3"/>
      <c r="M114" s="3" t="s">
        <v>18</v>
      </c>
      <c r="N114" s="11" t="str">
        <f t="shared" si="5"/>
        <v>OPTCA2STATUS</v>
      </c>
      <c r="O114" t="str">
        <f t="shared" si="3"/>
        <v>172.18.3.82</v>
      </c>
      <c r="P114">
        <v>1</v>
      </c>
      <c r="Q114">
        <f t="shared" si="4"/>
        <v>54</v>
      </c>
    </row>
    <row r="115" spans="1:17" x14ac:dyDescent="0.25">
      <c r="A115" s="3" t="s">
        <v>268</v>
      </c>
      <c r="B115" s="5" t="s">
        <v>1827</v>
      </c>
      <c r="C115" s="3" t="s">
        <v>269</v>
      </c>
      <c r="D115" s="3" t="s">
        <v>271</v>
      </c>
      <c r="E115" s="3" t="s">
        <v>15</v>
      </c>
      <c r="F115" s="3" t="s">
        <v>16</v>
      </c>
      <c r="G115" s="3"/>
      <c r="H115" s="3"/>
      <c r="I115" s="3"/>
      <c r="J115" s="3" t="s">
        <v>272</v>
      </c>
      <c r="K115" s="3" t="s">
        <v>13</v>
      </c>
      <c r="L115" s="3"/>
      <c r="M115" s="3" t="s">
        <v>20</v>
      </c>
      <c r="N115" s="11" t="str">
        <f t="shared" si="5"/>
        <v>OPTCA2RELAY</v>
      </c>
      <c r="O115" t="str">
        <f t="shared" si="3"/>
        <v>172.18.3.82</v>
      </c>
      <c r="P115">
        <v>1</v>
      </c>
      <c r="Q115">
        <f t="shared" si="4"/>
        <v>8</v>
      </c>
    </row>
    <row r="116" spans="1:17" x14ac:dyDescent="0.25">
      <c r="A116" s="3" t="s">
        <v>268</v>
      </c>
      <c r="B116" s="5" t="s">
        <v>1827</v>
      </c>
      <c r="C116" s="3" t="s">
        <v>269</v>
      </c>
      <c r="D116" s="3" t="s">
        <v>273</v>
      </c>
      <c r="E116" s="3" t="s">
        <v>15</v>
      </c>
      <c r="F116" s="3" t="s">
        <v>16</v>
      </c>
      <c r="G116" s="3"/>
      <c r="H116" s="3"/>
      <c r="I116" s="3"/>
      <c r="J116" s="3" t="s">
        <v>272</v>
      </c>
      <c r="K116" s="3" t="s">
        <v>17</v>
      </c>
      <c r="L116" s="3"/>
      <c r="M116" s="3" t="s">
        <v>20</v>
      </c>
      <c r="N116" s="11" t="str">
        <f t="shared" si="5"/>
        <v>OPTCA2RELAY</v>
      </c>
      <c r="O116" t="str">
        <f t="shared" si="3"/>
        <v>172.18.3.82</v>
      </c>
      <c r="P116">
        <v>1</v>
      </c>
      <c r="Q116">
        <f t="shared" si="4"/>
        <v>8</v>
      </c>
    </row>
    <row r="117" spans="1:17" x14ac:dyDescent="0.25">
      <c r="A117" s="3" t="s">
        <v>274</v>
      </c>
      <c r="B117" s="5" t="s">
        <v>1827</v>
      </c>
      <c r="C117" s="3" t="s">
        <v>275</v>
      </c>
      <c r="D117" s="3" t="s">
        <v>276</v>
      </c>
      <c r="E117" s="3" t="s">
        <v>15</v>
      </c>
      <c r="F117" s="3" t="s">
        <v>16</v>
      </c>
      <c r="G117" s="3" t="s">
        <v>36</v>
      </c>
      <c r="H117" s="3" t="s">
        <v>65</v>
      </c>
      <c r="I117" s="3"/>
      <c r="J117" s="3"/>
      <c r="K117" s="3"/>
      <c r="L117" s="3"/>
      <c r="M117" s="3" t="s">
        <v>18</v>
      </c>
      <c r="N117" s="11" t="str">
        <f t="shared" si="5"/>
        <v>OP2W12SCSTATUS</v>
      </c>
      <c r="O117" t="str">
        <f t="shared" si="3"/>
        <v>172.18.3.82</v>
      </c>
      <c r="P117">
        <v>1</v>
      </c>
      <c r="Q117">
        <f t="shared" si="4"/>
        <v>196</v>
      </c>
    </row>
    <row r="118" spans="1:17" x14ac:dyDescent="0.25">
      <c r="A118" s="3" t="s">
        <v>277</v>
      </c>
      <c r="B118" s="5" t="s">
        <v>1827</v>
      </c>
      <c r="C118" s="3" t="s">
        <v>278</v>
      </c>
      <c r="D118" s="3" t="s">
        <v>279</v>
      </c>
      <c r="E118" s="3" t="s">
        <v>15</v>
      </c>
      <c r="F118" s="3" t="s">
        <v>16</v>
      </c>
      <c r="G118" s="3" t="s">
        <v>36</v>
      </c>
      <c r="H118" s="3" t="s">
        <v>71</v>
      </c>
      <c r="I118" s="3"/>
      <c r="J118" s="3"/>
      <c r="K118" s="3"/>
      <c r="L118" s="3"/>
      <c r="M118" s="3" t="s">
        <v>18</v>
      </c>
      <c r="N118" s="11" t="str">
        <f t="shared" si="5"/>
        <v>OP2L21STATUS</v>
      </c>
      <c r="O118" t="str">
        <f t="shared" si="3"/>
        <v>172.18.3.82</v>
      </c>
      <c r="P118">
        <v>1</v>
      </c>
      <c r="Q118">
        <f t="shared" si="4"/>
        <v>64</v>
      </c>
    </row>
    <row r="119" spans="1:17" x14ac:dyDescent="0.25">
      <c r="A119" s="3" t="s">
        <v>277</v>
      </c>
      <c r="B119" s="5" t="s">
        <v>1827</v>
      </c>
      <c r="C119" s="3" t="s">
        <v>278</v>
      </c>
      <c r="D119" s="3" t="s">
        <v>280</v>
      </c>
      <c r="E119" s="3" t="s">
        <v>15</v>
      </c>
      <c r="F119" s="3" t="s">
        <v>16</v>
      </c>
      <c r="G119" s="3"/>
      <c r="H119" s="3"/>
      <c r="I119" s="3"/>
      <c r="J119" s="3" t="s">
        <v>281</v>
      </c>
      <c r="K119" s="3" t="s">
        <v>13</v>
      </c>
      <c r="L119" s="3"/>
      <c r="M119" s="3" t="s">
        <v>20</v>
      </c>
      <c r="N119" s="11" t="str">
        <f t="shared" si="5"/>
        <v>OP2L21RELAY</v>
      </c>
      <c r="O119" t="str">
        <f t="shared" si="3"/>
        <v>172.18.3.82</v>
      </c>
      <c r="P119">
        <v>1</v>
      </c>
      <c r="Q119">
        <f t="shared" si="4"/>
        <v>17</v>
      </c>
    </row>
    <row r="120" spans="1:17" x14ac:dyDescent="0.25">
      <c r="A120" s="3" t="s">
        <v>277</v>
      </c>
      <c r="B120" s="5" t="s">
        <v>1827</v>
      </c>
      <c r="C120" s="3" t="s">
        <v>278</v>
      </c>
      <c r="D120" s="3" t="s">
        <v>280</v>
      </c>
      <c r="E120" s="3" t="s">
        <v>15</v>
      </c>
      <c r="F120" s="3" t="s">
        <v>16</v>
      </c>
      <c r="G120" s="3"/>
      <c r="H120" s="3"/>
      <c r="I120" s="3"/>
      <c r="J120" s="3" t="s">
        <v>281</v>
      </c>
      <c r="K120" s="3" t="s">
        <v>17</v>
      </c>
      <c r="L120" s="3"/>
      <c r="M120" s="3" t="s">
        <v>20</v>
      </c>
      <c r="N120" s="11" t="str">
        <f t="shared" si="5"/>
        <v>OP2L21RELAY</v>
      </c>
      <c r="O120" t="str">
        <f t="shared" si="3"/>
        <v>172.18.3.82</v>
      </c>
      <c r="P120">
        <v>1</v>
      </c>
      <c r="Q120">
        <f t="shared" si="4"/>
        <v>17</v>
      </c>
    </row>
    <row r="121" spans="1:17" x14ac:dyDescent="0.25">
      <c r="A121" s="3" t="s">
        <v>282</v>
      </c>
      <c r="B121" s="5" t="s">
        <v>1827</v>
      </c>
      <c r="C121" s="3" t="s">
        <v>283</v>
      </c>
      <c r="D121" s="3" t="s">
        <v>284</v>
      </c>
      <c r="E121" s="3" t="s">
        <v>15</v>
      </c>
      <c r="F121" s="3" t="s">
        <v>16</v>
      </c>
      <c r="G121" s="3" t="s">
        <v>36</v>
      </c>
      <c r="H121" s="3" t="s">
        <v>77</v>
      </c>
      <c r="I121" s="3"/>
      <c r="J121" s="3"/>
      <c r="K121" s="3"/>
      <c r="L121" s="3" t="s">
        <v>285</v>
      </c>
      <c r="M121" s="3" t="s">
        <v>18</v>
      </c>
      <c r="N121" s="11" t="str">
        <f t="shared" si="5"/>
        <v>OP2M24STATUS</v>
      </c>
      <c r="O121" t="str">
        <f t="shared" si="3"/>
        <v>172.18.3.82</v>
      </c>
      <c r="P121">
        <v>1</v>
      </c>
      <c r="Q121">
        <f t="shared" si="4"/>
        <v>65</v>
      </c>
    </row>
    <row r="122" spans="1:17" x14ac:dyDescent="0.25">
      <c r="A122" s="3" t="s">
        <v>286</v>
      </c>
      <c r="B122" s="5" t="s">
        <v>1827</v>
      </c>
      <c r="C122" s="3" t="s">
        <v>287</v>
      </c>
      <c r="D122" s="3" t="s">
        <v>288</v>
      </c>
      <c r="E122" s="3" t="s">
        <v>15</v>
      </c>
      <c r="F122" s="3" t="s">
        <v>16</v>
      </c>
      <c r="G122" s="3" t="s">
        <v>36</v>
      </c>
      <c r="H122" s="3" t="s">
        <v>80</v>
      </c>
      <c r="I122" s="3"/>
      <c r="J122" s="3"/>
      <c r="K122" s="3"/>
      <c r="L122" s="3"/>
      <c r="M122" s="3" t="s">
        <v>18</v>
      </c>
      <c r="N122" s="11" t="str">
        <f t="shared" si="5"/>
        <v>OPT2HIALSTATUS</v>
      </c>
      <c r="O122" t="str">
        <f t="shared" si="3"/>
        <v>172.18.3.82</v>
      </c>
      <c r="P122">
        <v>1</v>
      </c>
      <c r="Q122">
        <f t="shared" si="4"/>
        <v>56</v>
      </c>
    </row>
    <row r="123" spans="1:17" x14ac:dyDescent="0.25">
      <c r="A123" s="3" t="s">
        <v>289</v>
      </c>
      <c r="B123" s="5" t="s">
        <v>1827</v>
      </c>
      <c r="C123" s="3" t="s">
        <v>290</v>
      </c>
      <c r="D123" s="3" t="s">
        <v>291</v>
      </c>
      <c r="E123" s="3" t="s">
        <v>15</v>
      </c>
      <c r="F123" s="3" t="s">
        <v>16</v>
      </c>
      <c r="G123" s="3" t="s">
        <v>36</v>
      </c>
      <c r="H123" s="3" t="s">
        <v>86</v>
      </c>
      <c r="I123" s="3"/>
      <c r="J123" s="3"/>
      <c r="K123" s="3"/>
      <c r="L123" s="3"/>
      <c r="M123" s="3" t="s">
        <v>18</v>
      </c>
      <c r="N123" s="11" t="str">
        <f t="shared" si="5"/>
        <v>OP2W12STATUS</v>
      </c>
      <c r="O123" t="str">
        <f t="shared" si="3"/>
        <v>172.18.3.82</v>
      </c>
      <c r="P123">
        <v>1</v>
      </c>
      <c r="Q123">
        <f t="shared" si="4"/>
        <v>114</v>
      </c>
    </row>
    <row r="124" spans="1:17" x14ac:dyDescent="0.25">
      <c r="A124" s="3" t="s">
        <v>289</v>
      </c>
      <c r="B124" s="5" t="s">
        <v>1827</v>
      </c>
      <c r="C124" s="3" t="s">
        <v>290</v>
      </c>
      <c r="D124" s="3" t="s">
        <v>292</v>
      </c>
      <c r="E124" s="3" t="s">
        <v>15</v>
      </c>
      <c r="F124" s="3" t="s">
        <v>16</v>
      </c>
      <c r="G124" s="3" t="s">
        <v>36</v>
      </c>
      <c r="H124" s="3" t="s">
        <v>86</v>
      </c>
      <c r="I124" s="3"/>
      <c r="J124" s="3" t="s">
        <v>293</v>
      </c>
      <c r="K124" s="3" t="s">
        <v>13</v>
      </c>
      <c r="L124" s="3"/>
      <c r="M124" s="3" t="s">
        <v>20</v>
      </c>
      <c r="N124" s="11" t="str">
        <f t="shared" si="5"/>
        <v>OP2W12RELAY</v>
      </c>
      <c r="O124" t="str">
        <f t="shared" si="3"/>
        <v>172.18.3.82</v>
      </c>
      <c r="P124">
        <v>1</v>
      </c>
      <c r="Q124">
        <f t="shared" si="4"/>
        <v>38</v>
      </c>
    </row>
    <row r="125" spans="1:17" x14ac:dyDescent="0.25">
      <c r="A125" s="3" t="s">
        <v>289</v>
      </c>
      <c r="B125" s="5" t="s">
        <v>1827</v>
      </c>
      <c r="C125" s="3" t="s">
        <v>290</v>
      </c>
      <c r="D125" s="3" t="s">
        <v>292</v>
      </c>
      <c r="E125" s="3" t="s">
        <v>15</v>
      </c>
      <c r="F125" s="3" t="s">
        <v>16</v>
      </c>
      <c r="G125" s="3" t="s">
        <v>36</v>
      </c>
      <c r="H125" s="3" t="s">
        <v>86</v>
      </c>
      <c r="I125" s="3"/>
      <c r="J125" s="3" t="s">
        <v>293</v>
      </c>
      <c r="K125" s="3" t="s">
        <v>17</v>
      </c>
      <c r="L125" s="3"/>
      <c r="M125" s="3" t="s">
        <v>20</v>
      </c>
      <c r="N125" s="11" t="str">
        <f t="shared" si="5"/>
        <v>OP2W12RELAY</v>
      </c>
      <c r="O125" t="str">
        <f t="shared" si="3"/>
        <v>172.18.3.82</v>
      </c>
      <c r="P125">
        <v>1</v>
      </c>
      <c r="Q125">
        <f t="shared" si="4"/>
        <v>38</v>
      </c>
    </row>
    <row r="126" spans="1:17" x14ac:dyDescent="0.25">
      <c r="A126" s="3" t="s">
        <v>294</v>
      </c>
      <c r="B126" s="5" t="s">
        <v>1827</v>
      </c>
      <c r="C126" s="3" t="s">
        <v>295</v>
      </c>
      <c r="D126" s="3" t="s">
        <v>296</v>
      </c>
      <c r="E126" s="3" t="s">
        <v>15</v>
      </c>
      <c r="F126" s="3" t="s">
        <v>16</v>
      </c>
      <c r="G126" s="3" t="s">
        <v>36</v>
      </c>
      <c r="H126" s="3" t="s">
        <v>92</v>
      </c>
      <c r="I126" s="3"/>
      <c r="J126" s="3"/>
      <c r="K126" s="3"/>
      <c r="L126" s="3"/>
      <c r="M126" s="3" t="s">
        <v>18</v>
      </c>
      <c r="N126" s="11" t="str">
        <f t="shared" si="5"/>
        <v>OP2W12LRSTATUS</v>
      </c>
      <c r="O126" t="str">
        <f t="shared" si="3"/>
        <v>172.18.3.82</v>
      </c>
      <c r="P126">
        <v>1</v>
      </c>
      <c r="Q126">
        <f t="shared" si="4"/>
        <v>115</v>
      </c>
    </row>
    <row r="127" spans="1:17" x14ac:dyDescent="0.25">
      <c r="A127" s="3" t="s">
        <v>297</v>
      </c>
      <c r="B127" s="5" t="s">
        <v>1827</v>
      </c>
      <c r="C127" s="3" t="s">
        <v>298</v>
      </c>
      <c r="D127" s="3" t="s">
        <v>299</v>
      </c>
      <c r="E127" s="3" t="s">
        <v>15</v>
      </c>
      <c r="F127" s="3" t="s">
        <v>16</v>
      </c>
      <c r="G127" s="3" t="s">
        <v>36</v>
      </c>
      <c r="H127" s="3" t="s">
        <v>98</v>
      </c>
      <c r="I127" s="3"/>
      <c r="J127" s="3"/>
      <c r="K127" s="3"/>
      <c r="L127" s="3"/>
      <c r="M127" s="3" t="s">
        <v>18</v>
      </c>
      <c r="N127" s="11" t="str">
        <f t="shared" si="5"/>
        <v>OP2W12BFSTATUS</v>
      </c>
      <c r="O127" t="str">
        <f t="shared" si="3"/>
        <v>172.18.3.82</v>
      </c>
      <c r="P127">
        <v>1</v>
      </c>
      <c r="Q127">
        <f t="shared" si="4"/>
        <v>116</v>
      </c>
    </row>
    <row r="128" spans="1:17" x14ac:dyDescent="0.25">
      <c r="A128" s="3" t="s">
        <v>300</v>
      </c>
      <c r="B128" s="5" t="s">
        <v>1827</v>
      </c>
      <c r="C128" s="3" t="s">
        <v>301</v>
      </c>
      <c r="D128" s="3" t="s">
        <v>302</v>
      </c>
      <c r="E128" s="3" t="s">
        <v>15</v>
      </c>
      <c r="F128" s="3" t="s">
        <v>16</v>
      </c>
      <c r="G128" s="3" t="s">
        <v>36</v>
      </c>
      <c r="H128" s="3"/>
      <c r="I128" s="3" t="s">
        <v>36</v>
      </c>
      <c r="J128" s="3"/>
      <c r="K128" s="3"/>
      <c r="L128" s="3" t="s">
        <v>303</v>
      </c>
      <c r="M128" s="3" t="s">
        <v>102</v>
      </c>
      <c r="N128" s="11" t="str">
        <f t="shared" si="5"/>
        <v>OPTX2AANALOG</v>
      </c>
      <c r="O128" t="str">
        <f t="shared" si="3"/>
        <v>172.18.3.82</v>
      </c>
      <c r="P128">
        <v>1</v>
      </c>
      <c r="Q128">
        <f t="shared" si="4"/>
        <v>27</v>
      </c>
    </row>
    <row r="129" spans="1:17" x14ac:dyDescent="0.25">
      <c r="A129" s="3" t="s">
        <v>304</v>
      </c>
      <c r="B129" s="5" t="s">
        <v>1827</v>
      </c>
      <c r="C129" s="3" t="s">
        <v>305</v>
      </c>
      <c r="D129" s="3" t="s">
        <v>306</v>
      </c>
      <c r="E129" s="3" t="s">
        <v>15</v>
      </c>
      <c r="F129" s="3" t="s">
        <v>16</v>
      </c>
      <c r="G129" s="3" t="s">
        <v>15</v>
      </c>
      <c r="H129" s="3" t="s">
        <v>17</v>
      </c>
      <c r="I129" s="3"/>
      <c r="J129" s="3"/>
      <c r="K129" s="3"/>
      <c r="L129" s="3"/>
      <c r="M129" s="3" t="s">
        <v>18</v>
      </c>
      <c r="N129" s="11" t="str">
        <f t="shared" si="5"/>
        <v>OPLRSSTATUS</v>
      </c>
      <c r="O129" t="str">
        <f t="shared" si="3"/>
        <v>172.18.3.81</v>
      </c>
      <c r="P129">
        <v>1</v>
      </c>
      <c r="Q129">
        <f t="shared" si="4"/>
        <v>193</v>
      </c>
    </row>
    <row r="130" spans="1:17" x14ac:dyDescent="0.25">
      <c r="A130" s="3" t="s">
        <v>307</v>
      </c>
      <c r="B130" s="5" t="s">
        <v>1827</v>
      </c>
      <c r="C130" s="3" t="s">
        <v>308</v>
      </c>
      <c r="D130" s="3" t="s">
        <v>309</v>
      </c>
      <c r="E130" s="3" t="s">
        <v>15</v>
      </c>
      <c r="F130" s="3" t="s">
        <v>16</v>
      </c>
      <c r="G130" s="3" t="s">
        <v>15</v>
      </c>
      <c r="H130" s="3" t="s">
        <v>13</v>
      </c>
      <c r="I130" s="3"/>
      <c r="J130" s="3"/>
      <c r="K130" s="3"/>
      <c r="L130" s="3"/>
      <c r="M130" s="3" t="s">
        <v>18</v>
      </c>
      <c r="N130" s="11" t="str">
        <f t="shared" si="5"/>
        <v>OP86T2STATUS</v>
      </c>
      <c r="O130" t="str">
        <f t="shared" si="3"/>
        <v>172.18.3.82</v>
      </c>
      <c r="P130">
        <v>1</v>
      </c>
      <c r="Q130">
        <f t="shared" si="4"/>
        <v>199</v>
      </c>
    </row>
    <row r="131" spans="1:17" x14ac:dyDescent="0.25">
      <c r="A131" s="3" t="s">
        <v>310</v>
      </c>
      <c r="B131" s="5" t="s">
        <v>1827</v>
      </c>
      <c r="C131" s="3" t="s">
        <v>311</v>
      </c>
      <c r="D131" s="3" t="s">
        <v>312</v>
      </c>
      <c r="E131" s="3" t="s">
        <v>15</v>
      </c>
      <c r="F131" s="3" t="s">
        <v>16</v>
      </c>
      <c r="G131" s="3" t="s">
        <v>15</v>
      </c>
      <c r="H131" s="3" t="s">
        <v>30</v>
      </c>
      <c r="I131" s="3"/>
      <c r="J131" s="3"/>
      <c r="K131" s="3"/>
      <c r="L131" s="3"/>
      <c r="M131" s="3" t="s">
        <v>18</v>
      </c>
      <c r="N131" s="11" t="str">
        <f t="shared" si="5"/>
        <v>OP387SC2STATUS</v>
      </c>
      <c r="O131" t="str">
        <f t="shared" ref="O131:O196" si="6">VLOOKUP(N131,allpoint,4,FALSE)</f>
        <v>172.18.3.82</v>
      </c>
      <c r="P131">
        <v>1</v>
      </c>
      <c r="Q131">
        <f t="shared" ref="Q131:Q196" si="7">VLOOKUP(N131,allpoint,3,FALSE)</f>
        <v>175</v>
      </c>
    </row>
    <row r="132" spans="1:17" x14ac:dyDescent="0.25">
      <c r="A132" s="3" t="s">
        <v>313</v>
      </c>
      <c r="B132" s="5" t="s">
        <v>1827</v>
      </c>
      <c r="C132" s="3" t="s">
        <v>314</v>
      </c>
      <c r="D132" s="3" t="s">
        <v>315</v>
      </c>
      <c r="E132" s="3" t="s">
        <v>15</v>
      </c>
      <c r="F132" s="3" t="s">
        <v>16</v>
      </c>
      <c r="G132" s="3" t="s">
        <v>15</v>
      </c>
      <c r="H132" s="3" t="s">
        <v>36</v>
      </c>
      <c r="I132" s="3"/>
      <c r="J132" s="3"/>
      <c r="K132" s="3"/>
      <c r="L132" s="3"/>
      <c r="M132" s="3" t="s">
        <v>18</v>
      </c>
      <c r="N132" s="11" t="str">
        <f t="shared" ref="N132:N197" si="8">_xlfn.CONCAT(B132,C132,M132)</f>
        <v>OP501SC2STATUS</v>
      </c>
      <c r="O132" t="str">
        <f t="shared" si="6"/>
        <v>172.18.3.82</v>
      </c>
      <c r="P132">
        <v>1</v>
      </c>
      <c r="Q132">
        <f t="shared" si="7"/>
        <v>176</v>
      </c>
    </row>
    <row r="133" spans="1:17" x14ac:dyDescent="0.25">
      <c r="A133" s="3" t="s">
        <v>316</v>
      </c>
      <c r="B133" s="5" t="s">
        <v>1827</v>
      </c>
      <c r="C133" s="3" t="s">
        <v>317</v>
      </c>
      <c r="D133" s="3" t="s">
        <v>318</v>
      </c>
      <c r="E133" s="3" t="s">
        <v>15</v>
      </c>
      <c r="F133" s="3" t="s">
        <v>16</v>
      </c>
      <c r="G133" s="3" t="s">
        <v>15</v>
      </c>
      <c r="H133" s="3" t="s">
        <v>15</v>
      </c>
      <c r="I133" s="3"/>
      <c r="J133" s="3"/>
      <c r="K133" s="3"/>
      <c r="L133" s="3"/>
      <c r="M133" s="3" t="s">
        <v>18</v>
      </c>
      <c r="N133" s="11" t="str">
        <f t="shared" si="8"/>
        <v>OP21T2SCSTATUS</v>
      </c>
      <c r="O133" t="str">
        <f t="shared" si="6"/>
        <v>172.18.3.82</v>
      </c>
      <c r="P133">
        <v>1</v>
      </c>
      <c r="Q133">
        <f t="shared" si="7"/>
        <v>179</v>
      </c>
    </row>
    <row r="134" spans="1:17" x14ac:dyDescent="0.25">
      <c r="A134" s="3" t="s">
        <v>319</v>
      </c>
      <c r="B134" s="5" t="s">
        <v>1827</v>
      </c>
      <c r="C134" s="3" t="s">
        <v>320</v>
      </c>
      <c r="D134" s="3" t="s">
        <v>321</v>
      </c>
      <c r="E134" s="3" t="s">
        <v>15</v>
      </c>
      <c r="F134" s="3" t="s">
        <v>16</v>
      </c>
      <c r="G134" s="3" t="s">
        <v>15</v>
      </c>
      <c r="H134" s="3" t="s">
        <v>44</v>
      </c>
      <c r="I134" s="3"/>
      <c r="J134" s="3"/>
      <c r="K134" s="3"/>
      <c r="L134" s="3" t="s">
        <v>285</v>
      </c>
      <c r="M134" s="3" t="s">
        <v>18</v>
      </c>
      <c r="N134" s="11" t="str">
        <f t="shared" si="8"/>
        <v>OPMET2SCSTATUS</v>
      </c>
      <c r="O134" t="str">
        <f t="shared" si="6"/>
        <v>172.18.3.82</v>
      </c>
      <c r="P134">
        <v>1</v>
      </c>
      <c r="Q134">
        <f t="shared" si="7"/>
        <v>180</v>
      </c>
    </row>
    <row r="135" spans="1:17" x14ac:dyDescent="0.25">
      <c r="A135" s="3" t="s">
        <v>322</v>
      </c>
      <c r="B135" s="5" t="s">
        <v>1827</v>
      </c>
      <c r="C135" s="3" t="s">
        <v>323</v>
      </c>
      <c r="D135" s="3" t="s">
        <v>324</v>
      </c>
      <c r="E135" s="3" t="s">
        <v>15</v>
      </c>
      <c r="F135" s="3" t="s">
        <v>16</v>
      </c>
      <c r="G135" s="3" t="s">
        <v>15</v>
      </c>
      <c r="H135" s="3" t="s">
        <v>50</v>
      </c>
      <c r="I135" s="3"/>
      <c r="J135" s="3"/>
      <c r="K135" s="3"/>
      <c r="L135" s="3"/>
      <c r="M135" s="3" t="s">
        <v>18</v>
      </c>
      <c r="N135" s="11" t="str">
        <f t="shared" si="8"/>
        <v>OP86TCM2STATUS</v>
      </c>
      <c r="O135" t="str">
        <f t="shared" si="6"/>
        <v>172.18.3.82</v>
      </c>
      <c r="P135">
        <v>1</v>
      </c>
      <c r="Q135">
        <f t="shared" si="7"/>
        <v>200</v>
      </c>
    </row>
    <row r="136" spans="1:17" x14ac:dyDescent="0.25">
      <c r="A136" s="3" t="s">
        <v>325</v>
      </c>
      <c r="B136" s="5" t="s">
        <v>1827</v>
      </c>
      <c r="C136" s="3" t="s">
        <v>326</v>
      </c>
      <c r="D136" s="3" t="s">
        <v>327</v>
      </c>
      <c r="E136" s="3" t="s">
        <v>15</v>
      </c>
      <c r="F136" s="3" t="s">
        <v>16</v>
      </c>
      <c r="G136" s="3" t="s">
        <v>15</v>
      </c>
      <c r="H136" s="3" t="s">
        <v>56</v>
      </c>
      <c r="I136" s="3"/>
      <c r="J136" s="3"/>
      <c r="K136" s="3"/>
      <c r="L136" s="3"/>
      <c r="M136" s="3" t="s">
        <v>18</v>
      </c>
      <c r="N136" s="11" t="str">
        <f t="shared" si="8"/>
        <v>OP94TCM2STATUS</v>
      </c>
      <c r="O136" t="str">
        <f t="shared" si="6"/>
        <v>172.18.3.82</v>
      </c>
      <c r="P136">
        <v>1</v>
      </c>
      <c r="Q136">
        <f t="shared" si="7"/>
        <v>205</v>
      </c>
    </row>
    <row r="137" spans="1:17" x14ac:dyDescent="0.25">
      <c r="A137" s="3" t="s">
        <v>328</v>
      </c>
      <c r="B137" s="5" t="s">
        <v>1827</v>
      </c>
      <c r="C137" s="3" t="s">
        <v>329</v>
      </c>
      <c r="D137" s="3" t="s">
        <v>330</v>
      </c>
      <c r="E137" s="3" t="s">
        <v>15</v>
      </c>
      <c r="F137" s="3" t="s">
        <v>16</v>
      </c>
      <c r="G137" s="3" t="s">
        <v>15</v>
      </c>
      <c r="H137" s="3" t="s">
        <v>59</v>
      </c>
      <c r="I137" s="3"/>
      <c r="J137" s="3"/>
      <c r="K137" s="3"/>
      <c r="L137" s="3"/>
      <c r="M137" s="3" t="s">
        <v>18</v>
      </c>
      <c r="N137" s="11" t="str">
        <f t="shared" si="8"/>
        <v>OP35C206STATUS</v>
      </c>
      <c r="O137" t="str">
        <f t="shared" si="6"/>
        <v>172.18.3.82</v>
      </c>
      <c r="P137">
        <v>1</v>
      </c>
      <c r="Q137">
        <f t="shared" si="7"/>
        <v>123</v>
      </c>
    </row>
    <row r="138" spans="1:17" x14ac:dyDescent="0.25">
      <c r="A138" s="3" t="s">
        <v>331</v>
      </c>
      <c r="B138" s="5" t="s">
        <v>1827</v>
      </c>
      <c r="C138" s="3" t="s">
        <v>332</v>
      </c>
      <c r="D138" s="3" t="s">
        <v>333</v>
      </c>
      <c r="E138" s="3" t="s">
        <v>15</v>
      </c>
      <c r="F138" s="3" t="s">
        <v>16</v>
      </c>
      <c r="G138" s="3" t="s">
        <v>15</v>
      </c>
      <c r="H138" s="3" t="s">
        <v>65</v>
      </c>
      <c r="I138" s="3"/>
      <c r="J138" s="3"/>
      <c r="K138" s="3"/>
      <c r="L138" s="3"/>
      <c r="M138" s="3" t="s">
        <v>18</v>
      </c>
      <c r="N138" s="11" t="str">
        <f t="shared" si="8"/>
        <v>OPBATTDCSTATUS</v>
      </c>
      <c r="O138" t="str">
        <f t="shared" si="6"/>
        <v>172.18.3.81</v>
      </c>
      <c r="P138">
        <v>1</v>
      </c>
      <c r="Q138">
        <f t="shared" si="7"/>
        <v>218</v>
      </c>
    </row>
    <row r="139" spans="1:17" x14ac:dyDescent="0.25">
      <c r="A139" s="3" t="s">
        <v>334</v>
      </c>
      <c r="B139" s="5" t="s">
        <v>1827</v>
      </c>
      <c r="C139" s="3" t="s">
        <v>335</v>
      </c>
      <c r="D139" s="3" t="s">
        <v>336</v>
      </c>
      <c r="E139" s="3" t="s">
        <v>15</v>
      </c>
      <c r="F139" s="3" t="s">
        <v>16</v>
      </c>
      <c r="G139" s="3" t="s">
        <v>15</v>
      </c>
      <c r="H139" s="3" t="s">
        <v>77</v>
      </c>
      <c r="I139" s="3"/>
      <c r="J139" s="3"/>
      <c r="K139" s="3"/>
      <c r="L139" s="3"/>
      <c r="M139" s="3" t="s">
        <v>18</v>
      </c>
      <c r="N139" s="11" t="str">
        <f t="shared" si="8"/>
        <v>OPTX2DRDSTATUS</v>
      </c>
      <c r="O139" t="str">
        <f t="shared" si="6"/>
        <v>172.18.3.82</v>
      </c>
      <c r="P139">
        <v>1</v>
      </c>
      <c r="Q139">
        <f t="shared" si="7"/>
        <v>198</v>
      </c>
    </row>
    <row r="140" spans="1:17" x14ac:dyDescent="0.25">
      <c r="A140" s="3" t="s">
        <v>337</v>
      </c>
      <c r="B140" s="5" t="s">
        <v>1827</v>
      </c>
      <c r="C140" s="3" t="s">
        <v>338</v>
      </c>
      <c r="D140" s="3" t="s">
        <v>339</v>
      </c>
      <c r="E140" s="3" t="s">
        <v>15</v>
      </c>
      <c r="F140" s="3" t="s">
        <v>16</v>
      </c>
      <c r="G140" s="3" t="s">
        <v>15</v>
      </c>
      <c r="H140" s="3" t="s">
        <v>80</v>
      </c>
      <c r="I140" s="3"/>
      <c r="J140" s="3"/>
      <c r="K140" s="3"/>
      <c r="L140" s="3"/>
      <c r="M140" s="3" t="s">
        <v>18</v>
      </c>
      <c r="N140" s="11" t="str">
        <f t="shared" si="8"/>
        <v>OP25SC2STATUS</v>
      </c>
      <c r="O140" t="str">
        <f t="shared" si="6"/>
        <v>172.18.3.82</v>
      </c>
      <c r="P140">
        <v>1</v>
      </c>
      <c r="Q140">
        <f t="shared" si="7"/>
        <v>182</v>
      </c>
    </row>
    <row r="141" spans="1:17" x14ac:dyDescent="0.25">
      <c r="A141" s="3" t="s">
        <v>340</v>
      </c>
      <c r="B141" s="5" t="s">
        <v>1827</v>
      </c>
      <c r="C141" s="3" t="s">
        <v>341</v>
      </c>
      <c r="D141" s="3" t="s">
        <v>342</v>
      </c>
      <c r="E141" s="3" t="s">
        <v>15</v>
      </c>
      <c r="F141" s="3" t="s">
        <v>16</v>
      </c>
      <c r="G141" s="3" t="s">
        <v>15</v>
      </c>
      <c r="H141" s="3" t="s">
        <v>86</v>
      </c>
      <c r="I141" s="3"/>
      <c r="J141" s="3"/>
      <c r="K141" s="3"/>
      <c r="L141" s="3"/>
      <c r="M141" s="3" t="s">
        <v>18</v>
      </c>
      <c r="N141" s="11" t="str">
        <f t="shared" si="8"/>
        <v>OP35C101STATUS</v>
      </c>
      <c r="O141" t="str">
        <f t="shared" si="6"/>
        <v>172.18.3.81</v>
      </c>
      <c r="P141">
        <v>1</v>
      </c>
      <c r="Q141">
        <f t="shared" si="7"/>
        <v>114</v>
      </c>
    </row>
    <row r="142" spans="1:17" x14ac:dyDescent="0.25">
      <c r="A142" s="3" t="s">
        <v>343</v>
      </c>
      <c r="B142" s="5" t="s">
        <v>1827</v>
      </c>
      <c r="C142" s="3" t="s">
        <v>344</v>
      </c>
      <c r="D142" s="3" t="s">
        <v>345</v>
      </c>
      <c r="E142" s="3" t="s">
        <v>15</v>
      </c>
      <c r="F142" s="3" t="s">
        <v>16</v>
      </c>
      <c r="G142" s="3" t="s">
        <v>15</v>
      </c>
      <c r="H142" s="3" t="s">
        <v>92</v>
      </c>
      <c r="I142" s="3"/>
      <c r="J142" s="3"/>
      <c r="K142" s="3"/>
      <c r="L142" s="3"/>
      <c r="M142" s="3" t="s">
        <v>18</v>
      </c>
      <c r="N142" s="11" t="str">
        <f t="shared" si="8"/>
        <v>OP35C102STATUS</v>
      </c>
      <c r="O142" t="str">
        <f t="shared" si="6"/>
        <v>172.18.3.81</v>
      </c>
      <c r="P142">
        <v>1</v>
      </c>
      <c r="Q142">
        <f t="shared" si="7"/>
        <v>115</v>
      </c>
    </row>
    <row r="143" spans="1:17" x14ac:dyDescent="0.25">
      <c r="A143" s="3" t="s">
        <v>346</v>
      </c>
      <c r="B143" s="5" t="s">
        <v>1827</v>
      </c>
      <c r="C143" s="3" t="s">
        <v>347</v>
      </c>
      <c r="D143" s="3" t="s">
        <v>348</v>
      </c>
      <c r="E143" s="3" t="s">
        <v>15</v>
      </c>
      <c r="F143" s="3" t="s">
        <v>16</v>
      </c>
      <c r="G143" s="3" t="s">
        <v>15</v>
      </c>
      <c r="H143" s="3" t="s">
        <v>98</v>
      </c>
      <c r="I143" s="3"/>
      <c r="J143" s="3"/>
      <c r="K143" s="3"/>
      <c r="L143" s="3"/>
      <c r="M143" s="3" t="s">
        <v>18</v>
      </c>
      <c r="N143" s="11" t="str">
        <f t="shared" si="8"/>
        <v>OP35C103STATUS</v>
      </c>
      <c r="O143" t="str">
        <f t="shared" si="6"/>
        <v>172.18.3.81</v>
      </c>
      <c r="P143">
        <v>1</v>
      </c>
      <c r="Q143">
        <f t="shared" si="7"/>
        <v>116</v>
      </c>
    </row>
    <row r="144" spans="1:17" x14ac:dyDescent="0.25">
      <c r="A144" s="3" t="s">
        <v>349</v>
      </c>
      <c r="B144" s="5" t="s">
        <v>1827</v>
      </c>
      <c r="C144" s="3" t="s">
        <v>350</v>
      </c>
      <c r="D144" s="3" t="s">
        <v>351</v>
      </c>
      <c r="E144" s="3" t="s">
        <v>15</v>
      </c>
      <c r="F144" s="3" t="s">
        <v>16</v>
      </c>
      <c r="G144" s="3"/>
      <c r="H144" s="3"/>
      <c r="I144" s="3" t="s">
        <v>15</v>
      </c>
      <c r="J144" s="3"/>
      <c r="K144" s="3"/>
      <c r="L144" s="3" t="s">
        <v>303</v>
      </c>
      <c r="M144" s="3" t="s">
        <v>102</v>
      </c>
      <c r="N144" s="11" t="str">
        <f t="shared" si="8"/>
        <v>OPTX2BANALOG</v>
      </c>
      <c r="O144" t="str">
        <f t="shared" si="6"/>
        <v>172.18.3.82</v>
      </c>
      <c r="P144">
        <v>1</v>
      </c>
      <c r="Q144">
        <f t="shared" si="7"/>
        <v>28</v>
      </c>
    </row>
    <row r="145" spans="1:17" x14ac:dyDescent="0.25">
      <c r="A145" s="3" t="s">
        <v>352</v>
      </c>
      <c r="B145" s="5" t="s">
        <v>1827</v>
      </c>
      <c r="C145" s="3" t="s">
        <v>353</v>
      </c>
      <c r="D145" s="3" t="s">
        <v>354</v>
      </c>
      <c r="E145" s="3" t="s">
        <v>15</v>
      </c>
      <c r="F145" s="3" t="s">
        <v>16</v>
      </c>
      <c r="G145" s="3" t="s">
        <v>44</v>
      </c>
      <c r="H145" s="3" t="s">
        <v>17</v>
      </c>
      <c r="I145" s="3"/>
      <c r="J145" s="3"/>
      <c r="K145" s="3"/>
      <c r="L145" s="3"/>
      <c r="M145" s="3" t="s">
        <v>18</v>
      </c>
      <c r="N145" s="11" t="str">
        <f t="shared" si="8"/>
        <v>OP35C104STATUS</v>
      </c>
      <c r="O145" t="str">
        <f t="shared" si="6"/>
        <v>172.18.3.81</v>
      </c>
      <c r="P145">
        <v>1</v>
      </c>
      <c r="Q145">
        <f t="shared" si="7"/>
        <v>117</v>
      </c>
    </row>
    <row r="146" spans="1:17" x14ac:dyDescent="0.25">
      <c r="A146" s="3" t="s">
        <v>355</v>
      </c>
      <c r="B146" s="5" t="s">
        <v>1827</v>
      </c>
      <c r="C146" s="3" t="s">
        <v>356</v>
      </c>
      <c r="D146" s="3" t="s">
        <v>357</v>
      </c>
      <c r="E146" s="3" t="s">
        <v>15</v>
      </c>
      <c r="F146" s="3" t="s">
        <v>16</v>
      </c>
      <c r="G146" s="3" t="s">
        <v>44</v>
      </c>
      <c r="H146" s="3" t="s">
        <v>13</v>
      </c>
      <c r="I146" s="3"/>
      <c r="J146" s="3"/>
      <c r="K146" s="3"/>
      <c r="L146" s="3"/>
      <c r="M146" s="3" t="s">
        <v>18</v>
      </c>
      <c r="N146" s="11" t="str">
        <f t="shared" si="8"/>
        <v>OP35C201STATUS</v>
      </c>
      <c r="O146" t="str">
        <f t="shared" si="6"/>
        <v>172.18.3.82</v>
      </c>
      <c r="P146">
        <v>1</v>
      </c>
      <c r="Q146">
        <f t="shared" si="7"/>
        <v>118</v>
      </c>
    </row>
    <row r="147" spans="1:17" x14ac:dyDescent="0.25">
      <c r="A147" s="3" t="s">
        <v>358</v>
      </c>
      <c r="B147" s="5" t="s">
        <v>1827</v>
      </c>
      <c r="C147" s="3" t="s">
        <v>359</v>
      </c>
      <c r="D147" s="3" t="s">
        <v>360</v>
      </c>
      <c r="E147" s="3" t="s">
        <v>15</v>
      </c>
      <c r="F147" s="3" t="s">
        <v>16</v>
      </c>
      <c r="G147" s="3" t="s">
        <v>44</v>
      </c>
      <c r="H147" s="3" t="s">
        <v>30</v>
      </c>
      <c r="I147" s="3"/>
      <c r="J147" s="3"/>
      <c r="K147" s="3"/>
      <c r="L147" s="3"/>
      <c r="M147" s="3" t="s">
        <v>18</v>
      </c>
      <c r="N147" s="11" t="str">
        <f t="shared" si="8"/>
        <v>OP35C202STATUS</v>
      </c>
      <c r="O147" t="str">
        <f t="shared" si="6"/>
        <v>172.18.3.82</v>
      </c>
      <c r="P147">
        <v>1</v>
      </c>
      <c r="Q147">
        <f t="shared" si="7"/>
        <v>119</v>
      </c>
    </row>
    <row r="148" spans="1:17" x14ac:dyDescent="0.25">
      <c r="A148" s="3" t="s">
        <v>361</v>
      </c>
      <c r="B148" s="5" t="s">
        <v>1827</v>
      </c>
      <c r="C148" s="3" t="s">
        <v>362</v>
      </c>
      <c r="D148" s="3" t="s">
        <v>363</v>
      </c>
      <c r="E148" s="3" t="s">
        <v>15</v>
      </c>
      <c r="F148" s="3" t="s">
        <v>16</v>
      </c>
      <c r="G148" s="3" t="s">
        <v>44</v>
      </c>
      <c r="H148" s="3" t="s">
        <v>36</v>
      </c>
      <c r="I148" s="3"/>
      <c r="J148" s="3"/>
      <c r="K148" s="3"/>
      <c r="L148" s="3"/>
      <c r="M148" s="3" t="s">
        <v>18</v>
      </c>
      <c r="N148" s="11" t="str">
        <f t="shared" si="8"/>
        <v>OP35C203STATUS</v>
      </c>
      <c r="O148" t="str">
        <f t="shared" si="6"/>
        <v>172.18.3.82</v>
      </c>
      <c r="P148">
        <v>1</v>
      </c>
      <c r="Q148">
        <f t="shared" si="7"/>
        <v>120</v>
      </c>
    </row>
    <row r="149" spans="1:17" x14ac:dyDescent="0.25">
      <c r="A149" s="3" t="s">
        <v>364</v>
      </c>
      <c r="B149" s="5" t="s">
        <v>1827</v>
      </c>
      <c r="C149" s="3" t="s">
        <v>365</v>
      </c>
      <c r="D149" s="3" t="s">
        <v>366</v>
      </c>
      <c r="E149" s="3" t="s">
        <v>15</v>
      </c>
      <c r="F149" s="3" t="s">
        <v>16</v>
      </c>
      <c r="G149" s="3" t="s">
        <v>44</v>
      </c>
      <c r="H149" s="3" t="s">
        <v>15</v>
      </c>
      <c r="I149" s="3"/>
      <c r="J149" s="3"/>
      <c r="K149" s="3"/>
      <c r="L149" s="3"/>
      <c r="M149" s="3" t="s">
        <v>18</v>
      </c>
      <c r="N149" s="11" t="str">
        <f t="shared" si="8"/>
        <v>OP35C204STATUS</v>
      </c>
      <c r="O149" t="str">
        <f t="shared" si="6"/>
        <v>172.18.3.82</v>
      </c>
      <c r="P149">
        <v>1</v>
      </c>
      <c r="Q149">
        <f t="shared" si="7"/>
        <v>121</v>
      </c>
    </row>
    <row r="150" spans="1:17" x14ac:dyDescent="0.25">
      <c r="A150" s="3" t="s">
        <v>367</v>
      </c>
      <c r="B150" s="5" t="s">
        <v>1827</v>
      </c>
      <c r="C150" s="3" t="s">
        <v>368</v>
      </c>
      <c r="D150" s="3" t="s">
        <v>369</v>
      </c>
      <c r="E150" s="3" t="s">
        <v>15</v>
      </c>
      <c r="F150" s="3" t="s">
        <v>16</v>
      </c>
      <c r="G150" s="3" t="s">
        <v>44</v>
      </c>
      <c r="H150" s="3" t="s">
        <v>44</v>
      </c>
      <c r="I150" s="3"/>
      <c r="J150" s="3"/>
      <c r="K150" s="3"/>
      <c r="L150" s="3"/>
      <c r="M150" s="3" t="s">
        <v>18</v>
      </c>
      <c r="N150" s="11" t="str">
        <f t="shared" si="8"/>
        <v>OP25SC11STATUS</v>
      </c>
      <c r="O150" t="str">
        <f t="shared" si="6"/>
        <v>172.18.3.81</v>
      </c>
      <c r="P150">
        <v>1</v>
      </c>
      <c r="Q150">
        <f t="shared" si="7"/>
        <v>182</v>
      </c>
    </row>
    <row r="151" spans="1:17" x14ac:dyDescent="0.25">
      <c r="A151" s="3" t="s">
        <v>370</v>
      </c>
      <c r="B151" s="5" t="s">
        <v>1827</v>
      </c>
      <c r="C151" s="3" t="s">
        <v>371</v>
      </c>
      <c r="D151" s="3" t="s">
        <v>372</v>
      </c>
      <c r="E151" s="3" t="s">
        <v>15</v>
      </c>
      <c r="F151" s="3" t="s">
        <v>16</v>
      </c>
      <c r="G151" s="3" t="s">
        <v>44</v>
      </c>
      <c r="H151" s="3" t="s">
        <v>50</v>
      </c>
      <c r="I151" s="3"/>
      <c r="J151" s="3"/>
      <c r="K151" s="3"/>
      <c r="L151" s="3"/>
      <c r="M151" s="3" t="s">
        <v>18</v>
      </c>
      <c r="N151" s="11" t="str">
        <f t="shared" si="8"/>
        <v>OP1POTSTATUS</v>
      </c>
      <c r="O151" t="str">
        <f t="shared" si="6"/>
        <v>172.18.3.81</v>
      </c>
      <c r="P151">
        <v>1</v>
      </c>
      <c r="Q151">
        <f t="shared" si="7"/>
        <v>73</v>
      </c>
    </row>
    <row r="152" spans="1:17" x14ac:dyDescent="0.25">
      <c r="A152" s="3" t="s">
        <v>373</v>
      </c>
      <c r="B152" s="5" t="s">
        <v>1827</v>
      </c>
      <c r="C152" s="3" t="s">
        <v>374</v>
      </c>
      <c r="D152" s="3" t="s">
        <v>375</v>
      </c>
      <c r="E152" s="3" t="s">
        <v>15</v>
      </c>
      <c r="F152" s="3" t="s">
        <v>16</v>
      </c>
      <c r="G152" s="3" t="s">
        <v>44</v>
      </c>
      <c r="H152" s="3" t="s">
        <v>56</v>
      </c>
      <c r="I152" s="3"/>
      <c r="J152" s="3"/>
      <c r="K152" s="3"/>
      <c r="L152" s="3"/>
      <c r="M152" s="3" t="s">
        <v>18</v>
      </c>
      <c r="N152" s="11" t="str">
        <f t="shared" si="8"/>
        <v>OP2POTSTATUS</v>
      </c>
      <c r="O152" t="str">
        <f t="shared" si="6"/>
        <v>172.18.3.81</v>
      </c>
      <c r="P152">
        <v>1</v>
      </c>
      <c r="Q152">
        <f t="shared" si="7"/>
        <v>85</v>
      </c>
    </row>
    <row r="153" spans="1:17" x14ac:dyDescent="0.25">
      <c r="A153" s="3" t="s">
        <v>376</v>
      </c>
      <c r="B153" s="5" t="s">
        <v>1827</v>
      </c>
      <c r="C153" s="3" t="s">
        <v>377</v>
      </c>
      <c r="D153" s="3" t="s">
        <v>378</v>
      </c>
      <c r="E153" s="3" t="s">
        <v>15</v>
      </c>
      <c r="F153" s="3" t="s">
        <v>16</v>
      </c>
      <c r="G153" s="3" t="s">
        <v>44</v>
      </c>
      <c r="H153" s="3" t="s">
        <v>59</v>
      </c>
      <c r="I153" s="3"/>
      <c r="J153" s="3"/>
      <c r="K153" s="3"/>
      <c r="L153" s="3"/>
      <c r="M153" s="3" t="s">
        <v>18</v>
      </c>
      <c r="N153" s="11" t="str">
        <f t="shared" si="8"/>
        <v>OP3POTSTATUS</v>
      </c>
      <c r="O153" t="str">
        <f t="shared" si="6"/>
        <v>172.18.3.81</v>
      </c>
      <c r="P153">
        <v>1</v>
      </c>
      <c r="Q153">
        <f t="shared" si="7"/>
        <v>97</v>
      </c>
    </row>
    <row r="154" spans="1:17" x14ac:dyDescent="0.25">
      <c r="A154" s="3" t="s">
        <v>379</v>
      </c>
      <c r="B154" s="5" t="s">
        <v>1827</v>
      </c>
      <c r="C154" s="3" t="s">
        <v>380</v>
      </c>
      <c r="D154" s="3" t="s">
        <v>381</v>
      </c>
      <c r="E154" s="3" t="s">
        <v>15</v>
      </c>
      <c r="F154" s="3" t="s">
        <v>16</v>
      </c>
      <c r="G154" s="3" t="s">
        <v>44</v>
      </c>
      <c r="H154" s="3" t="s">
        <v>65</v>
      </c>
      <c r="I154" s="3"/>
      <c r="J154" s="3"/>
      <c r="K154" s="3"/>
      <c r="L154" s="3"/>
      <c r="M154" s="3" t="s">
        <v>18</v>
      </c>
      <c r="N154" s="11" t="str">
        <f t="shared" si="8"/>
        <v>OP4POTSTATUS</v>
      </c>
      <c r="O154" t="str">
        <f t="shared" si="6"/>
        <v>172.18.3.81</v>
      </c>
      <c r="P154">
        <v>1</v>
      </c>
      <c r="Q154">
        <f t="shared" si="7"/>
        <v>109</v>
      </c>
    </row>
    <row r="155" spans="1:17" x14ac:dyDescent="0.25">
      <c r="A155" s="3" t="s">
        <v>382</v>
      </c>
      <c r="B155" s="5" t="s">
        <v>1827</v>
      </c>
      <c r="C155" s="3" t="s">
        <v>383</v>
      </c>
      <c r="D155" s="3" t="s">
        <v>384</v>
      </c>
      <c r="E155" s="3" t="s">
        <v>15</v>
      </c>
      <c r="F155" s="3" t="s">
        <v>16</v>
      </c>
      <c r="G155" s="3" t="s">
        <v>44</v>
      </c>
      <c r="H155" s="3" t="s">
        <v>71</v>
      </c>
      <c r="I155" s="3"/>
      <c r="J155" s="3"/>
      <c r="K155" s="3"/>
      <c r="L155" s="3"/>
      <c r="M155" s="3" t="s">
        <v>18</v>
      </c>
      <c r="N155" s="11" t="str">
        <f t="shared" si="8"/>
        <v>OP5POTSTATUS</v>
      </c>
      <c r="O155" t="str">
        <f t="shared" si="6"/>
        <v>172.18.3.82</v>
      </c>
      <c r="P155">
        <v>1</v>
      </c>
      <c r="Q155">
        <f t="shared" si="7"/>
        <v>73</v>
      </c>
    </row>
    <row r="156" spans="1:17" x14ac:dyDescent="0.25">
      <c r="A156" s="3" t="s">
        <v>385</v>
      </c>
      <c r="B156" s="5" t="s">
        <v>1827</v>
      </c>
      <c r="C156" s="3" t="s">
        <v>386</v>
      </c>
      <c r="D156" s="3" t="s">
        <v>387</v>
      </c>
      <c r="E156" s="3" t="s">
        <v>15</v>
      </c>
      <c r="F156" s="3" t="s">
        <v>16</v>
      </c>
      <c r="G156" s="3" t="s">
        <v>44</v>
      </c>
      <c r="H156" s="3" t="s">
        <v>77</v>
      </c>
      <c r="I156" s="3"/>
      <c r="J156" s="3"/>
      <c r="K156" s="3"/>
      <c r="L156" s="3"/>
      <c r="M156" s="3" t="s">
        <v>18</v>
      </c>
      <c r="N156" s="11" t="str">
        <f t="shared" si="8"/>
        <v>OP6POTSTATUS</v>
      </c>
      <c r="O156" t="str">
        <f t="shared" si="6"/>
        <v>172.18.3.82</v>
      </c>
      <c r="P156">
        <v>1</v>
      </c>
      <c r="Q156">
        <f t="shared" si="7"/>
        <v>85</v>
      </c>
    </row>
    <row r="157" spans="1:17" x14ac:dyDescent="0.25">
      <c r="A157" s="3" t="s">
        <v>388</v>
      </c>
      <c r="B157" s="5" t="s">
        <v>1827</v>
      </c>
      <c r="C157" s="3" t="s">
        <v>389</v>
      </c>
      <c r="D157" s="3" t="s">
        <v>390</v>
      </c>
      <c r="E157" s="3" t="s">
        <v>15</v>
      </c>
      <c r="F157" s="3" t="s">
        <v>16</v>
      </c>
      <c r="G157" s="3" t="s">
        <v>44</v>
      </c>
      <c r="H157" s="3" t="s">
        <v>80</v>
      </c>
      <c r="I157" s="3"/>
      <c r="J157" s="3"/>
      <c r="K157" s="3"/>
      <c r="L157" s="3"/>
      <c r="M157" s="3" t="s">
        <v>18</v>
      </c>
      <c r="N157" s="11" t="str">
        <f t="shared" si="8"/>
        <v>OP7POTSTATUS</v>
      </c>
      <c r="O157" t="str">
        <f t="shared" si="6"/>
        <v>172.18.3.82</v>
      </c>
      <c r="P157">
        <v>1</v>
      </c>
      <c r="Q157">
        <f t="shared" si="7"/>
        <v>97</v>
      </c>
    </row>
    <row r="158" spans="1:17" x14ac:dyDescent="0.25">
      <c r="A158" s="3" t="s">
        <v>391</v>
      </c>
      <c r="B158" s="5" t="s">
        <v>1827</v>
      </c>
      <c r="C158" s="3" t="s">
        <v>392</v>
      </c>
      <c r="D158" s="3" t="s">
        <v>393</v>
      </c>
      <c r="E158" s="3" t="s">
        <v>15</v>
      </c>
      <c r="F158" s="3" t="s">
        <v>16</v>
      </c>
      <c r="G158" s="3" t="s">
        <v>44</v>
      </c>
      <c r="H158" s="3" t="s">
        <v>86</v>
      </c>
      <c r="I158" s="3"/>
      <c r="J158" s="3"/>
      <c r="K158" s="3"/>
      <c r="L158" s="3"/>
      <c r="M158" s="3" t="s">
        <v>18</v>
      </c>
      <c r="N158" s="11" t="str">
        <f t="shared" si="8"/>
        <v>OP8POTSTATUS</v>
      </c>
      <c r="O158" t="str">
        <f t="shared" si="6"/>
        <v>172.18.3.82</v>
      </c>
      <c r="P158">
        <v>1</v>
      </c>
      <c r="Q158">
        <f t="shared" si="7"/>
        <v>109</v>
      </c>
    </row>
    <row r="159" spans="1:17" x14ac:dyDescent="0.25">
      <c r="A159" s="3" t="s">
        <v>394</v>
      </c>
      <c r="B159" s="5" t="s">
        <v>1827</v>
      </c>
      <c r="C159" s="3" t="s">
        <v>395</v>
      </c>
      <c r="D159" s="3" t="s">
        <v>396</v>
      </c>
      <c r="E159" s="3" t="s">
        <v>15</v>
      </c>
      <c r="F159" s="3" t="s">
        <v>16</v>
      </c>
      <c r="G159" s="3" t="s">
        <v>44</v>
      </c>
      <c r="H159" s="3" t="s">
        <v>98</v>
      </c>
      <c r="I159" s="3"/>
      <c r="J159" s="3"/>
      <c r="K159" s="3"/>
      <c r="L159" s="3"/>
      <c r="M159" s="3" t="s">
        <v>18</v>
      </c>
      <c r="N159" s="11" t="str">
        <f t="shared" si="8"/>
        <v>OPMET2CPSTATUS</v>
      </c>
      <c r="O159" t="str">
        <f t="shared" si="6"/>
        <v>172.18.3.82</v>
      </c>
      <c r="P159">
        <v>1</v>
      </c>
      <c r="Q159">
        <f t="shared" si="7"/>
        <v>125</v>
      </c>
    </row>
    <row r="160" spans="1:17" x14ac:dyDescent="0.25">
      <c r="A160" s="3" t="s">
        <v>397</v>
      </c>
      <c r="B160" s="5" t="s">
        <v>1827</v>
      </c>
      <c r="C160" s="3" t="s">
        <v>398</v>
      </c>
      <c r="D160" s="3" t="s">
        <v>351</v>
      </c>
      <c r="E160" s="3" t="s">
        <v>15</v>
      </c>
      <c r="F160" s="3" t="s">
        <v>16</v>
      </c>
      <c r="G160" s="3"/>
      <c r="H160" s="3"/>
      <c r="I160" s="3" t="s">
        <v>44</v>
      </c>
      <c r="J160" s="3"/>
      <c r="K160" s="3"/>
      <c r="L160" s="3" t="s">
        <v>303</v>
      </c>
      <c r="M160" s="3" t="s">
        <v>102</v>
      </c>
      <c r="N160" s="11" t="str">
        <f t="shared" si="8"/>
        <v>OPTX2CANALOG</v>
      </c>
      <c r="O160" t="str">
        <f t="shared" si="6"/>
        <v>172.18.3.82</v>
      </c>
      <c r="P160">
        <v>1</v>
      </c>
      <c r="Q160">
        <f t="shared" si="7"/>
        <v>29</v>
      </c>
    </row>
    <row r="161" spans="1:17" x14ac:dyDescent="0.25">
      <c r="A161" s="3" t="s">
        <v>399</v>
      </c>
      <c r="B161" s="5" t="s">
        <v>1827</v>
      </c>
      <c r="C161" s="3" t="s">
        <v>400</v>
      </c>
      <c r="D161" s="3" t="s">
        <v>401</v>
      </c>
      <c r="E161" s="3" t="s">
        <v>15</v>
      </c>
      <c r="F161" s="3" t="s">
        <v>16</v>
      </c>
      <c r="G161" s="3" t="s">
        <v>50</v>
      </c>
      <c r="H161" s="3" t="s">
        <v>17</v>
      </c>
      <c r="I161" s="3"/>
      <c r="J161" s="3"/>
      <c r="K161" s="3"/>
      <c r="L161" s="3"/>
      <c r="M161" s="3" t="s">
        <v>18</v>
      </c>
      <c r="N161" s="11" t="str">
        <f t="shared" si="8"/>
        <v>OPMSBSTATUS</v>
      </c>
      <c r="O161" t="str">
        <f t="shared" si="6"/>
        <v>172.18.3.81</v>
      </c>
      <c r="P161">
        <v>1</v>
      </c>
      <c r="Q161">
        <f t="shared" si="7"/>
        <v>241</v>
      </c>
    </row>
    <row r="162" spans="1:17" x14ac:dyDescent="0.25">
      <c r="A162" s="3" t="s">
        <v>399</v>
      </c>
      <c r="B162" s="5" t="s">
        <v>1827</v>
      </c>
      <c r="C162" s="3" t="s">
        <v>400</v>
      </c>
      <c r="D162" s="3" t="s">
        <v>402</v>
      </c>
      <c r="E162" s="3" t="s">
        <v>15</v>
      </c>
      <c r="F162" s="3" t="s">
        <v>16</v>
      </c>
      <c r="G162" s="3"/>
      <c r="H162" s="3"/>
      <c r="I162" s="3"/>
      <c r="J162" s="3" t="s">
        <v>403</v>
      </c>
      <c r="K162" s="3" t="s">
        <v>13</v>
      </c>
      <c r="L162" s="3"/>
      <c r="M162" s="3" t="s">
        <v>20</v>
      </c>
      <c r="N162" s="11" t="str">
        <f t="shared" si="8"/>
        <v>OPMSBRELAY</v>
      </c>
      <c r="O162" t="str">
        <f t="shared" si="6"/>
        <v>172.18.3.81</v>
      </c>
      <c r="P162">
        <v>1</v>
      </c>
      <c r="Q162">
        <f t="shared" si="7"/>
        <v>38</v>
      </c>
    </row>
    <row r="163" spans="1:17" x14ac:dyDescent="0.25">
      <c r="A163" s="3" t="s">
        <v>399</v>
      </c>
      <c r="B163" s="5" t="s">
        <v>1827</v>
      </c>
      <c r="C163" s="3" t="s">
        <v>400</v>
      </c>
      <c r="D163" s="3" t="s">
        <v>404</v>
      </c>
      <c r="E163" s="3" t="s">
        <v>15</v>
      </c>
      <c r="F163" s="3" t="s">
        <v>16</v>
      </c>
      <c r="G163" s="3"/>
      <c r="H163" s="3"/>
      <c r="I163" s="3"/>
      <c r="J163" s="3" t="s">
        <v>403</v>
      </c>
      <c r="K163" s="3" t="s">
        <v>17</v>
      </c>
      <c r="L163" s="3"/>
      <c r="M163" s="3" t="s">
        <v>20</v>
      </c>
      <c r="N163" s="11" t="str">
        <f t="shared" si="8"/>
        <v>OPMSBRELAY</v>
      </c>
      <c r="O163" t="str">
        <f t="shared" si="6"/>
        <v>172.18.3.81</v>
      </c>
      <c r="P163">
        <v>1</v>
      </c>
      <c r="Q163">
        <f t="shared" si="7"/>
        <v>38</v>
      </c>
    </row>
    <row r="164" spans="1:17" x14ac:dyDescent="0.25">
      <c r="A164" s="3" t="s">
        <v>405</v>
      </c>
      <c r="B164" s="5" t="s">
        <v>1827</v>
      </c>
      <c r="C164" s="3" t="s">
        <v>406</v>
      </c>
      <c r="D164" s="3" t="s">
        <v>407</v>
      </c>
      <c r="E164" s="3" t="s">
        <v>15</v>
      </c>
      <c r="F164" s="3" t="s">
        <v>16</v>
      </c>
      <c r="G164" s="3" t="s">
        <v>50</v>
      </c>
      <c r="H164" s="3" t="s">
        <v>13</v>
      </c>
      <c r="I164" s="3"/>
      <c r="J164" s="3"/>
      <c r="K164" s="3"/>
      <c r="L164" s="3"/>
      <c r="M164" s="3" t="s">
        <v>18</v>
      </c>
      <c r="N164" s="11" t="str">
        <f t="shared" si="8"/>
        <v>OPS629STATUS</v>
      </c>
      <c r="O164" t="str">
        <f t="shared" si="6"/>
        <v>172.18.3.81</v>
      </c>
      <c r="P164">
        <v>1</v>
      </c>
      <c r="Q164">
        <f t="shared" si="7"/>
        <v>221</v>
      </c>
    </row>
    <row r="165" spans="1:17" x14ac:dyDescent="0.25">
      <c r="A165" s="3" t="s">
        <v>405</v>
      </c>
      <c r="B165" s="5" t="s">
        <v>1827</v>
      </c>
      <c r="C165" s="3" t="s">
        <v>1287</v>
      </c>
      <c r="D165" s="3" t="s">
        <v>407</v>
      </c>
      <c r="E165" s="3" t="s">
        <v>15</v>
      </c>
      <c r="F165" s="3" t="s">
        <v>16</v>
      </c>
      <c r="G165" s="3" t="s">
        <v>50</v>
      </c>
      <c r="H165" s="3" t="s">
        <v>13</v>
      </c>
      <c r="I165" s="3"/>
      <c r="J165" s="3"/>
      <c r="K165" s="3"/>
      <c r="L165" s="3"/>
      <c r="M165" s="3" t="s">
        <v>18</v>
      </c>
      <c r="N165" s="11" t="str">
        <f t="shared" ref="N165" si="9">_xlfn.CONCAT(B165,C165,M165)</f>
        <v>OPS629_1STATUS</v>
      </c>
      <c r="O165" t="str">
        <f t="shared" ref="O165" si="10">VLOOKUP(N165,allpoint,4,FALSE)</f>
        <v>172.18.3.81</v>
      </c>
      <c r="P165">
        <v>1</v>
      </c>
      <c r="Q165">
        <f t="shared" ref="Q165" si="11">VLOOKUP(N165,allpoint,3,FALSE)</f>
        <v>222</v>
      </c>
    </row>
    <row r="166" spans="1:17" x14ac:dyDescent="0.25">
      <c r="A166" s="3" t="s">
        <v>405</v>
      </c>
      <c r="B166" s="5" t="s">
        <v>1827</v>
      </c>
      <c r="C166" s="3" t="s">
        <v>406</v>
      </c>
      <c r="D166" s="3" t="s">
        <v>408</v>
      </c>
      <c r="E166" s="3" t="s">
        <v>15</v>
      </c>
      <c r="F166" s="3" t="s">
        <v>16</v>
      </c>
      <c r="G166" s="3"/>
      <c r="H166" s="3"/>
      <c r="I166" s="3"/>
      <c r="J166" s="3" t="s">
        <v>409</v>
      </c>
      <c r="K166" s="3" t="s">
        <v>13</v>
      </c>
      <c r="L166" s="3"/>
      <c r="M166" s="3" t="s">
        <v>20</v>
      </c>
      <c r="N166" s="11" t="str">
        <f t="shared" si="8"/>
        <v>OPS629RELAY</v>
      </c>
      <c r="O166" t="str">
        <f t="shared" si="6"/>
        <v>172.18.3.81</v>
      </c>
      <c r="P166">
        <v>1</v>
      </c>
      <c r="Q166">
        <f t="shared" si="7"/>
        <v>39</v>
      </c>
    </row>
    <row r="167" spans="1:17" x14ac:dyDescent="0.25">
      <c r="A167" s="3" t="s">
        <v>405</v>
      </c>
      <c r="B167" s="5" t="s">
        <v>1827</v>
      </c>
      <c r="C167" s="3" t="s">
        <v>406</v>
      </c>
      <c r="D167" s="3" t="s">
        <v>410</v>
      </c>
      <c r="E167" s="3" t="s">
        <v>15</v>
      </c>
      <c r="F167" s="3" t="s">
        <v>16</v>
      </c>
      <c r="G167" s="3"/>
      <c r="H167" s="3"/>
      <c r="I167" s="3"/>
      <c r="J167" s="3" t="s">
        <v>409</v>
      </c>
      <c r="K167" s="3" t="s">
        <v>17</v>
      </c>
      <c r="L167" s="3"/>
      <c r="M167" s="3" t="s">
        <v>20</v>
      </c>
      <c r="N167" s="11" t="str">
        <f t="shared" si="8"/>
        <v>OPS629RELAY</v>
      </c>
      <c r="O167" t="str">
        <f t="shared" si="6"/>
        <v>172.18.3.81</v>
      </c>
      <c r="P167">
        <v>1</v>
      </c>
      <c r="Q167">
        <f t="shared" si="7"/>
        <v>39</v>
      </c>
    </row>
    <row r="168" spans="1:17" x14ac:dyDescent="0.25">
      <c r="A168" s="3" t="s">
        <v>411</v>
      </c>
      <c r="B168" s="5" t="s">
        <v>1827</v>
      </c>
      <c r="C168" s="3" t="s">
        <v>412</v>
      </c>
      <c r="D168" s="3" t="s">
        <v>413</v>
      </c>
      <c r="E168" s="3" t="s">
        <v>15</v>
      </c>
      <c r="F168" s="3" t="s">
        <v>16</v>
      </c>
      <c r="G168" s="3" t="s">
        <v>50</v>
      </c>
      <c r="H168" s="3" t="s">
        <v>36</v>
      </c>
      <c r="I168" s="3"/>
      <c r="J168" s="3"/>
      <c r="K168" s="3"/>
      <c r="L168" s="3"/>
      <c r="M168" s="3" t="s">
        <v>18</v>
      </c>
      <c r="N168" s="11" t="str">
        <f t="shared" si="8"/>
        <v>OPS635STATUS</v>
      </c>
      <c r="O168" t="str">
        <f t="shared" si="6"/>
        <v>172.18.3.81</v>
      </c>
      <c r="P168">
        <v>1</v>
      </c>
      <c r="Q168">
        <f t="shared" si="7"/>
        <v>226</v>
      </c>
    </row>
    <row r="169" spans="1:17" x14ac:dyDescent="0.25">
      <c r="A169" s="3" t="s">
        <v>411</v>
      </c>
      <c r="B169" s="5" t="s">
        <v>1827</v>
      </c>
      <c r="C169" s="3" t="s">
        <v>1296</v>
      </c>
      <c r="D169" s="3" t="s">
        <v>413</v>
      </c>
      <c r="E169" s="3" t="s">
        <v>15</v>
      </c>
      <c r="F169" s="3" t="s">
        <v>16</v>
      </c>
      <c r="G169" s="3" t="s">
        <v>50</v>
      </c>
      <c r="H169" s="3" t="s">
        <v>36</v>
      </c>
      <c r="I169" s="3"/>
      <c r="J169" s="3"/>
      <c r="K169" s="3"/>
      <c r="L169" s="3"/>
      <c r="M169" s="3" t="s">
        <v>18</v>
      </c>
      <c r="N169" s="11" t="str">
        <f t="shared" ref="N169" si="12">_xlfn.CONCAT(B169,C169,M169)</f>
        <v>OPS635_1STATUS</v>
      </c>
      <c r="O169" t="str">
        <f t="shared" ref="O169" si="13">VLOOKUP(N169,allpoint,4,FALSE)</f>
        <v>172.18.3.81</v>
      </c>
      <c r="P169">
        <v>1</v>
      </c>
      <c r="Q169">
        <f t="shared" si="7"/>
        <v>227</v>
      </c>
    </row>
    <row r="170" spans="1:17" x14ac:dyDescent="0.25">
      <c r="A170" s="3" t="s">
        <v>411</v>
      </c>
      <c r="B170" s="5" t="s">
        <v>1827</v>
      </c>
      <c r="C170" s="3" t="s">
        <v>412</v>
      </c>
      <c r="D170" s="3" t="s">
        <v>414</v>
      </c>
      <c r="E170" s="3" t="s">
        <v>15</v>
      </c>
      <c r="F170" s="3" t="s">
        <v>16</v>
      </c>
      <c r="G170" s="3"/>
      <c r="H170" s="3"/>
      <c r="I170" s="3"/>
      <c r="J170" s="3" t="s">
        <v>415</v>
      </c>
      <c r="K170" s="3" t="s">
        <v>13</v>
      </c>
      <c r="L170" s="3"/>
      <c r="M170" s="3" t="s">
        <v>20</v>
      </c>
      <c r="N170" s="11" t="str">
        <f t="shared" si="8"/>
        <v>OPS635RELAY</v>
      </c>
      <c r="O170" t="str">
        <f t="shared" si="6"/>
        <v>172.18.3.81</v>
      </c>
      <c r="P170">
        <v>1</v>
      </c>
      <c r="Q170">
        <f t="shared" si="7"/>
        <v>40</v>
      </c>
    </row>
    <row r="171" spans="1:17" x14ac:dyDescent="0.25">
      <c r="A171" s="3" t="s">
        <v>411</v>
      </c>
      <c r="B171" s="5" t="s">
        <v>1827</v>
      </c>
      <c r="C171" s="3" t="s">
        <v>412</v>
      </c>
      <c r="D171" s="3" t="s">
        <v>416</v>
      </c>
      <c r="E171" s="3" t="s">
        <v>15</v>
      </c>
      <c r="F171" s="3" t="s">
        <v>16</v>
      </c>
      <c r="G171" s="3"/>
      <c r="H171" s="3"/>
      <c r="I171" s="3"/>
      <c r="J171" s="3" t="s">
        <v>415</v>
      </c>
      <c r="K171" s="3" t="s">
        <v>17</v>
      </c>
      <c r="L171" s="3"/>
      <c r="M171" s="3" t="s">
        <v>20</v>
      </c>
      <c r="N171" s="11" t="str">
        <f t="shared" si="8"/>
        <v>OPS635RELAY</v>
      </c>
      <c r="O171" t="str">
        <f t="shared" si="6"/>
        <v>172.18.3.81</v>
      </c>
      <c r="P171">
        <v>1</v>
      </c>
      <c r="Q171">
        <f t="shared" si="7"/>
        <v>40</v>
      </c>
    </row>
    <row r="172" spans="1:17" x14ac:dyDescent="0.25">
      <c r="A172" s="3" t="s">
        <v>417</v>
      </c>
      <c r="B172" s="5" t="s">
        <v>1827</v>
      </c>
      <c r="C172" s="3" t="s">
        <v>418</v>
      </c>
      <c r="D172" s="3" t="s">
        <v>419</v>
      </c>
      <c r="E172" s="3" t="s">
        <v>15</v>
      </c>
      <c r="F172" s="3" t="s">
        <v>16</v>
      </c>
      <c r="G172" s="3" t="s">
        <v>50</v>
      </c>
      <c r="H172" s="3" t="s">
        <v>44</v>
      </c>
      <c r="I172" s="3"/>
      <c r="J172" s="3"/>
      <c r="K172" s="3"/>
      <c r="L172" s="3"/>
      <c r="M172" s="3" t="s">
        <v>18</v>
      </c>
      <c r="N172" s="11" t="str">
        <f t="shared" si="8"/>
        <v>OPS629ALSTATUS</v>
      </c>
      <c r="O172" t="str">
        <f t="shared" si="6"/>
        <v>172.18.3.81</v>
      </c>
      <c r="P172">
        <v>1</v>
      </c>
      <c r="Q172">
        <f t="shared" si="7"/>
        <v>223</v>
      </c>
    </row>
    <row r="173" spans="1:17" x14ac:dyDescent="0.25">
      <c r="A173" s="3" t="s">
        <v>420</v>
      </c>
      <c r="B173" s="5" t="s">
        <v>1827</v>
      </c>
      <c r="C173" s="3" t="s">
        <v>421</v>
      </c>
      <c r="D173" s="3" t="s">
        <v>422</v>
      </c>
      <c r="E173" s="3" t="s">
        <v>15</v>
      </c>
      <c r="F173" s="3" t="s">
        <v>16</v>
      </c>
      <c r="G173" s="3" t="s">
        <v>50</v>
      </c>
      <c r="H173" s="3" t="s">
        <v>50</v>
      </c>
      <c r="I173" s="3"/>
      <c r="J173" s="3"/>
      <c r="K173" s="3"/>
      <c r="L173" s="3"/>
      <c r="M173" s="3" t="s">
        <v>18</v>
      </c>
      <c r="N173" s="11" t="str">
        <f t="shared" si="8"/>
        <v>OPS635ALSTATUS</v>
      </c>
      <c r="O173" t="str">
        <f t="shared" si="6"/>
        <v>172.18.3.81</v>
      </c>
      <c r="P173">
        <v>1</v>
      </c>
      <c r="Q173">
        <f t="shared" si="7"/>
        <v>224</v>
      </c>
    </row>
    <row r="174" spans="1:17" x14ac:dyDescent="0.25">
      <c r="A174" s="3" t="s">
        <v>423</v>
      </c>
      <c r="B174" s="5" t="s">
        <v>1827</v>
      </c>
      <c r="C174" s="3" t="s">
        <v>424</v>
      </c>
      <c r="D174" s="3" t="s">
        <v>425</v>
      </c>
      <c r="E174" s="3" t="s">
        <v>15</v>
      </c>
      <c r="F174" s="3" t="s">
        <v>16</v>
      </c>
      <c r="G174" s="3" t="s">
        <v>50</v>
      </c>
      <c r="H174" s="3" t="s">
        <v>56</v>
      </c>
      <c r="I174" s="3"/>
      <c r="J174" s="3"/>
      <c r="K174" s="3"/>
      <c r="L174" s="3"/>
      <c r="M174" s="3" t="s">
        <v>18</v>
      </c>
      <c r="N174" s="11" t="str">
        <f t="shared" si="8"/>
        <v>OP35C211STATUS</v>
      </c>
      <c r="O174" t="str">
        <f t="shared" si="6"/>
        <v>172.18.3.82</v>
      </c>
      <c r="P174">
        <v>1</v>
      </c>
      <c r="Q174">
        <f t="shared" si="7"/>
        <v>128</v>
      </c>
    </row>
    <row r="175" spans="1:17" x14ac:dyDescent="0.25">
      <c r="A175" s="3" t="s">
        <v>426</v>
      </c>
      <c r="B175" s="5" t="s">
        <v>1827</v>
      </c>
      <c r="C175" s="3" t="s">
        <v>427</v>
      </c>
      <c r="D175" s="3" t="s">
        <v>428</v>
      </c>
      <c r="E175" s="3" t="s">
        <v>15</v>
      </c>
      <c r="F175" s="3" t="s">
        <v>16</v>
      </c>
      <c r="G175" s="3" t="s">
        <v>50</v>
      </c>
      <c r="H175" s="3" t="s">
        <v>59</v>
      </c>
      <c r="I175" s="3"/>
      <c r="J175" s="3"/>
      <c r="K175" s="3"/>
      <c r="L175" s="6"/>
      <c r="M175" s="3" t="s">
        <v>18</v>
      </c>
      <c r="N175" s="11" t="str">
        <f t="shared" si="8"/>
        <v>OP35C228STATUS</v>
      </c>
      <c r="O175" t="str">
        <f t="shared" si="6"/>
        <v>172.18.3.82</v>
      </c>
      <c r="P175">
        <v>1</v>
      </c>
      <c r="Q175">
        <f t="shared" si="7"/>
        <v>145</v>
      </c>
    </row>
    <row r="176" spans="1:17" x14ac:dyDescent="0.25">
      <c r="A176" s="3" t="s">
        <v>429</v>
      </c>
      <c r="B176" s="5" t="s">
        <v>1827</v>
      </c>
      <c r="C176" s="3" t="s">
        <v>430</v>
      </c>
      <c r="D176" s="3" t="s">
        <v>431</v>
      </c>
      <c r="E176" s="3" t="s">
        <v>15</v>
      </c>
      <c r="F176" s="3" t="s">
        <v>16</v>
      </c>
      <c r="G176" s="3" t="s">
        <v>50</v>
      </c>
      <c r="H176" s="3" t="s">
        <v>71</v>
      </c>
      <c r="I176" s="3"/>
      <c r="J176" s="3"/>
      <c r="K176" s="3"/>
      <c r="L176" s="6"/>
      <c r="M176" s="3" t="s">
        <v>18</v>
      </c>
      <c r="N176" s="11" t="str">
        <f t="shared" si="8"/>
        <v>OP35C127STATUS</v>
      </c>
      <c r="O176" t="str">
        <f t="shared" si="6"/>
        <v>172.18.3.81</v>
      </c>
      <c r="P176">
        <v>1</v>
      </c>
      <c r="Q176">
        <f t="shared" si="7"/>
        <v>140</v>
      </c>
    </row>
    <row r="177" spans="1:17" x14ac:dyDescent="0.25">
      <c r="A177" s="3" t="s">
        <v>432</v>
      </c>
      <c r="B177" s="5" t="s">
        <v>1827</v>
      </c>
      <c r="C177" s="3" t="s">
        <v>433</v>
      </c>
      <c r="D177" s="3" t="s">
        <v>434</v>
      </c>
      <c r="E177" s="3" t="s">
        <v>15</v>
      </c>
      <c r="F177" s="5">
        <v>23</v>
      </c>
      <c r="G177" s="3" t="s">
        <v>50</v>
      </c>
      <c r="H177" s="3" t="s">
        <v>77</v>
      </c>
      <c r="I177" s="3"/>
      <c r="J177" s="3"/>
      <c r="K177" s="3"/>
      <c r="L177" s="3"/>
      <c r="M177" s="3" t="s">
        <v>18</v>
      </c>
      <c r="N177" s="11" t="str">
        <f t="shared" si="8"/>
        <v>OP1UFSTATUS</v>
      </c>
      <c r="O177" t="str">
        <f t="shared" si="6"/>
        <v>172.18.3.81</v>
      </c>
      <c r="P177">
        <v>1</v>
      </c>
      <c r="Q177">
        <f t="shared" si="7"/>
        <v>70</v>
      </c>
    </row>
    <row r="178" spans="1:17" x14ac:dyDescent="0.25">
      <c r="A178" s="3" t="s">
        <v>435</v>
      </c>
      <c r="B178" s="5" t="s">
        <v>1827</v>
      </c>
      <c r="C178" s="3" t="s">
        <v>436</v>
      </c>
      <c r="D178" s="3" t="s">
        <v>437</v>
      </c>
      <c r="E178" s="3" t="s">
        <v>15</v>
      </c>
      <c r="F178" s="5">
        <v>23</v>
      </c>
      <c r="G178" s="3" t="s">
        <v>50</v>
      </c>
      <c r="H178" s="3" t="s">
        <v>80</v>
      </c>
      <c r="I178" s="3"/>
      <c r="J178" s="3"/>
      <c r="K178" s="3"/>
      <c r="L178" s="3"/>
      <c r="M178" s="3" t="s">
        <v>18</v>
      </c>
      <c r="N178" s="11" t="str">
        <f t="shared" si="8"/>
        <v>OP2UFSTATUS</v>
      </c>
      <c r="O178" t="str">
        <f t="shared" si="6"/>
        <v>172.18.3.81</v>
      </c>
      <c r="P178">
        <v>1</v>
      </c>
      <c r="Q178">
        <f t="shared" si="7"/>
        <v>82</v>
      </c>
    </row>
    <row r="179" spans="1:17" x14ac:dyDescent="0.25">
      <c r="A179" s="3" t="s">
        <v>438</v>
      </c>
      <c r="B179" s="5" t="s">
        <v>1827</v>
      </c>
      <c r="C179" s="3" t="s">
        <v>439</v>
      </c>
      <c r="D179" s="3" t="s">
        <v>440</v>
      </c>
      <c r="E179" s="3" t="s">
        <v>15</v>
      </c>
      <c r="F179" s="5">
        <v>23</v>
      </c>
      <c r="G179" s="3" t="s">
        <v>50</v>
      </c>
      <c r="H179" s="3" t="s">
        <v>86</v>
      </c>
      <c r="I179" s="3"/>
      <c r="J179" s="3"/>
      <c r="K179" s="3"/>
      <c r="L179" s="3"/>
      <c r="M179" s="3" t="s">
        <v>18</v>
      </c>
      <c r="N179" s="11" t="str">
        <f t="shared" si="8"/>
        <v>OP6UFSTATUS</v>
      </c>
      <c r="O179" t="str">
        <f t="shared" si="6"/>
        <v>172.18.3.82</v>
      </c>
      <c r="P179">
        <v>1</v>
      </c>
      <c r="Q179">
        <f t="shared" si="7"/>
        <v>82</v>
      </c>
    </row>
    <row r="180" spans="1:17" x14ac:dyDescent="0.25">
      <c r="A180" s="3" t="s">
        <v>441</v>
      </c>
      <c r="B180" s="5" t="s">
        <v>1827</v>
      </c>
      <c r="C180" s="3" t="s">
        <v>442</v>
      </c>
      <c r="D180" s="3" t="s">
        <v>443</v>
      </c>
      <c r="E180" s="3" t="s">
        <v>15</v>
      </c>
      <c r="F180" s="5">
        <v>23</v>
      </c>
      <c r="G180" s="3" t="s">
        <v>50</v>
      </c>
      <c r="H180" s="3" t="s">
        <v>92</v>
      </c>
      <c r="I180" s="3"/>
      <c r="J180" s="3"/>
      <c r="K180" s="3"/>
      <c r="L180" s="3"/>
      <c r="M180" s="3" t="s">
        <v>18</v>
      </c>
      <c r="N180" s="11" t="str">
        <f t="shared" si="8"/>
        <v>OP7UFSTATUS</v>
      </c>
      <c r="O180" t="str">
        <f t="shared" si="6"/>
        <v>172.18.3.82</v>
      </c>
      <c r="P180">
        <v>1</v>
      </c>
      <c r="Q180">
        <f t="shared" si="7"/>
        <v>94</v>
      </c>
    </row>
    <row r="181" spans="1:17" x14ac:dyDescent="0.25">
      <c r="A181" s="3" t="s">
        <v>444</v>
      </c>
      <c r="B181" s="5" t="s">
        <v>1827</v>
      </c>
      <c r="C181" s="3" t="s">
        <v>445</v>
      </c>
      <c r="D181" s="3" t="s">
        <v>446</v>
      </c>
      <c r="E181" s="3" t="s">
        <v>15</v>
      </c>
      <c r="F181" s="5">
        <v>23</v>
      </c>
      <c r="G181" s="3" t="s">
        <v>50</v>
      </c>
      <c r="H181" s="3" t="s">
        <v>98</v>
      </c>
      <c r="I181" s="3"/>
      <c r="J181" s="3"/>
      <c r="K181" s="3"/>
      <c r="L181" s="3"/>
      <c r="M181" s="3" t="s">
        <v>18</v>
      </c>
      <c r="N181" s="11" t="str">
        <f t="shared" si="8"/>
        <v>OP8UFSTATUS</v>
      </c>
      <c r="O181" t="str">
        <f t="shared" si="6"/>
        <v>172.18.3.82</v>
      </c>
      <c r="P181">
        <v>1</v>
      </c>
      <c r="Q181">
        <f t="shared" si="7"/>
        <v>106</v>
      </c>
    </row>
    <row r="182" spans="1:17" x14ac:dyDescent="0.25">
      <c r="A182" s="3" t="s">
        <v>447</v>
      </c>
      <c r="B182" s="5" t="s">
        <v>1827</v>
      </c>
      <c r="C182" s="3" t="s">
        <v>448</v>
      </c>
      <c r="D182" s="3" t="s">
        <v>449</v>
      </c>
      <c r="E182" s="3" t="s">
        <v>15</v>
      </c>
      <c r="F182" s="5">
        <v>23</v>
      </c>
      <c r="G182" s="3"/>
      <c r="H182" s="3"/>
      <c r="I182" s="3" t="s">
        <v>50</v>
      </c>
      <c r="J182" s="3"/>
      <c r="K182" s="3"/>
      <c r="L182" s="3" t="s">
        <v>450</v>
      </c>
      <c r="M182" s="3" t="s">
        <v>102</v>
      </c>
      <c r="N182" s="11" t="str">
        <f t="shared" si="8"/>
        <v>OPTX2WANALOG</v>
      </c>
      <c r="O182" t="str">
        <f t="shared" si="6"/>
        <v>172.18.3.82</v>
      </c>
      <c r="P182">
        <v>1</v>
      </c>
      <c r="Q182">
        <f t="shared" si="7"/>
        <v>31</v>
      </c>
    </row>
    <row r="183" spans="1:17" x14ac:dyDescent="0.25">
      <c r="A183" s="3" t="s">
        <v>451</v>
      </c>
      <c r="B183" s="5" t="s">
        <v>1827</v>
      </c>
      <c r="C183" s="3" t="s">
        <v>452</v>
      </c>
      <c r="D183" s="3" t="s">
        <v>453</v>
      </c>
      <c r="E183" s="3" t="s">
        <v>15</v>
      </c>
      <c r="F183" s="5">
        <v>23</v>
      </c>
      <c r="G183" s="3" t="s">
        <v>56</v>
      </c>
      <c r="H183" s="3" t="s">
        <v>17</v>
      </c>
      <c r="I183" s="3"/>
      <c r="J183" s="3"/>
      <c r="K183" s="3"/>
      <c r="L183" s="3"/>
      <c r="M183" s="3" t="s">
        <v>18</v>
      </c>
      <c r="N183" s="11" t="str">
        <f t="shared" si="8"/>
        <v>OP4HLSTATUS</v>
      </c>
      <c r="O183" t="str">
        <f t="shared" si="6"/>
        <v>172.18.3.81</v>
      </c>
      <c r="P183">
        <v>1</v>
      </c>
      <c r="Q183">
        <f t="shared" si="7"/>
        <v>108</v>
      </c>
    </row>
    <row r="184" spans="1:17" x14ac:dyDescent="0.25">
      <c r="A184" s="3" t="s">
        <v>451</v>
      </c>
      <c r="B184" s="5" t="s">
        <v>1827</v>
      </c>
      <c r="C184" s="3" t="s">
        <v>452</v>
      </c>
      <c r="D184" s="3" t="s">
        <v>454</v>
      </c>
      <c r="E184" s="3" t="s">
        <v>15</v>
      </c>
      <c r="F184" s="5">
        <v>23</v>
      </c>
      <c r="G184" s="3"/>
      <c r="H184" s="3"/>
      <c r="I184" s="3"/>
      <c r="J184" s="3" t="s">
        <v>98</v>
      </c>
      <c r="K184" s="3" t="s">
        <v>13</v>
      </c>
      <c r="L184" s="3"/>
      <c r="M184" s="3" t="s">
        <v>20</v>
      </c>
      <c r="N184" s="11" t="str">
        <f t="shared" si="8"/>
        <v>OP4HLRELAY</v>
      </c>
      <c r="O184" t="str">
        <f t="shared" si="6"/>
        <v>172.18.3.81</v>
      </c>
      <c r="P184">
        <v>1</v>
      </c>
      <c r="Q184">
        <f t="shared" si="7"/>
        <v>36</v>
      </c>
    </row>
    <row r="185" spans="1:17" x14ac:dyDescent="0.25">
      <c r="A185" s="3" t="s">
        <v>451</v>
      </c>
      <c r="B185" s="5" t="s">
        <v>1827</v>
      </c>
      <c r="C185" s="3" t="s">
        <v>452</v>
      </c>
      <c r="D185" s="3" t="s">
        <v>455</v>
      </c>
      <c r="E185" s="3" t="s">
        <v>15</v>
      </c>
      <c r="F185" s="5">
        <v>23</v>
      </c>
      <c r="G185" s="3"/>
      <c r="H185" s="3"/>
      <c r="I185" s="3"/>
      <c r="J185" s="3" t="s">
        <v>98</v>
      </c>
      <c r="K185" s="3" t="s">
        <v>17</v>
      </c>
      <c r="L185" s="3"/>
      <c r="M185" s="3" t="s">
        <v>20</v>
      </c>
      <c r="N185" s="11" t="str">
        <f t="shared" si="8"/>
        <v>OP4HLRELAY</v>
      </c>
      <c r="O185" t="str">
        <f t="shared" si="6"/>
        <v>172.18.3.81</v>
      </c>
      <c r="P185">
        <v>1</v>
      </c>
      <c r="Q185">
        <f t="shared" si="7"/>
        <v>36</v>
      </c>
    </row>
    <row r="186" spans="1:17" x14ac:dyDescent="0.25">
      <c r="A186" s="3" t="s">
        <v>456</v>
      </c>
      <c r="B186" s="5" t="s">
        <v>1827</v>
      </c>
      <c r="C186" s="3" t="s">
        <v>457</v>
      </c>
      <c r="D186" s="3" t="s">
        <v>458</v>
      </c>
      <c r="E186" s="3" t="s">
        <v>15</v>
      </c>
      <c r="F186" s="5">
        <v>23</v>
      </c>
      <c r="G186" s="3" t="s">
        <v>56</v>
      </c>
      <c r="H186" s="3" t="s">
        <v>13</v>
      </c>
      <c r="I186" s="3"/>
      <c r="J186" s="3"/>
      <c r="K186" s="3"/>
      <c r="L186" s="3"/>
      <c r="M186" s="3" t="s">
        <v>18</v>
      </c>
      <c r="N186" s="11" t="str">
        <f t="shared" si="8"/>
        <v>OP5HLSTATUS</v>
      </c>
      <c r="O186" t="str">
        <f t="shared" si="6"/>
        <v>172.18.3.82</v>
      </c>
      <c r="P186">
        <v>1</v>
      </c>
      <c r="Q186">
        <f t="shared" si="7"/>
        <v>72</v>
      </c>
    </row>
    <row r="187" spans="1:17" x14ac:dyDescent="0.25">
      <c r="A187" s="3" t="s">
        <v>456</v>
      </c>
      <c r="B187" s="5" t="s">
        <v>1827</v>
      </c>
      <c r="C187" s="3" t="s">
        <v>457</v>
      </c>
      <c r="D187" s="3" t="s">
        <v>459</v>
      </c>
      <c r="E187" s="3" t="s">
        <v>15</v>
      </c>
      <c r="F187" s="5">
        <v>23</v>
      </c>
      <c r="G187" s="3"/>
      <c r="H187" s="3"/>
      <c r="I187" s="3"/>
      <c r="J187" s="3" t="s">
        <v>460</v>
      </c>
      <c r="K187" s="3" t="s">
        <v>13</v>
      </c>
      <c r="L187" s="3"/>
      <c r="M187" s="3" t="s">
        <v>20</v>
      </c>
      <c r="N187" s="11" t="str">
        <f t="shared" si="8"/>
        <v>OP5HLRELAY</v>
      </c>
      <c r="O187" t="str">
        <f t="shared" si="6"/>
        <v>172.18.3.82</v>
      </c>
      <c r="P187">
        <v>1</v>
      </c>
      <c r="Q187">
        <f t="shared" si="7"/>
        <v>21</v>
      </c>
    </row>
    <row r="188" spans="1:17" x14ac:dyDescent="0.25">
      <c r="A188" s="3" t="s">
        <v>456</v>
      </c>
      <c r="B188" s="5" t="s">
        <v>1827</v>
      </c>
      <c r="C188" s="3" t="s">
        <v>457</v>
      </c>
      <c r="D188" s="3" t="s">
        <v>461</v>
      </c>
      <c r="E188" s="3" t="s">
        <v>15</v>
      </c>
      <c r="F188" s="5">
        <v>23</v>
      </c>
      <c r="G188" s="3"/>
      <c r="H188" s="3"/>
      <c r="I188" s="3"/>
      <c r="J188" s="3" t="s">
        <v>460</v>
      </c>
      <c r="K188" s="3" t="s">
        <v>17</v>
      </c>
      <c r="L188" s="3"/>
      <c r="M188" s="3" t="s">
        <v>20</v>
      </c>
      <c r="N188" s="11" t="str">
        <f t="shared" si="8"/>
        <v>OP5HLRELAY</v>
      </c>
      <c r="O188" t="str">
        <f t="shared" si="6"/>
        <v>172.18.3.82</v>
      </c>
      <c r="P188">
        <v>1</v>
      </c>
      <c r="Q188">
        <f t="shared" si="7"/>
        <v>21</v>
      </c>
    </row>
    <row r="189" spans="1:17" x14ac:dyDescent="0.25">
      <c r="A189" s="3" t="s">
        <v>462</v>
      </c>
      <c r="B189" s="5" t="s">
        <v>1827</v>
      </c>
      <c r="C189" s="3" t="s">
        <v>463</v>
      </c>
      <c r="D189" s="3" t="s">
        <v>464</v>
      </c>
      <c r="E189" s="3" t="s">
        <v>15</v>
      </c>
      <c r="F189" s="5">
        <v>23</v>
      </c>
      <c r="G189" s="3" t="s">
        <v>56</v>
      </c>
      <c r="H189" s="3" t="s">
        <v>30</v>
      </c>
      <c r="I189" s="3"/>
      <c r="J189" s="3"/>
      <c r="K189" s="3"/>
      <c r="L189" s="3"/>
      <c r="M189" s="3" t="s">
        <v>18</v>
      </c>
      <c r="N189" s="11" t="str">
        <f t="shared" si="8"/>
        <v>OP6HLSTATUS</v>
      </c>
      <c r="O189" t="str">
        <f t="shared" si="6"/>
        <v>172.18.3.82</v>
      </c>
      <c r="P189">
        <v>1</v>
      </c>
      <c r="Q189">
        <f t="shared" si="7"/>
        <v>84</v>
      </c>
    </row>
    <row r="190" spans="1:17" x14ac:dyDescent="0.25">
      <c r="A190" s="3" t="s">
        <v>462</v>
      </c>
      <c r="B190" s="5" t="s">
        <v>1827</v>
      </c>
      <c r="C190" s="3" t="s">
        <v>463</v>
      </c>
      <c r="D190" s="3" t="s">
        <v>465</v>
      </c>
      <c r="E190" s="3" t="s">
        <v>15</v>
      </c>
      <c r="F190" s="5">
        <v>23</v>
      </c>
      <c r="G190" s="3"/>
      <c r="H190" s="3"/>
      <c r="I190" s="3"/>
      <c r="J190" s="3" t="s">
        <v>466</v>
      </c>
      <c r="K190" s="3" t="s">
        <v>13</v>
      </c>
      <c r="L190" s="3"/>
      <c r="M190" s="3" t="s">
        <v>20</v>
      </c>
      <c r="N190" s="11" t="str">
        <f t="shared" si="8"/>
        <v>OP6HLRELAY</v>
      </c>
      <c r="O190" t="str">
        <f t="shared" si="6"/>
        <v>172.18.3.82</v>
      </c>
      <c r="P190">
        <v>1</v>
      </c>
      <c r="Q190">
        <f t="shared" si="7"/>
        <v>26</v>
      </c>
    </row>
    <row r="191" spans="1:17" x14ac:dyDescent="0.25">
      <c r="A191" s="3" t="s">
        <v>462</v>
      </c>
      <c r="B191" s="5" t="s">
        <v>1827</v>
      </c>
      <c r="C191" s="3" t="s">
        <v>463</v>
      </c>
      <c r="D191" s="3" t="s">
        <v>467</v>
      </c>
      <c r="E191" s="3" t="s">
        <v>15</v>
      </c>
      <c r="F191" s="5">
        <v>23</v>
      </c>
      <c r="G191" s="3"/>
      <c r="H191" s="3"/>
      <c r="I191" s="3"/>
      <c r="J191" s="3" t="s">
        <v>466</v>
      </c>
      <c r="K191" s="3" t="s">
        <v>17</v>
      </c>
      <c r="L191" s="3"/>
      <c r="M191" s="3" t="s">
        <v>20</v>
      </c>
      <c r="N191" s="11" t="str">
        <f t="shared" si="8"/>
        <v>OP6HLRELAY</v>
      </c>
      <c r="O191" t="str">
        <f t="shared" si="6"/>
        <v>172.18.3.82</v>
      </c>
      <c r="P191">
        <v>1</v>
      </c>
      <c r="Q191">
        <f t="shared" si="7"/>
        <v>26</v>
      </c>
    </row>
    <row r="192" spans="1:17" x14ac:dyDescent="0.25">
      <c r="A192" s="3" t="s">
        <v>468</v>
      </c>
      <c r="B192" s="5" t="s">
        <v>1827</v>
      </c>
      <c r="C192" s="3" t="s">
        <v>469</v>
      </c>
      <c r="D192" s="3" t="s">
        <v>470</v>
      </c>
      <c r="E192" s="3" t="s">
        <v>15</v>
      </c>
      <c r="F192" s="5">
        <v>23</v>
      </c>
      <c r="G192" s="3" t="s">
        <v>56</v>
      </c>
      <c r="H192" s="3" t="s">
        <v>36</v>
      </c>
      <c r="I192" s="3"/>
      <c r="J192" s="3"/>
      <c r="K192" s="3"/>
      <c r="L192" s="3"/>
      <c r="M192" s="3" t="s">
        <v>18</v>
      </c>
      <c r="N192" s="11" t="str">
        <f t="shared" si="8"/>
        <v>OP79LO1STATUS</v>
      </c>
      <c r="O192" t="str">
        <f t="shared" si="6"/>
        <v>172.18.3.81</v>
      </c>
      <c r="P192">
        <v>1</v>
      </c>
      <c r="Q192">
        <f t="shared" si="7"/>
        <v>74</v>
      </c>
    </row>
    <row r="193" spans="1:17" x14ac:dyDescent="0.25">
      <c r="A193" s="3" t="s">
        <v>471</v>
      </c>
      <c r="B193" s="5" t="s">
        <v>1827</v>
      </c>
      <c r="C193" s="3" t="s">
        <v>472</v>
      </c>
      <c r="D193" s="3" t="s">
        <v>473</v>
      </c>
      <c r="E193" s="3" t="s">
        <v>15</v>
      </c>
      <c r="F193" s="5">
        <v>23</v>
      </c>
      <c r="G193" s="3" t="s">
        <v>56</v>
      </c>
      <c r="H193" s="3" t="s">
        <v>15</v>
      </c>
      <c r="I193" s="3"/>
      <c r="J193" s="3"/>
      <c r="K193" s="3"/>
      <c r="L193" s="3"/>
      <c r="M193" s="3" t="s">
        <v>18</v>
      </c>
      <c r="N193" s="11" t="str">
        <f t="shared" si="8"/>
        <v>OP79LO2STATUS</v>
      </c>
      <c r="O193" t="str">
        <f t="shared" si="6"/>
        <v>172.18.3.81</v>
      </c>
      <c r="P193">
        <v>1</v>
      </c>
      <c r="Q193">
        <f t="shared" si="7"/>
        <v>86</v>
      </c>
    </row>
    <row r="194" spans="1:17" x14ac:dyDescent="0.25">
      <c r="A194" s="3" t="s">
        <v>474</v>
      </c>
      <c r="B194" s="5" t="s">
        <v>1827</v>
      </c>
      <c r="C194" s="3" t="s">
        <v>475</v>
      </c>
      <c r="D194" s="3" t="s">
        <v>476</v>
      </c>
      <c r="E194" s="3" t="s">
        <v>15</v>
      </c>
      <c r="F194" s="5">
        <v>23</v>
      </c>
      <c r="G194" s="3" t="s">
        <v>56</v>
      </c>
      <c r="H194" s="3" t="s">
        <v>44</v>
      </c>
      <c r="I194" s="3"/>
      <c r="J194" s="3"/>
      <c r="K194" s="3"/>
      <c r="L194" s="3"/>
      <c r="M194" s="3" t="s">
        <v>18</v>
      </c>
      <c r="N194" s="11" t="str">
        <f t="shared" si="8"/>
        <v>OP79LO3STATUS</v>
      </c>
      <c r="O194" t="str">
        <f t="shared" si="6"/>
        <v>172.18.3.81</v>
      </c>
      <c r="P194">
        <v>1</v>
      </c>
      <c r="Q194">
        <f t="shared" si="7"/>
        <v>98</v>
      </c>
    </row>
    <row r="195" spans="1:17" x14ac:dyDescent="0.25">
      <c r="A195" s="3" t="s">
        <v>477</v>
      </c>
      <c r="B195" s="5" t="s">
        <v>1827</v>
      </c>
      <c r="C195" s="3" t="s">
        <v>478</v>
      </c>
      <c r="D195" s="3" t="s">
        <v>479</v>
      </c>
      <c r="E195" s="3" t="s">
        <v>15</v>
      </c>
      <c r="F195" s="5">
        <v>23</v>
      </c>
      <c r="G195" s="3" t="s">
        <v>56</v>
      </c>
      <c r="H195" s="3" t="s">
        <v>50</v>
      </c>
      <c r="I195" s="3"/>
      <c r="J195" s="3"/>
      <c r="K195" s="3"/>
      <c r="L195" s="3"/>
      <c r="M195" s="3" t="s">
        <v>18</v>
      </c>
      <c r="N195" s="11" t="str">
        <f t="shared" si="8"/>
        <v>OP79LO4STATUS</v>
      </c>
      <c r="O195" t="str">
        <f t="shared" si="6"/>
        <v>172.18.3.81</v>
      </c>
      <c r="P195">
        <v>1</v>
      </c>
      <c r="Q195">
        <f t="shared" si="7"/>
        <v>110</v>
      </c>
    </row>
    <row r="196" spans="1:17" x14ac:dyDescent="0.25">
      <c r="A196" s="3" t="s">
        <v>480</v>
      </c>
      <c r="B196" s="5" t="s">
        <v>1827</v>
      </c>
      <c r="C196" s="3" t="s">
        <v>481</v>
      </c>
      <c r="D196" s="3" t="s">
        <v>482</v>
      </c>
      <c r="E196" s="3" t="s">
        <v>15</v>
      </c>
      <c r="F196" s="5">
        <v>23</v>
      </c>
      <c r="G196" s="3" t="s">
        <v>56</v>
      </c>
      <c r="H196" s="3" t="s">
        <v>56</v>
      </c>
      <c r="I196" s="3"/>
      <c r="J196" s="3"/>
      <c r="K196" s="3"/>
      <c r="L196" s="3"/>
      <c r="M196" s="3" t="s">
        <v>18</v>
      </c>
      <c r="N196" s="11" t="str">
        <f t="shared" si="8"/>
        <v>OP79LO5STATUS</v>
      </c>
      <c r="O196" t="str">
        <f t="shared" si="6"/>
        <v>172.18.3.82</v>
      </c>
      <c r="P196">
        <v>1</v>
      </c>
      <c r="Q196">
        <f t="shared" si="7"/>
        <v>74</v>
      </c>
    </row>
    <row r="197" spans="1:17" x14ac:dyDescent="0.25">
      <c r="A197" s="3" t="s">
        <v>483</v>
      </c>
      <c r="B197" s="5" t="s">
        <v>1827</v>
      </c>
      <c r="C197" s="4" t="s">
        <v>484</v>
      </c>
      <c r="D197" s="3" t="s">
        <v>485</v>
      </c>
      <c r="E197" s="3" t="s">
        <v>15</v>
      </c>
      <c r="F197" s="5">
        <v>23</v>
      </c>
      <c r="G197" s="3" t="s">
        <v>56</v>
      </c>
      <c r="H197" s="3" t="s">
        <v>59</v>
      </c>
      <c r="I197" s="4"/>
      <c r="J197" s="3"/>
      <c r="K197" s="3"/>
      <c r="L197" s="4"/>
      <c r="M197" s="3" t="s">
        <v>18</v>
      </c>
      <c r="N197" s="11" t="str">
        <f t="shared" si="8"/>
        <v>OP79LO6STATUS</v>
      </c>
      <c r="O197" t="str">
        <f t="shared" ref="O197:O260" si="14">VLOOKUP(N197,allpoint,4,FALSE)</f>
        <v>172.18.3.82</v>
      </c>
      <c r="P197">
        <v>1</v>
      </c>
      <c r="Q197">
        <f t="shared" ref="Q197:Q260" si="15">VLOOKUP(N197,allpoint,3,FALSE)</f>
        <v>86</v>
      </c>
    </row>
    <row r="198" spans="1:17" x14ac:dyDescent="0.25">
      <c r="A198" s="3" t="s">
        <v>486</v>
      </c>
      <c r="B198" s="5" t="s">
        <v>1827</v>
      </c>
      <c r="C198" s="4" t="s">
        <v>487</v>
      </c>
      <c r="D198" s="3" t="s">
        <v>488</v>
      </c>
      <c r="E198" s="3" t="s">
        <v>15</v>
      </c>
      <c r="F198" s="5">
        <v>23</v>
      </c>
      <c r="G198" s="3" t="s">
        <v>56</v>
      </c>
      <c r="H198" s="3" t="s">
        <v>65</v>
      </c>
      <c r="I198" s="4"/>
      <c r="J198" s="3"/>
      <c r="K198" s="3"/>
      <c r="L198" s="4"/>
      <c r="M198" s="3" t="s">
        <v>18</v>
      </c>
      <c r="N198" s="11" t="str">
        <f t="shared" ref="N198:N261" si="16">_xlfn.CONCAT(B198,C198,M198)</f>
        <v>OP79LO7STATUS</v>
      </c>
      <c r="O198" t="str">
        <f t="shared" si="14"/>
        <v>172.18.3.82</v>
      </c>
      <c r="P198">
        <v>1</v>
      </c>
      <c r="Q198">
        <f t="shared" si="15"/>
        <v>98</v>
      </c>
    </row>
    <row r="199" spans="1:17" x14ac:dyDescent="0.25">
      <c r="A199" s="3" t="s">
        <v>489</v>
      </c>
      <c r="B199" s="5" t="s">
        <v>1827</v>
      </c>
      <c r="C199" s="4" t="s">
        <v>490</v>
      </c>
      <c r="D199" s="3" t="s">
        <v>491</v>
      </c>
      <c r="E199" s="3" t="s">
        <v>15</v>
      </c>
      <c r="F199" s="5">
        <v>23</v>
      </c>
      <c r="G199" s="3" t="s">
        <v>56</v>
      </c>
      <c r="H199" s="3" t="s">
        <v>71</v>
      </c>
      <c r="I199" s="4"/>
      <c r="J199" s="3"/>
      <c r="K199" s="3"/>
      <c r="L199" s="4"/>
      <c r="M199" s="3" t="s">
        <v>18</v>
      </c>
      <c r="N199" s="11" t="str">
        <f t="shared" si="16"/>
        <v>OP79LO8STATUS</v>
      </c>
      <c r="O199" t="str">
        <f t="shared" si="14"/>
        <v>172.18.3.82</v>
      </c>
      <c r="P199">
        <v>1</v>
      </c>
      <c r="Q199">
        <f t="shared" si="15"/>
        <v>110</v>
      </c>
    </row>
    <row r="200" spans="1:17" x14ac:dyDescent="0.25">
      <c r="A200" s="3" t="s">
        <v>492</v>
      </c>
      <c r="B200" s="5" t="s">
        <v>1827</v>
      </c>
      <c r="C200" s="4" t="s">
        <v>493</v>
      </c>
      <c r="D200" s="4" t="s">
        <v>494</v>
      </c>
      <c r="E200" s="4" t="s">
        <v>15</v>
      </c>
      <c r="F200" s="5">
        <v>23</v>
      </c>
      <c r="G200" s="4" t="s">
        <v>56</v>
      </c>
      <c r="H200" s="4" t="s">
        <v>77</v>
      </c>
      <c r="I200" s="4"/>
      <c r="J200" s="3"/>
      <c r="K200" s="3"/>
      <c r="L200" s="4"/>
      <c r="M200" s="4" t="s">
        <v>18</v>
      </c>
      <c r="N200" s="11" t="str">
        <f t="shared" si="16"/>
        <v>OPS635DCSTATUS</v>
      </c>
      <c r="O200" t="str">
        <f t="shared" si="14"/>
        <v>172.18.3.81</v>
      </c>
      <c r="P200">
        <v>1</v>
      </c>
      <c r="Q200">
        <f t="shared" si="15"/>
        <v>228</v>
      </c>
    </row>
    <row r="201" spans="1:17" x14ac:dyDescent="0.25">
      <c r="A201" s="12" t="s">
        <v>495</v>
      </c>
      <c r="B201" s="13" t="s">
        <v>1827</v>
      </c>
      <c r="C201" s="12" t="s">
        <v>496</v>
      </c>
      <c r="D201" s="12" t="s">
        <v>497</v>
      </c>
      <c r="E201" s="12" t="s">
        <v>15</v>
      </c>
      <c r="F201" s="13">
        <v>23</v>
      </c>
      <c r="G201" s="12" t="s">
        <v>56</v>
      </c>
      <c r="H201" s="12" t="s">
        <v>86</v>
      </c>
      <c r="I201" s="12"/>
      <c r="J201" s="12"/>
      <c r="K201" s="12"/>
      <c r="L201" s="15" t="s">
        <v>285</v>
      </c>
      <c r="M201" s="12" t="s">
        <v>18</v>
      </c>
      <c r="N201" s="16" t="str">
        <f t="shared" si="16"/>
        <v>OP35C216STATUS</v>
      </c>
      <c r="O201" s="17" t="e">
        <f t="shared" si="14"/>
        <v>#N/A</v>
      </c>
      <c r="P201" s="17">
        <v>1</v>
      </c>
      <c r="Q201" s="17" t="e">
        <f t="shared" si="15"/>
        <v>#N/A</v>
      </c>
    </row>
    <row r="202" spans="1:17" x14ac:dyDescent="0.25">
      <c r="A202" s="3" t="s">
        <v>498</v>
      </c>
      <c r="B202" s="5" t="s">
        <v>1827</v>
      </c>
      <c r="C202" s="3" t="s">
        <v>499</v>
      </c>
      <c r="D202" s="3" t="s">
        <v>500</v>
      </c>
      <c r="E202" s="3" t="s">
        <v>15</v>
      </c>
      <c r="F202" s="5">
        <v>23</v>
      </c>
      <c r="G202" s="3" t="s">
        <v>56</v>
      </c>
      <c r="H202" s="3" t="s">
        <v>92</v>
      </c>
      <c r="I202" s="3"/>
      <c r="J202" s="3"/>
      <c r="K202" s="3"/>
      <c r="L202" s="3"/>
      <c r="M202" s="3" t="s">
        <v>18</v>
      </c>
      <c r="N202" s="11" t="str">
        <f t="shared" si="16"/>
        <v>OP2407SCSTATUS</v>
      </c>
      <c r="O202" t="str">
        <f t="shared" si="14"/>
        <v>172.18.3.81</v>
      </c>
      <c r="P202">
        <v>1</v>
      </c>
      <c r="Q202">
        <f t="shared" si="15"/>
        <v>177</v>
      </c>
    </row>
    <row r="203" spans="1:17" x14ac:dyDescent="0.25">
      <c r="A203" s="12" t="s">
        <v>501</v>
      </c>
      <c r="B203" s="13" t="s">
        <v>1827</v>
      </c>
      <c r="C203" s="12" t="s">
        <v>502</v>
      </c>
      <c r="D203" s="12" t="s">
        <v>503</v>
      </c>
      <c r="E203" s="12" t="s">
        <v>15</v>
      </c>
      <c r="F203" s="13">
        <v>23</v>
      </c>
      <c r="G203" s="12" t="s">
        <v>59</v>
      </c>
      <c r="H203" s="12" t="s">
        <v>17</v>
      </c>
      <c r="I203" s="12"/>
      <c r="J203" s="12"/>
      <c r="K203" s="12"/>
      <c r="L203" s="12"/>
      <c r="M203" s="12" t="s">
        <v>18</v>
      </c>
      <c r="N203" s="16" t="str">
        <f t="shared" si="16"/>
        <v>OPMTXACSTATUS</v>
      </c>
      <c r="O203" s="17" t="e">
        <f t="shared" si="14"/>
        <v>#N/A</v>
      </c>
      <c r="P203" s="17">
        <v>1</v>
      </c>
      <c r="Q203" s="17" t="e">
        <f t="shared" si="15"/>
        <v>#N/A</v>
      </c>
    </row>
    <row r="204" spans="1:17" x14ac:dyDescent="0.25">
      <c r="A204" s="12" t="s">
        <v>504</v>
      </c>
      <c r="B204" s="13" t="s">
        <v>1827</v>
      </c>
      <c r="C204" s="12" t="s">
        <v>505</v>
      </c>
      <c r="D204" s="12" t="s">
        <v>506</v>
      </c>
      <c r="E204" s="12" t="s">
        <v>15</v>
      </c>
      <c r="F204" s="13">
        <v>23</v>
      </c>
      <c r="G204" s="12" t="s">
        <v>59</v>
      </c>
      <c r="H204" s="12" t="s">
        <v>13</v>
      </c>
      <c r="I204" s="12"/>
      <c r="J204" s="12"/>
      <c r="K204" s="12"/>
      <c r="L204" s="12"/>
      <c r="M204" s="12" t="s">
        <v>18</v>
      </c>
      <c r="N204" s="16" t="str">
        <f t="shared" si="16"/>
        <v>OPMTXTOTSTATUS</v>
      </c>
      <c r="O204" s="17" t="e">
        <f t="shared" si="14"/>
        <v>#N/A</v>
      </c>
      <c r="P204" s="17">
        <v>1</v>
      </c>
      <c r="Q204" s="17" t="e">
        <f t="shared" si="15"/>
        <v>#N/A</v>
      </c>
    </row>
    <row r="205" spans="1:17" x14ac:dyDescent="0.25">
      <c r="A205" s="12" t="s">
        <v>507</v>
      </c>
      <c r="B205" s="13" t="s">
        <v>1827</v>
      </c>
      <c r="C205" s="12" t="s">
        <v>508</v>
      </c>
      <c r="D205" s="12" t="s">
        <v>509</v>
      </c>
      <c r="E205" s="12" t="s">
        <v>15</v>
      </c>
      <c r="F205" s="12" t="s">
        <v>16</v>
      </c>
      <c r="G205" s="12" t="s">
        <v>59</v>
      </c>
      <c r="H205" s="12" t="s">
        <v>30</v>
      </c>
      <c r="I205" s="12"/>
      <c r="J205" s="12"/>
      <c r="K205" s="12"/>
      <c r="L205" s="12"/>
      <c r="M205" s="12" t="s">
        <v>18</v>
      </c>
      <c r="N205" s="16" t="str">
        <f t="shared" si="16"/>
        <v>OPMTXSCSTATUS</v>
      </c>
      <c r="O205" s="17" t="e">
        <f t="shared" si="14"/>
        <v>#N/A</v>
      </c>
      <c r="P205" s="17">
        <v>1</v>
      </c>
      <c r="Q205" s="17" t="e">
        <f t="shared" si="15"/>
        <v>#N/A</v>
      </c>
    </row>
    <row r="206" spans="1:17" x14ac:dyDescent="0.25">
      <c r="A206" s="3" t="s">
        <v>510</v>
      </c>
      <c r="B206" s="5" t="s">
        <v>1827</v>
      </c>
      <c r="C206" s="3" t="s">
        <v>511</v>
      </c>
      <c r="D206" s="3" t="s">
        <v>512</v>
      </c>
      <c r="E206" s="3" t="s">
        <v>15</v>
      </c>
      <c r="F206" s="3" t="s">
        <v>16</v>
      </c>
      <c r="G206" s="3" t="s">
        <v>59</v>
      </c>
      <c r="H206" s="3" t="s">
        <v>36</v>
      </c>
      <c r="I206" s="3"/>
      <c r="J206" s="3"/>
      <c r="K206" s="3"/>
      <c r="L206" s="3"/>
      <c r="M206" s="3" t="s">
        <v>18</v>
      </c>
      <c r="N206" s="11" t="str">
        <f t="shared" si="16"/>
        <v>OP1HLSTATUS</v>
      </c>
      <c r="O206" t="str">
        <f t="shared" si="14"/>
        <v>172.18.3.81</v>
      </c>
      <c r="P206">
        <v>1</v>
      </c>
      <c r="Q206">
        <f t="shared" si="15"/>
        <v>72</v>
      </c>
    </row>
    <row r="207" spans="1:17" x14ac:dyDescent="0.25">
      <c r="A207" s="3" t="s">
        <v>510</v>
      </c>
      <c r="B207" s="5" t="s">
        <v>1827</v>
      </c>
      <c r="C207" s="3" t="s">
        <v>511</v>
      </c>
      <c r="D207" s="3" t="s">
        <v>513</v>
      </c>
      <c r="E207" s="3" t="s">
        <v>15</v>
      </c>
      <c r="F207" s="3" t="s">
        <v>16</v>
      </c>
      <c r="G207" s="3"/>
      <c r="H207" s="3"/>
      <c r="I207" s="3"/>
      <c r="J207" s="3" t="s">
        <v>36</v>
      </c>
      <c r="K207" s="3" t="s">
        <v>13</v>
      </c>
      <c r="L207" s="3"/>
      <c r="M207" s="3" t="s">
        <v>20</v>
      </c>
      <c r="N207" s="11" t="str">
        <f t="shared" si="16"/>
        <v>OP1HLRELAY</v>
      </c>
      <c r="O207" t="str">
        <f t="shared" si="14"/>
        <v>172.18.3.81</v>
      </c>
      <c r="P207">
        <v>1</v>
      </c>
      <c r="Q207">
        <f t="shared" si="15"/>
        <v>21</v>
      </c>
    </row>
    <row r="208" spans="1:17" x14ac:dyDescent="0.25">
      <c r="A208" s="3" t="s">
        <v>510</v>
      </c>
      <c r="B208" s="5" t="s">
        <v>1827</v>
      </c>
      <c r="C208" s="3" t="s">
        <v>511</v>
      </c>
      <c r="D208" s="3" t="s">
        <v>514</v>
      </c>
      <c r="E208" s="3" t="s">
        <v>15</v>
      </c>
      <c r="F208" s="3" t="s">
        <v>16</v>
      </c>
      <c r="G208" s="3"/>
      <c r="H208" s="3"/>
      <c r="I208" s="3"/>
      <c r="J208" s="3" t="s">
        <v>36</v>
      </c>
      <c r="K208" s="3" t="s">
        <v>17</v>
      </c>
      <c r="L208" s="3"/>
      <c r="M208" s="3" t="s">
        <v>20</v>
      </c>
      <c r="N208" s="11" t="str">
        <f t="shared" si="16"/>
        <v>OP1HLRELAY</v>
      </c>
      <c r="O208" t="str">
        <f t="shared" si="14"/>
        <v>172.18.3.81</v>
      </c>
      <c r="P208">
        <v>1</v>
      </c>
      <c r="Q208">
        <f t="shared" si="15"/>
        <v>21</v>
      </c>
    </row>
    <row r="209" spans="1:17" x14ac:dyDescent="0.25">
      <c r="A209" s="3" t="s">
        <v>515</v>
      </c>
      <c r="B209" s="5" t="s">
        <v>1827</v>
      </c>
      <c r="C209" s="3" t="s">
        <v>516</v>
      </c>
      <c r="D209" s="3" t="s">
        <v>517</v>
      </c>
      <c r="E209" s="3" t="s">
        <v>15</v>
      </c>
      <c r="F209" s="3" t="s">
        <v>16</v>
      </c>
      <c r="G209" s="3" t="s">
        <v>59</v>
      </c>
      <c r="H209" s="3" t="s">
        <v>15</v>
      </c>
      <c r="I209" s="3"/>
      <c r="J209" s="3"/>
      <c r="K209" s="3"/>
      <c r="L209" s="3"/>
      <c r="M209" s="3" t="s">
        <v>18</v>
      </c>
      <c r="N209" s="11" t="str">
        <f t="shared" si="16"/>
        <v>OP2HLSTATUS</v>
      </c>
      <c r="O209" t="str">
        <f t="shared" si="14"/>
        <v>172.18.3.81</v>
      </c>
      <c r="P209">
        <v>1</v>
      </c>
      <c r="Q209">
        <f t="shared" si="15"/>
        <v>84</v>
      </c>
    </row>
    <row r="210" spans="1:17" x14ac:dyDescent="0.25">
      <c r="A210" s="3" t="s">
        <v>515</v>
      </c>
      <c r="B210" s="5" t="s">
        <v>1827</v>
      </c>
      <c r="C210" s="3" t="s">
        <v>516</v>
      </c>
      <c r="D210" s="3" t="s">
        <v>518</v>
      </c>
      <c r="E210" s="3" t="s">
        <v>15</v>
      </c>
      <c r="F210" s="3" t="s">
        <v>16</v>
      </c>
      <c r="G210" s="3"/>
      <c r="H210" s="3"/>
      <c r="I210" s="3"/>
      <c r="J210" s="3" t="s">
        <v>56</v>
      </c>
      <c r="K210" s="3" t="s">
        <v>13</v>
      </c>
      <c r="L210" s="3"/>
      <c r="M210" s="3" t="s">
        <v>20</v>
      </c>
      <c r="N210" s="11" t="str">
        <f t="shared" si="16"/>
        <v>OP2HLRELAY</v>
      </c>
      <c r="O210" t="str">
        <f t="shared" si="14"/>
        <v>172.18.3.81</v>
      </c>
      <c r="P210">
        <v>1</v>
      </c>
      <c r="Q210">
        <f t="shared" si="15"/>
        <v>26</v>
      </c>
    </row>
    <row r="211" spans="1:17" x14ac:dyDescent="0.25">
      <c r="A211" s="3" t="s">
        <v>515</v>
      </c>
      <c r="B211" s="5" t="s">
        <v>1827</v>
      </c>
      <c r="C211" s="3" t="s">
        <v>516</v>
      </c>
      <c r="D211" s="3" t="s">
        <v>519</v>
      </c>
      <c r="E211" s="3" t="s">
        <v>15</v>
      </c>
      <c r="F211" s="3" t="s">
        <v>16</v>
      </c>
      <c r="G211" s="3"/>
      <c r="H211" s="3"/>
      <c r="I211" s="3"/>
      <c r="J211" s="3" t="s">
        <v>56</v>
      </c>
      <c r="K211" s="3" t="s">
        <v>17</v>
      </c>
      <c r="L211" s="3"/>
      <c r="M211" s="3" t="s">
        <v>20</v>
      </c>
      <c r="N211" s="11" t="str">
        <f t="shared" si="16"/>
        <v>OP2HLRELAY</v>
      </c>
      <c r="O211" t="str">
        <f t="shared" si="14"/>
        <v>172.18.3.81</v>
      </c>
      <c r="P211">
        <v>1</v>
      </c>
      <c r="Q211">
        <f t="shared" si="15"/>
        <v>26</v>
      </c>
    </row>
    <row r="212" spans="1:17" x14ac:dyDescent="0.25">
      <c r="A212" s="3" t="s">
        <v>520</v>
      </c>
      <c r="B212" s="5" t="s">
        <v>1827</v>
      </c>
      <c r="C212" s="3" t="s">
        <v>521</v>
      </c>
      <c r="D212" s="3" t="s">
        <v>522</v>
      </c>
      <c r="E212" s="3" t="s">
        <v>15</v>
      </c>
      <c r="F212" s="3" t="s">
        <v>16</v>
      </c>
      <c r="G212" s="3" t="s">
        <v>59</v>
      </c>
      <c r="H212" s="3" t="s">
        <v>44</v>
      </c>
      <c r="I212" s="3"/>
      <c r="J212" s="3"/>
      <c r="K212" s="3"/>
      <c r="L212" s="3"/>
      <c r="M212" s="3" t="s">
        <v>18</v>
      </c>
      <c r="N212" s="11" t="str">
        <f t="shared" si="16"/>
        <v>OP3HLSTATUS</v>
      </c>
      <c r="O212" t="str">
        <f t="shared" si="14"/>
        <v>172.18.3.81</v>
      </c>
      <c r="P212">
        <v>1</v>
      </c>
      <c r="Q212">
        <f t="shared" si="15"/>
        <v>96</v>
      </c>
    </row>
    <row r="213" spans="1:17" x14ac:dyDescent="0.25">
      <c r="A213" s="3" t="s">
        <v>520</v>
      </c>
      <c r="B213" s="5" t="s">
        <v>1827</v>
      </c>
      <c r="C213" s="3" t="s">
        <v>521</v>
      </c>
      <c r="D213" s="3" t="s">
        <v>523</v>
      </c>
      <c r="E213" s="3" t="s">
        <v>15</v>
      </c>
      <c r="F213" s="3" t="s">
        <v>16</v>
      </c>
      <c r="G213" s="3"/>
      <c r="H213" s="3"/>
      <c r="I213" s="3"/>
      <c r="J213" s="3" t="s">
        <v>77</v>
      </c>
      <c r="K213" s="3" t="s">
        <v>13</v>
      </c>
      <c r="L213" s="3"/>
      <c r="M213" s="3" t="s">
        <v>20</v>
      </c>
      <c r="N213" s="11" t="str">
        <f t="shared" si="16"/>
        <v>OP3HLRELAY</v>
      </c>
      <c r="O213" t="str">
        <f t="shared" si="14"/>
        <v>172.18.3.81</v>
      </c>
      <c r="P213">
        <v>1</v>
      </c>
      <c r="Q213">
        <f t="shared" si="15"/>
        <v>31</v>
      </c>
    </row>
    <row r="214" spans="1:17" x14ac:dyDescent="0.25">
      <c r="A214" s="3" t="s">
        <v>520</v>
      </c>
      <c r="B214" s="5" t="s">
        <v>1827</v>
      </c>
      <c r="C214" s="3" t="s">
        <v>521</v>
      </c>
      <c r="D214" s="3" t="s">
        <v>524</v>
      </c>
      <c r="E214" s="3" t="s">
        <v>15</v>
      </c>
      <c r="F214" s="3" t="s">
        <v>16</v>
      </c>
      <c r="G214" s="3"/>
      <c r="H214" s="3"/>
      <c r="I214" s="3"/>
      <c r="J214" s="3" t="s">
        <v>77</v>
      </c>
      <c r="K214" s="3" t="s">
        <v>17</v>
      </c>
      <c r="L214" s="3"/>
      <c r="M214" s="3" t="s">
        <v>20</v>
      </c>
      <c r="N214" s="11" t="str">
        <f t="shared" si="16"/>
        <v>OP3HLRELAY</v>
      </c>
      <c r="O214" t="str">
        <f t="shared" si="14"/>
        <v>172.18.3.81</v>
      </c>
      <c r="P214">
        <v>1</v>
      </c>
      <c r="Q214">
        <f t="shared" si="15"/>
        <v>31</v>
      </c>
    </row>
    <row r="215" spans="1:17" x14ac:dyDescent="0.25">
      <c r="A215" s="3" t="s">
        <v>525</v>
      </c>
      <c r="B215" s="5" t="s">
        <v>1827</v>
      </c>
      <c r="C215" s="3" t="s">
        <v>526</v>
      </c>
      <c r="D215" s="3" t="s">
        <v>527</v>
      </c>
      <c r="E215" s="3" t="s">
        <v>15</v>
      </c>
      <c r="F215" s="3" t="s">
        <v>16</v>
      </c>
      <c r="G215" s="3" t="s">
        <v>59</v>
      </c>
      <c r="H215" s="3" t="s">
        <v>50</v>
      </c>
      <c r="I215" s="3"/>
      <c r="J215" s="3"/>
      <c r="K215" s="3"/>
      <c r="L215" s="3"/>
      <c r="M215" s="3" t="s">
        <v>18</v>
      </c>
      <c r="N215" s="11" t="str">
        <f t="shared" si="16"/>
        <v>OP7HLSTATUS</v>
      </c>
      <c r="O215" t="str">
        <f t="shared" si="14"/>
        <v>172.18.3.82</v>
      </c>
      <c r="P215">
        <v>1</v>
      </c>
      <c r="Q215">
        <f t="shared" si="15"/>
        <v>96</v>
      </c>
    </row>
    <row r="216" spans="1:17" x14ac:dyDescent="0.25">
      <c r="A216" s="3" t="s">
        <v>525</v>
      </c>
      <c r="B216" s="5" t="s">
        <v>1827</v>
      </c>
      <c r="C216" s="3" t="s">
        <v>526</v>
      </c>
      <c r="D216" s="3" t="s">
        <v>528</v>
      </c>
      <c r="E216" s="3" t="s">
        <v>15</v>
      </c>
      <c r="F216" s="3" t="s">
        <v>16</v>
      </c>
      <c r="G216" s="3"/>
      <c r="H216" s="3"/>
      <c r="I216" s="3"/>
      <c r="J216" s="3" t="s">
        <v>529</v>
      </c>
      <c r="K216" s="3" t="s">
        <v>13</v>
      </c>
      <c r="L216" s="3"/>
      <c r="M216" s="3" t="s">
        <v>20</v>
      </c>
      <c r="N216" s="11" t="str">
        <f t="shared" si="16"/>
        <v>OP7HLRELAY</v>
      </c>
      <c r="O216" t="str">
        <f t="shared" si="14"/>
        <v>172.18.3.82</v>
      </c>
      <c r="P216">
        <v>1</v>
      </c>
      <c r="Q216">
        <f t="shared" si="15"/>
        <v>31</v>
      </c>
    </row>
    <row r="217" spans="1:17" x14ac:dyDescent="0.25">
      <c r="A217" s="3" t="s">
        <v>525</v>
      </c>
      <c r="B217" s="5" t="s">
        <v>1827</v>
      </c>
      <c r="C217" s="3" t="s">
        <v>526</v>
      </c>
      <c r="D217" s="3" t="s">
        <v>530</v>
      </c>
      <c r="E217" s="3" t="s">
        <v>15</v>
      </c>
      <c r="F217" s="3" t="s">
        <v>16</v>
      </c>
      <c r="G217" s="3"/>
      <c r="H217" s="3"/>
      <c r="I217" s="3"/>
      <c r="J217" s="3" t="s">
        <v>529</v>
      </c>
      <c r="K217" s="3" t="s">
        <v>17</v>
      </c>
      <c r="L217" s="3"/>
      <c r="M217" s="3" t="s">
        <v>20</v>
      </c>
      <c r="N217" s="11" t="str">
        <f t="shared" si="16"/>
        <v>OP7HLRELAY</v>
      </c>
      <c r="O217" t="str">
        <f t="shared" si="14"/>
        <v>172.18.3.82</v>
      </c>
      <c r="P217">
        <v>1</v>
      </c>
      <c r="Q217">
        <f t="shared" si="15"/>
        <v>31</v>
      </c>
    </row>
    <row r="218" spans="1:17" x14ac:dyDescent="0.25">
      <c r="A218" s="3" t="s">
        <v>531</v>
      </c>
      <c r="B218" s="5" t="s">
        <v>1827</v>
      </c>
      <c r="C218" s="3" t="s">
        <v>532</v>
      </c>
      <c r="D218" s="3" t="s">
        <v>533</v>
      </c>
      <c r="E218" s="3" t="s">
        <v>15</v>
      </c>
      <c r="F218" s="3" t="s">
        <v>16</v>
      </c>
      <c r="G218" s="3" t="s">
        <v>59</v>
      </c>
      <c r="H218" s="3" t="s">
        <v>56</v>
      </c>
      <c r="I218" s="3"/>
      <c r="J218" s="3"/>
      <c r="K218" s="3"/>
      <c r="L218" s="3"/>
      <c r="M218" s="3" t="s">
        <v>18</v>
      </c>
      <c r="N218" s="11" t="str">
        <f t="shared" si="16"/>
        <v>OP8HLSTATUS</v>
      </c>
      <c r="O218" t="str">
        <f t="shared" si="14"/>
        <v>172.18.3.82</v>
      </c>
      <c r="P218">
        <v>1</v>
      </c>
      <c r="Q218">
        <f t="shared" si="15"/>
        <v>108</v>
      </c>
    </row>
    <row r="219" spans="1:17" x14ac:dyDescent="0.25">
      <c r="A219" s="3" t="s">
        <v>531</v>
      </c>
      <c r="B219" s="5" t="s">
        <v>1827</v>
      </c>
      <c r="C219" s="3" t="s">
        <v>532</v>
      </c>
      <c r="D219" s="3" t="s">
        <v>534</v>
      </c>
      <c r="E219" s="3" t="s">
        <v>15</v>
      </c>
      <c r="F219" s="3" t="s">
        <v>16</v>
      </c>
      <c r="G219" s="3"/>
      <c r="H219" s="3"/>
      <c r="I219" s="3"/>
      <c r="J219" s="3" t="s">
        <v>535</v>
      </c>
      <c r="K219" s="3" t="s">
        <v>13</v>
      </c>
      <c r="L219" s="3"/>
      <c r="M219" s="3" t="s">
        <v>20</v>
      </c>
      <c r="N219" s="11" t="str">
        <f t="shared" si="16"/>
        <v>OP8HLRELAY</v>
      </c>
      <c r="O219" t="str">
        <f t="shared" si="14"/>
        <v>172.18.3.82</v>
      </c>
      <c r="P219">
        <v>1</v>
      </c>
      <c r="Q219">
        <f t="shared" si="15"/>
        <v>36</v>
      </c>
    </row>
    <row r="220" spans="1:17" x14ac:dyDescent="0.25">
      <c r="A220" s="3" t="s">
        <v>531</v>
      </c>
      <c r="B220" s="5" t="s">
        <v>1827</v>
      </c>
      <c r="C220" s="3" t="s">
        <v>532</v>
      </c>
      <c r="D220" s="3" t="s">
        <v>536</v>
      </c>
      <c r="E220" s="3" t="s">
        <v>15</v>
      </c>
      <c r="F220" s="3" t="s">
        <v>16</v>
      </c>
      <c r="G220" s="3"/>
      <c r="H220" s="3"/>
      <c r="I220" s="3"/>
      <c r="J220" s="3" t="s">
        <v>535</v>
      </c>
      <c r="K220" s="3" t="s">
        <v>17</v>
      </c>
      <c r="L220" s="3"/>
      <c r="M220" s="3" t="s">
        <v>20</v>
      </c>
      <c r="N220" s="11" t="str">
        <f t="shared" si="16"/>
        <v>OP8HLRELAY</v>
      </c>
      <c r="O220" t="str">
        <f t="shared" si="14"/>
        <v>172.18.3.82</v>
      </c>
      <c r="P220">
        <v>1</v>
      </c>
      <c r="Q220">
        <f t="shared" si="15"/>
        <v>36</v>
      </c>
    </row>
    <row r="221" spans="1:17" x14ac:dyDescent="0.25">
      <c r="A221" s="3" t="s">
        <v>537</v>
      </c>
      <c r="B221" s="5" t="s">
        <v>1827</v>
      </c>
      <c r="C221" s="3" t="s">
        <v>538</v>
      </c>
      <c r="D221" s="3" t="s">
        <v>539</v>
      </c>
      <c r="E221" s="3" t="s">
        <v>15</v>
      </c>
      <c r="F221" s="3" t="s">
        <v>16</v>
      </c>
      <c r="G221" s="3"/>
      <c r="H221" s="3"/>
      <c r="I221" s="3" t="s">
        <v>59</v>
      </c>
      <c r="J221" s="3"/>
      <c r="K221" s="3"/>
      <c r="L221" s="5">
        <v>0.58622370000000001</v>
      </c>
      <c r="M221" s="3" t="s">
        <v>102</v>
      </c>
      <c r="N221" s="11" t="str">
        <f t="shared" si="16"/>
        <v>OP1AANALOG</v>
      </c>
      <c r="O221" t="str">
        <f t="shared" si="14"/>
        <v>172.18.3.81</v>
      </c>
      <c r="P221">
        <v>1</v>
      </c>
      <c r="Q221">
        <f t="shared" si="15"/>
        <v>46</v>
      </c>
    </row>
    <row r="222" spans="1:17" x14ac:dyDescent="0.25">
      <c r="A222" s="3" t="s">
        <v>540</v>
      </c>
      <c r="B222" s="5" t="s">
        <v>1827</v>
      </c>
      <c r="C222" s="3" t="s">
        <v>541</v>
      </c>
      <c r="D222" s="3" t="s">
        <v>542</v>
      </c>
      <c r="E222" s="3" t="s">
        <v>15</v>
      </c>
      <c r="F222" s="3" t="s">
        <v>16</v>
      </c>
      <c r="G222" s="3"/>
      <c r="H222" s="3"/>
      <c r="I222" s="3" t="s">
        <v>65</v>
      </c>
      <c r="J222" s="3"/>
      <c r="K222" s="3"/>
      <c r="L222" s="5">
        <v>0.58622370000000001</v>
      </c>
      <c r="M222" s="3" t="s">
        <v>102</v>
      </c>
      <c r="N222" s="11" t="str">
        <f t="shared" si="16"/>
        <v>OP1BANALOG</v>
      </c>
      <c r="O222" t="str">
        <f t="shared" si="14"/>
        <v>172.18.3.81</v>
      </c>
      <c r="P222">
        <v>1</v>
      </c>
      <c r="Q222">
        <f t="shared" si="15"/>
        <v>47</v>
      </c>
    </row>
    <row r="223" spans="1:17" x14ac:dyDescent="0.25">
      <c r="A223" s="3" t="s">
        <v>543</v>
      </c>
      <c r="B223" s="5" t="s">
        <v>1827</v>
      </c>
      <c r="C223" s="3" t="s">
        <v>544</v>
      </c>
      <c r="D223" s="3" t="s">
        <v>545</v>
      </c>
      <c r="E223" s="3" t="s">
        <v>15</v>
      </c>
      <c r="F223" s="3" t="s">
        <v>16</v>
      </c>
      <c r="G223" s="3"/>
      <c r="H223" s="3"/>
      <c r="I223" s="3" t="s">
        <v>71</v>
      </c>
      <c r="J223" s="3"/>
      <c r="K223" s="3"/>
      <c r="L223" s="5">
        <v>0.58622370000000001</v>
      </c>
      <c r="M223" s="3" t="s">
        <v>102</v>
      </c>
      <c r="N223" s="11" t="str">
        <f t="shared" si="16"/>
        <v>OP1CANALOG</v>
      </c>
      <c r="O223" t="str">
        <f t="shared" si="14"/>
        <v>172.18.3.81</v>
      </c>
      <c r="P223">
        <v>1</v>
      </c>
      <c r="Q223">
        <f t="shared" si="15"/>
        <v>48</v>
      </c>
    </row>
    <row r="224" spans="1:17" x14ac:dyDescent="0.25">
      <c r="A224" s="3" t="s">
        <v>546</v>
      </c>
      <c r="B224" s="5" t="s">
        <v>1827</v>
      </c>
      <c r="C224" s="3" t="s">
        <v>547</v>
      </c>
      <c r="D224" s="3" t="s">
        <v>548</v>
      </c>
      <c r="E224" s="3" t="s">
        <v>15</v>
      </c>
      <c r="F224" s="3" t="s">
        <v>16</v>
      </c>
      <c r="G224" s="3"/>
      <c r="H224" s="3"/>
      <c r="I224" s="3" t="s">
        <v>77</v>
      </c>
      <c r="J224" s="3"/>
      <c r="K224" s="3"/>
      <c r="L224" s="5">
        <v>0.58622370000000001</v>
      </c>
      <c r="M224" s="3" t="s">
        <v>102</v>
      </c>
      <c r="N224" s="11" t="str">
        <f t="shared" si="16"/>
        <v>OP2AANALOG</v>
      </c>
      <c r="O224" t="str">
        <f t="shared" si="14"/>
        <v>172.18.3.81</v>
      </c>
      <c r="P224">
        <v>1</v>
      </c>
      <c r="Q224">
        <f t="shared" si="15"/>
        <v>52</v>
      </c>
    </row>
    <row r="225" spans="1:17" x14ac:dyDescent="0.25">
      <c r="A225" s="3" t="s">
        <v>549</v>
      </c>
      <c r="B225" s="5" t="s">
        <v>1827</v>
      </c>
      <c r="C225" s="3" t="s">
        <v>550</v>
      </c>
      <c r="D225" s="3" t="s">
        <v>551</v>
      </c>
      <c r="E225" s="3" t="s">
        <v>15</v>
      </c>
      <c r="F225" s="3" t="s">
        <v>16</v>
      </c>
      <c r="G225" s="3"/>
      <c r="H225" s="3"/>
      <c r="I225" s="3" t="s">
        <v>80</v>
      </c>
      <c r="J225" s="3"/>
      <c r="K225" s="3"/>
      <c r="L225" s="5">
        <v>0.58622370000000001</v>
      </c>
      <c r="M225" s="3" t="s">
        <v>102</v>
      </c>
      <c r="N225" s="11" t="str">
        <f t="shared" si="16"/>
        <v>OP2BANALOG</v>
      </c>
      <c r="O225" t="str">
        <f t="shared" si="14"/>
        <v>172.18.3.81</v>
      </c>
      <c r="P225">
        <v>1</v>
      </c>
      <c r="Q225">
        <f t="shared" si="15"/>
        <v>53</v>
      </c>
    </row>
    <row r="226" spans="1:17" x14ac:dyDescent="0.25">
      <c r="A226" s="3" t="s">
        <v>552</v>
      </c>
      <c r="B226" s="5" t="s">
        <v>1827</v>
      </c>
      <c r="C226" s="3" t="s">
        <v>553</v>
      </c>
      <c r="D226" s="3" t="s">
        <v>554</v>
      </c>
      <c r="E226" s="3" t="s">
        <v>15</v>
      </c>
      <c r="F226" s="3" t="s">
        <v>16</v>
      </c>
      <c r="G226" s="3"/>
      <c r="H226" s="3"/>
      <c r="I226" s="3" t="s">
        <v>86</v>
      </c>
      <c r="J226" s="3"/>
      <c r="K226" s="3"/>
      <c r="L226" s="5">
        <v>0.58622370000000001</v>
      </c>
      <c r="M226" s="3" t="s">
        <v>102</v>
      </c>
      <c r="N226" s="11" t="str">
        <f t="shared" si="16"/>
        <v>OP2CANALOG</v>
      </c>
      <c r="O226" t="str">
        <f t="shared" si="14"/>
        <v>172.18.3.81</v>
      </c>
      <c r="P226">
        <v>1</v>
      </c>
      <c r="Q226">
        <f t="shared" si="15"/>
        <v>54</v>
      </c>
    </row>
    <row r="227" spans="1:17" x14ac:dyDescent="0.25">
      <c r="A227" s="3" t="s">
        <v>555</v>
      </c>
      <c r="B227" s="5" t="s">
        <v>1827</v>
      </c>
      <c r="C227" s="3" t="s">
        <v>556</v>
      </c>
      <c r="D227" s="3" t="s">
        <v>557</v>
      </c>
      <c r="E227" s="3" t="s">
        <v>15</v>
      </c>
      <c r="F227" s="3" t="s">
        <v>16</v>
      </c>
      <c r="G227" s="3"/>
      <c r="H227" s="3"/>
      <c r="I227" s="3" t="s">
        <v>92</v>
      </c>
      <c r="J227" s="3"/>
      <c r="K227" s="3"/>
      <c r="L227" s="5">
        <v>0.58622370000000001</v>
      </c>
      <c r="M227" s="3" t="s">
        <v>102</v>
      </c>
      <c r="N227" s="11" t="str">
        <f t="shared" si="16"/>
        <v>OP3AANALOG</v>
      </c>
      <c r="O227" t="str">
        <f t="shared" si="14"/>
        <v>172.18.3.81</v>
      </c>
      <c r="P227">
        <v>1</v>
      </c>
      <c r="Q227">
        <f t="shared" si="15"/>
        <v>58</v>
      </c>
    </row>
    <row r="228" spans="1:17" x14ac:dyDescent="0.25">
      <c r="A228" s="3" t="s">
        <v>558</v>
      </c>
      <c r="B228" s="5" t="s">
        <v>1827</v>
      </c>
      <c r="C228" s="3" t="s">
        <v>559</v>
      </c>
      <c r="D228" s="3" t="s">
        <v>560</v>
      </c>
      <c r="E228" s="3" t="s">
        <v>15</v>
      </c>
      <c r="F228" s="3" t="s">
        <v>16</v>
      </c>
      <c r="G228" s="3"/>
      <c r="H228" s="3"/>
      <c r="I228" s="3" t="s">
        <v>98</v>
      </c>
      <c r="J228" s="3"/>
      <c r="K228" s="3"/>
      <c r="L228" s="5">
        <v>0.58622370000000001</v>
      </c>
      <c r="M228" s="3" t="s">
        <v>102</v>
      </c>
      <c r="N228" s="11" t="str">
        <f t="shared" si="16"/>
        <v>OP3BANALOG</v>
      </c>
      <c r="O228" t="str">
        <f t="shared" si="14"/>
        <v>172.18.3.81</v>
      </c>
      <c r="P228">
        <v>1</v>
      </c>
      <c r="Q228">
        <f t="shared" si="15"/>
        <v>59</v>
      </c>
    </row>
    <row r="229" spans="1:17" x14ac:dyDescent="0.25">
      <c r="A229" s="3" t="s">
        <v>561</v>
      </c>
      <c r="B229" s="5" t="s">
        <v>1827</v>
      </c>
      <c r="C229" s="3" t="s">
        <v>562</v>
      </c>
      <c r="D229" s="3" t="s">
        <v>563</v>
      </c>
      <c r="E229" s="3" t="s">
        <v>15</v>
      </c>
      <c r="F229" s="3" t="s">
        <v>16</v>
      </c>
      <c r="G229" s="3"/>
      <c r="H229" s="3"/>
      <c r="I229" s="3" t="s">
        <v>564</v>
      </c>
      <c r="J229" s="3"/>
      <c r="K229" s="3"/>
      <c r="L229" s="5">
        <v>0.58622370000000001</v>
      </c>
      <c r="M229" s="3" t="s">
        <v>102</v>
      </c>
      <c r="N229" s="11" t="str">
        <f t="shared" si="16"/>
        <v>OP3CANALOG</v>
      </c>
      <c r="O229" t="str">
        <f t="shared" si="14"/>
        <v>172.18.3.81</v>
      </c>
      <c r="P229">
        <v>1</v>
      </c>
      <c r="Q229">
        <f t="shared" si="15"/>
        <v>60</v>
      </c>
    </row>
    <row r="230" spans="1:17" x14ac:dyDescent="0.25">
      <c r="A230" s="3" t="s">
        <v>565</v>
      </c>
      <c r="B230" s="5" t="s">
        <v>1827</v>
      </c>
      <c r="C230" s="3" t="s">
        <v>566</v>
      </c>
      <c r="D230" s="3" t="s">
        <v>567</v>
      </c>
      <c r="E230" s="3" t="s">
        <v>15</v>
      </c>
      <c r="F230" s="3" t="s">
        <v>16</v>
      </c>
      <c r="G230" s="3"/>
      <c r="H230" s="3"/>
      <c r="I230" s="3" t="s">
        <v>568</v>
      </c>
      <c r="J230" s="3"/>
      <c r="K230" s="3"/>
      <c r="L230" s="5">
        <v>0.58622370000000001</v>
      </c>
      <c r="M230" s="3" t="s">
        <v>102</v>
      </c>
      <c r="N230" s="11" t="str">
        <f t="shared" si="16"/>
        <v>OP4AANALOG</v>
      </c>
      <c r="O230" t="str">
        <f t="shared" si="14"/>
        <v>172.18.3.81</v>
      </c>
      <c r="P230">
        <v>1</v>
      </c>
      <c r="Q230">
        <f t="shared" si="15"/>
        <v>64</v>
      </c>
    </row>
    <row r="231" spans="1:17" x14ac:dyDescent="0.25">
      <c r="A231" s="3" t="s">
        <v>569</v>
      </c>
      <c r="B231" s="5" t="s">
        <v>1827</v>
      </c>
      <c r="C231" s="3" t="s">
        <v>570</v>
      </c>
      <c r="D231" s="3" t="s">
        <v>571</v>
      </c>
      <c r="E231" s="3" t="s">
        <v>15</v>
      </c>
      <c r="F231" s="3" t="s">
        <v>16</v>
      </c>
      <c r="G231" s="3"/>
      <c r="H231" s="3"/>
      <c r="I231" s="3" t="s">
        <v>572</v>
      </c>
      <c r="J231" s="3"/>
      <c r="K231" s="3"/>
      <c r="L231" s="5">
        <v>0.58622370000000001</v>
      </c>
      <c r="M231" s="3" t="s">
        <v>102</v>
      </c>
      <c r="N231" s="11" t="str">
        <f t="shared" si="16"/>
        <v>OP4BANALOG</v>
      </c>
      <c r="O231" t="str">
        <f t="shared" si="14"/>
        <v>172.18.3.81</v>
      </c>
      <c r="P231">
        <v>1</v>
      </c>
      <c r="Q231">
        <f t="shared" si="15"/>
        <v>65</v>
      </c>
    </row>
    <row r="232" spans="1:17" x14ac:dyDescent="0.25">
      <c r="A232" s="3" t="s">
        <v>573</v>
      </c>
      <c r="B232" s="5" t="s">
        <v>1827</v>
      </c>
      <c r="C232" s="3" t="s">
        <v>574</v>
      </c>
      <c r="D232" s="3" t="s">
        <v>575</v>
      </c>
      <c r="E232" s="3" t="s">
        <v>15</v>
      </c>
      <c r="F232" s="3" t="s">
        <v>16</v>
      </c>
      <c r="G232" s="3"/>
      <c r="H232" s="3"/>
      <c r="I232" s="3" t="s">
        <v>576</v>
      </c>
      <c r="J232" s="3"/>
      <c r="K232" s="3"/>
      <c r="L232" s="5">
        <v>0.58622370000000001</v>
      </c>
      <c r="M232" s="3" t="s">
        <v>102</v>
      </c>
      <c r="N232" s="11" t="str">
        <f t="shared" si="16"/>
        <v>OP4CANALOG</v>
      </c>
      <c r="O232" t="str">
        <f t="shared" si="14"/>
        <v>172.18.3.81</v>
      </c>
      <c r="P232">
        <v>1</v>
      </c>
      <c r="Q232">
        <f t="shared" si="15"/>
        <v>66</v>
      </c>
    </row>
    <row r="233" spans="1:17" x14ac:dyDescent="0.25">
      <c r="A233" s="3" t="s">
        <v>577</v>
      </c>
      <c r="B233" s="5" t="s">
        <v>1827</v>
      </c>
      <c r="C233" s="3" t="s">
        <v>578</v>
      </c>
      <c r="D233" s="3" t="s">
        <v>579</v>
      </c>
      <c r="E233" s="3" t="s">
        <v>15</v>
      </c>
      <c r="F233" s="3" t="s">
        <v>16</v>
      </c>
      <c r="G233" s="3"/>
      <c r="H233" s="3"/>
      <c r="I233" s="3" t="s">
        <v>580</v>
      </c>
      <c r="J233" s="3"/>
      <c r="K233" s="3"/>
      <c r="L233" s="5">
        <v>0.58622370000000001</v>
      </c>
      <c r="M233" s="3" t="s">
        <v>102</v>
      </c>
      <c r="N233" s="11" t="str">
        <f t="shared" si="16"/>
        <v>OP5AANALOG</v>
      </c>
      <c r="O233" t="str">
        <f t="shared" si="14"/>
        <v>172.18.3.82</v>
      </c>
      <c r="P233">
        <v>1</v>
      </c>
      <c r="Q233">
        <f t="shared" si="15"/>
        <v>46</v>
      </c>
    </row>
    <row r="234" spans="1:17" x14ac:dyDescent="0.25">
      <c r="A234" s="3" t="s">
        <v>581</v>
      </c>
      <c r="B234" s="5" t="s">
        <v>1827</v>
      </c>
      <c r="C234" s="3" t="s">
        <v>582</v>
      </c>
      <c r="D234" s="3" t="s">
        <v>583</v>
      </c>
      <c r="E234" s="3" t="s">
        <v>15</v>
      </c>
      <c r="F234" s="3" t="s">
        <v>16</v>
      </c>
      <c r="G234" s="3"/>
      <c r="H234" s="3"/>
      <c r="I234" s="3" t="s">
        <v>584</v>
      </c>
      <c r="J234" s="3"/>
      <c r="K234" s="3"/>
      <c r="L234" s="5">
        <v>0.58622370000000001</v>
      </c>
      <c r="M234" s="3" t="s">
        <v>102</v>
      </c>
      <c r="N234" s="11" t="str">
        <f t="shared" si="16"/>
        <v>OP5BANALOG</v>
      </c>
      <c r="O234" t="str">
        <f t="shared" si="14"/>
        <v>172.18.3.82</v>
      </c>
      <c r="P234">
        <v>1</v>
      </c>
      <c r="Q234">
        <f t="shared" si="15"/>
        <v>47</v>
      </c>
    </row>
    <row r="235" spans="1:17" x14ac:dyDescent="0.25">
      <c r="A235" s="3" t="s">
        <v>585</v>
      </c>
      <c r="B235" s="5" t="s">
        <v>1827</v>
      </c>
      <c r="C235" s="3" t="s">
        <v>586</v>
      </c>
      <c r="D235" s="3" t="s">
        <v>587</v>
      </c>
      <c r="E235" s="3" t="s">
        <v>15</v>
      </c>
      <c r="F235" s="3" t="s">
        <v>16</v>
      </c>
      <c r="G235" s="3"/>
      <c r="H235" s="3"/>
      <c r="I235" s="3" t="s">
        <v>588</v>
      </c>
      <c r="J235" s="3"/>
      <c r="K235" s="3"/>
      <c r="L235" s="5">
        <v>0.58622370000000001</v>
      </c>
      <c r="M235" s="3" t="s">
        <v>102</v>
      </c>
      <c r="N235" s="11" t="str">
        <f t="shared" si="16"/>
        <v>OP5CANALOG</v>
      </c>
      <c r="O235" t="str">
        <f t="shared" si="14"/>
        <v>172.18.3.82</v>
      </c>
      <c r="P235">
        <v>1</v>
      </c>
      <c r="Q235">
        <f t="shared" si="15"/>
        <v>48</v>
      </c>
    </row>
    <row r="236" spans="1:17" x14ac:dyDescent="0.25">
      <c r="A236" s="3" t="s">
        <v>589</v>
      </c>
      <c r="B236" s="5" t="s">
        <v>1827</v>
      </c>
      <c r="C236" s="3" t="s">
        <v>590</v>
      </c>
      <c r="D236" s="3" t="s">
        <v>591</v>
      </c>
      <c r="E236" s="3" t="s">
        <v>15</v>
      </c>
      <c r="F236" s="3" t="s">
        <v>16</v>
      </c>
      <c r="G236" s="3"/>
      <c r="H236" s="3"/>
      <c r="I236" s="3" t="s">
        <v>16</v>
      </c>
      <c r="J236" s="3"/>
      <c r="K236" s="3"/>
      <c r="L236" s="5">
        <v>0.58622370000000001</v>
      </c>
      <c r="M236" s="3" t="s">
        <v>102</v>
      </c>
      <c r="N236" s="11" t="str">
        <f t="shared" si="16"/>
        <v>OP6AANALOG</v>
      </c>
      <c r="O236" t="str">
        <f t="shared" si="14"/>
        <v>172.18.3.82</v>
      </c>
      <c r="P236">
        <v>1</v>
      </c>
      <c r="Q236">
        <f t="shared" si="15"/>
        <v>52</v>
      </c>
    </row>
    <row r="237" spans="1:17" x14ac:dyDescent="0.25">
      <c r="A237" s="3" t="s">
        <v>592</v>
      </c>
      <c r="B237" s="5" t="s">
        <v>1827</v>
      </c>
      <c r="C237" s="3" t="s">
        <v>593</v>
      </c>
      <c r="D237" s="3" t="s">
        <v>594</v>
      </c>
      <c r="E237" s="3" t="s">
        <v>15</v>
      </c>
      <c r="F237" s="3" t="s">
        <v>16</v>
      </c>
      <c r="G237" s="3"/>
      <c r="H237" s="3"/>
      <c r="I237" s="3" t="s">
        <v>111</v>
      </c>
      <c r="J237" s="3"/>
      <c r="K237" s="3"/>
      <c r="L237" s="5">
        <v>0.58622370000000001</v>
      </c>
      <c r="M237" s="3" t="s">
        <v>102</v>
      </c>
      <c r="N237" s="11" t="str">
        <f t="shared" si="16"/>
        <v>OP6BANALOG</v>
      </c>
      <c r="O237" t="str">
        <f t="shared" si="14"/>
        <v>172.18.3.82</v>
      </c>
      <c r="P237">
        <v>1</v>
      </c>
      <c r="Q237">
        <f t="shared" si="15"/>
        <v>53</v>
      </c>
    </row>
    <row r="238" spans="1:17" x14ac:dyDescent="0.25">
      <c r="A238" s="3" t="s">
        <v>595</v>
      </c>
      <c r="B238" s="5" t="s">
        <v>1827</v>
      </c>
      <c r="C238" s="3" t="s">
        <v>596</v>
      </c>
      <c r="D238" s="3" t="s">
        <v>597</v>
      </c>
      <c r="E238" s="3" t="s">
        <v>15</v>
      </c>
      <c r="F238" s="3" t="s">
        <v>16</v>
      </c>
      <c r="G238" s="3"/>
      <c r="H238" s="3"/>
      <c r="I238" s="3" t="s">
        <v>117</v>
      </c>
      <c r="J238" s="3"/>
      <c r="K238" s="3"/>
      <c r="L238" s="5">
        <v>0.58622370000000001</v>
      </c>
      <c r="M238" s="3" t="s">
        <v>102</v>
      </c>
      <c r="N238" s="11" t="str">
        <f t="shared" si="16"/>
        <v>OP6CANALOG</v>
      </c>
      <c r="O238" t="str">
        <f t="shared" si="14"/>
        <v>172.18.3.82</v>
      </c>
      <c r="P238">
        <v>1</v>
      </c>
      <c r="Q238">
        <f t="shared" si="15"/>
        <v>54</v>
      </c>
    </row>
    <row r="239" spans="1:17" x14ac:dyDescent="0.25">
      <c r="A239" s="3" t="s">
        <v>598</v>
      </c>
      <c r="B239" s="5" t="s">
        <v>1827</v>
      </c>
      <c r="C239" s="3" t="s">
        <v>599</v>
      </c>
      <c r="D239" s="3" t="s">
        <v>600</v>
      </c>
      <c r="E239" s="3" t="s">
        <v>15</v>
      </c>
      <c r="F239" s="3" t="s">
        <v>16</v>
      </c>
      <c r="G239" s="3"/>
      <c r="H239" s="3"/>
      <c r="I239" s="3" t="s">
        <v>123</v>
      </c>
      <c r="J239" s="3"/>
      <c r="K239" s="3"/>
      <c r="L239" s="5">
        <v>0.58622370000000001</v>
      </c>
      <c r="M239" s="3" t="s">
        <v>102</v>
      </c>
      <c r="N239" s="11" t="str">
        <f t="shared" si="16"/>
        <v>OP7AANALOG</v>
      </c>
      <c r="O239" t="str">
        <f t="shared" si="14"/>
        <v>172.18.3.82</v>
      </c>
      <c r="P239">
        <v>1</v>
      </c>
      <c r="Q239">
        <f t="shared" si="15"/>
        <v>58</v>
      </c>
    </row>
    <row r="240" spans="1:17" x14ac:dyDescent="0.25">
      <c r="A240" s="3" t="s">
        <v>601</v>
      </c>
      <c r="B240" s="5" t="s">
        <v>1827</v>
      </c>
      <c r="C240" s="3" t="s">
        <v>602</v>
      </c>
      <c r="D240" s="3" t="s">
        <v>603</v>
      </c>
      <c r="E240" s="3" t="s">
        <v>15</v>
      </c>
      <c r="F240" s="3" t="s">
        <v>16</v>
      </c>
      <c r="G240" s="3"/>
      <c r="H240" s="3"/>
      <c r="I240" s="3" t="s">
        <v>460</v>
      </c>
      <c r="J240" s="3"/>
      <c r="K240" s="3"/>
      <c r="L240" s="5">
        <v>0.58622370000000001</v>
      </c>
      <c r="M240" s="3" t="s">
        <v>102</v>
      </c>
      <c r="N240" s="11" t="str">
        <f t="shared" si="16"/>
        <v>OP7BANALOG</v>
      </c>
      <c r="O240" t="str">
        <f t="shared" si="14"/>
        <v>172.18.3.82</v>
      </c>
      <c r="P240">
        <v>1</v>
      </c>
      <c r="Q240">
        <f t="shared" si="15"/>
        <v>59</v>
      </c>
    </row>
    <row r="241" spans="1:17" x14ac:dyDescent="0.25">
      <c r="A241" s="3" t="s">
        <v>604</v>
      </c>
      <c r="B241" s="5" t="s">
        <v>1827</v>
      </c>
      <c r="C241" s="3" t="s">
        <v>605</v>
      </c>
      <c r="D241" s="3" t="s">
        <v>606</v>
      </c>
      <c r="E241" s="3" t="s">
        <v>15</v>
      </c>
      <c r="F241" s="3" t="s">
        <v>16</v>
      </c>
      <c r="G241" s="3"/>
      <c r="H241" s="3"/>
      <c r="I241" s="3" t="s">
        <v>131</v>
      </c>
      <c r="J241" s="3"/>
      <c r="K241" s="3"/>
      <c r="L241" s="5">
        <v>0.58622370000000001</v>
      </c>
      <c r="M241" s="3" t="s">
        <v>102</v>
      </c>
      <c r="N241" s="11" t="str">
        <f t="shared" si="16"/>
        <v>OP7CANALOG</v>
      </c>
      <c r="O241" t="str">
        <f t="shared" si="14"/>
        <v>172.18.3.82</v>
      </c>
      <c r="P241">
        <v>1</v>
      </c>
      <c r="Q241">
        <f t="shared" si="15"/>
        <v>60</v>
      </c>
    </row>
    <row r="242" spans="1:17" x14ac:dyDescent="0.25">
      <c r="A242" s="3" t="s">
        <v>607</v>
      </c>
      <c r="B242" s="5" t="s">
        <v>1827</v>
      </c>
      <c r="C242" s="3" t="s">
        <v>608</v>
      </c>
      <c r="D242" s="3" t="s">
        <v>609</v>
      </c>
      <c r="E242" s="3" t="s">
        <v>15</v>
      </c>
      <c r="F242" s="3" t="s">
        <v>16</v>
      </c>
      <c r="G242" s="3"/>
      <c r="H242" s="3"/>
      <c r="I242" s="3" t="s">
        <v>137</v>
      </c>
      <c r="J242" s="3"/>
      <c r="K242" s="3"/>
      <c r="L242" s="5">
        <v>0.58622370000000001</v>
      </c>
      <c r="M242" s="3" t="s">
        <v>102</v>
      </c>
      <c r="N242" s="11" t="str">
        <f t="shared" si="16"/>
        <v>OP8AANALOG</v>
      </c>
      <c r="O242" t="str">
        <f t="shared" si="14"/>
        <v>172.18.3.82</v>
      </c>
      <c r="P242">
        <v>1</v>
      </c>
      <c r="Q242">
        <f t="shared" si="15"/>
        <v>64</v>
      </c>
    </row>
    <row r="243" spans="1:17" x14ac:dyDescent="0.25">
      <c r="A243" s="3" t="s">
        <v>610</v>
      </c>
      <c r="B243" s="5" t="s">
        <v>1827</v>
      </c>
      <c r="C243" s="3" t="s">
        <v>611</v>
      </c>
      <c r="D243" s="3" t="s">
        <v>612</v>
      </c>
      <c r="E243" s="3" t="s">
        <v>15</v>
      </c>
      <c r="F243" s="3" t="s">
        <v>16</v>
      </c>
      <c r="G243" s="3"/>
      <c r="H243" s="3"/>
      <c r="I243" s="3" t="s">
        <v>143</v>
      </c>
      <c r="J243" s="3"/>
      <c r="K243" s="3"/>
      <c r="L243" s="5">
        <v>0.58622370000000001</v>
      </c>
      <c r="M243" s="3" t="s">
        <v>102</v>
      </c>
      <c r="N243" s="11" t="str">
        <f t="shared" si="16"/>
        <v>OP8BANALOG</v>
      </c>
      <c r="O243" t="str">
        <f t="shared" si="14"/>
        <v>172.18.3.82</v>
      </c>
      <c r="P243">
        <v>1</v>
      </c>
      <c r="Q243">
        <f t="shared" si="15"/>
        <v>65</v>
      </c>
    </row>
    <row r="244" spans="1:17" x14ac:dyDescent="0.25">
      <c r="A244" s="3" t="s">
        <v>613</v>
      </c>
      <c r="B244" s="5" t="s">
        <v>1827</v>
      </c>
      <c r="C244" s="3" t="s">
        <v>614</v>
      </c>
      <c r="D244" s="3" t="s">
        <v>615</v>
      </c>
      <c r="E244" s="3" t="s">
        <v>15</v>
      </c>
      <c r="F244" s="3" t="s">
        <v>16</v>
      </c>
      <c r="G244" s="3"/>
      <c r="H244" s="3"/>
      <c r="I244" s="3" t="s">
        <v>466</v>
      </c>
      <c r="J244" s="3"/>
      <c r="K244" s="3"/>
      <c r="L244" s="5">
        <v>0.58622370000000001</v>
      </c>
      <c r="M244" s="3" t="s">
        <v>102</v>
      </c>
      <c r="N244" s="11" t="str">
        <f t="shared" si="16"/>
        <v>OP8CANALOG</v>
      </c>
      <c r="O244" t="str">
        <f t="shared" si="14"/>
        <v>172.18.3.82</v>
      </c>
      <c r="P244">
        <v>1</v>
      </c>
      <c r="Q244">
        <f t="shared" si="15"/>
        <v>66</v>
      </c>
    </row>
    <row r="245" spans="1:17" x14ac:dyDescent="0.25">
      <c r="A245" s="3" t="s">
        <v>616</v>
      </c>
      <c r="B245" s="5" t="s">
        <v>1827</v>
      </c>
      <c r="C245" s="3" t="s">
        <v>617</v>
      </c>
      <c r="D245" s="3" t="s">
        <v>618</v>
      </c>
      <c r="E245" s="3" t="s">
        <v>15</v>
      </c>
      <c r="F245" s="3" t="s">
        <v>16</v>
      </c>
      <c r="G245" s="3"/>
      <c r="H245" s="3"/>
      <c r="I245" s="3" t="s">
        <v>151</v>
      </c>
      <c r="J245" s="3"/>
      <c r="K245" s="3"/>
      <c r="L245" s="5">
        <v>7.3277969999999998E-2</v>
      </c>
      <c r="M245" s="3" t="s">
        <v>102</v>
      </c>
      <c r="N245" s="11" t="str">
        <f t="shared" si="16"/>
        <v>OPDCVANALOG</v>
      </c>
      <c r="O245" t="str">
        <f t="shared" si="14"/>
        <v>172.18.3.81</v>
      </c>
      <c r="P245">
        <v>1</v>
      </c>
      <c r="Q245">
        <f t="shared" si="15"/>
        <v>70</v>
      </c>
    </row>
    <row r="246" spans="1:17" x14ac:dyDescent="0.25">
      <c r="A246" s="3" t="s">
        <v>619</v>
      </c>
      <c r="B246" s="5" t="s">
        <v>1827</v>
      </c>
      <c r="C246" s="3" t="s">
        <v>620</v>
      </c>
      <c r="D246" s="3" t="s">
        <v>621</v>
      </c>
      <c r="E246" s="3" t="s">
        <v>15</v>
      </c>
      <c r="F246" s="3" t="s">
        <v>16</v>
      </c>
      <c r="G246" s="3"/>
      <c r="H246" s="3"/>
      <c r="I246" s="3" t="s">
        <v>157</v>
      </c>
      <c r="J246" s="3"/>
      <c r="K246" s="3"/>
      <c r="L246" s="5">
        <v>1</v>
      </c>
      <c r="M246" s="3" t="s">
        <v>102</v>
      </c>
      <c r="N246" s="11" t="str">
        <f t="shared" si="16"/>
        <v>OPTX2TMPANALOG</v>
      </c>
      <c r="O246" t="str">
        <f t="shared" si="14"/>
        <v>172.18.3.82</v>
      </c>
      <c r="P246">
        <v>1</v>
      </c>
      <c r="Q246">
        <f t="shared" si="15"/>
        <v>41</v>
      </c>
    </row>
    <row r="247" spans="1:17" x14ac:dyDescent="0.25">
      <c r="A247" s="3" t="s">
        <v>622</v>
      </c>
      <c r="B247" s="5" t="s">
        <v>1827</v>
      </c>
      <c r="C247" s="3" t="s">
        <v>623</v>
      </c>
      <c r="D247" s="3" t="s">
        <v>624</v>
      </c>
      <c r="E247" s="3" t="s">
        <v>15</v>
      </c>
      <c r="F247" s="3" t="s">
        <v>16</v>
      </c>
      <c r="G247" s="3"/>
      <c r="H247" s="3"/>
      <c r="I247" s="3" t="s">
        <v>163</v>
      </c>
      <c r="J247" s="3"/>
      <c r="K247" s="3"/>
      <c r="L247" s="5">
        <v>1</v>
      </c>
      <c r="M247" s="3" t="s">
        <v>102</v>
      </c>
      <c r="N247" s="11" t="str">
        <f t="shared" si="16"/>
        <v>OPTX2ABTANALOG</v>
      </c>
      <c r="O247" t="str">
        <f t="shared" si="14"/>
        <v>172.18.3.82</v>
      </c>
      <c r="P247">
        <v>1</v>
      </c>
      <c r="Q247">
        <f t="shared" si="15"/>
        <v>43</v>
      </c>
    </row>
    <row r="248" spans="1:17" x14ac:dyDescent="0.25">
      <c r="A248" s="3" t="s">
        <v>625</v>
      </c>
      <c r="B248" s="5" t="s">
        <v>1827</v>
      </c>
      <c r="C248" s="3" t="s">
        <v>626</v>
      </c>
      <c r="D248" s="3" t="s">
        <v>627</v>
      </c>
      <c r="E248" s="3" t="s">
        <v>15</v>
      </c>
      <c r="F248" s="3" t="s">
        <v>16</v>
      </c>
      <c r="G248" s="3"/>
      <c r="H248" s="3"/>
      <c r="I248" s="3" t="s">
        <v>529</v>
      </c>
      <c r="J248" s="3"/>
      <c r="K248" s="3"/>
      <c r="L248" s="5">
        <v>7.7999999999999996E-3</v>
      </c>
      <c r="M248" s="3" t="s">
        <v>102</v>
      </c>
      <c r="N248" s="11" t="str">
        <f t="shared" si="16"/>
        <v>OPLTC2ANALOG</v>
      </c>
      <c r="O248" t="str">
        <f t="shared" si="14"/>
        <v>172.18.3.82</v>
      </c>
      <c r="P248">
        <v>1</v>
      </c>
      <c r="Q248">
        <f t="shared" si="15"/>
        <v>21</v>
      </c>
    </row>
    <row r="249" spans="1:17" x14ac:dyDescent="0.25">
      <c r="A249" s="3" t="s">
        <v>628</v>
      </c>
      <c r="B249" s="5" t="s">
        <v>1827</v>
      </c>
      <c r="C249" s="3" t="s">
        <v>629</v>
      </c>
      <c r="D249" s="3" t="s">
        <v>630</v>
      </c>
      <c r="E249" s="3" t="s">
        <v>15</v>
      </c>
      <c r="F249" s="3" t="s">
        <v>16</v>
      </c>
      <c r="G249" s="3"/>
      <c r="H249" s="3"/>
      <c r="I249" s="3" t="s">
        <v>171</v>
      </c>
      <c r="J249" s="3"/>
      <c r="K249" s="3"/>
      <c r="L249" s="5">
        <v>0.1</v>
      </c>
      <c r="M249" s="3" t="s">
        <v>102</v>
      </c>
      <c r="N249" s="11" t="str">
        <f t="shared" si="16"/>
        <v>OPRAV2ANALOG</v>
      </c>
      <c r="O249" t="str">
        <f t="shared" si="14"/>
        <v>172.18.3.82</v>
      </c>
      <c r="P249">
        <v>1</v>
      </c>
      <c r="Q249">
        <f t="shared" si="15"/>
        <v>24</v>
      </c>
    </row>
    <row r="250" spans="1:17" x14ac:dyDescent="0.25">
      <c r="A250" s="3" t="s">
        <v>631</v>
      </c>
      <c r="B250" s="5" t="s">
        <v>1827</v>
      </c>
      <c r="C250" s="3" t="s">
        <v>632</v>
      </c>
      <c r="D250" s="3" t="s">
        <v>633</v>
      </c>
      <c r="E250" s="3" t="s">
        <v>15</v>
      </c>
      <c r="F250" s="3" t="s">
        <v>16</v>
      </c>
      <c r="G250" s="3"/>
      <c r="H250" s="3"/>
      <c r="I250" s="3" t="s">
        <v>177</v>
      </c>
      <c r="J250" s="3"/>
      <c r="K250" s="3"/>
      <c r="L250" s="5">
        <v>0.1</v>
      </c>
      <c r="M250" s="3" t="s">
        <v>102</v>
      </c>
      <c r="N250" s="11" t="str">
        <f t="shared" si="16"/>
        <v>OPRBV2ANALOG</v>
      </c>
      <c r="O250" t="str">
        <f t="shared" si="14"/>
        <v>172.18.3.82</v>
      </c>
      <c r="P250">
        <v>1</v>
      </c>
      <c r="Q250">
        <f t="shared" si="15"/>
        <v>25</v>
      </c>
    </row>
    <row r="251" spans="1:17" x14ac:dyDescent="0.25">
      <c r="A251" s="3" t="s">
        <v>634</v>
      </c>
      <c r="B251" s="5" t="s">
        <v>1827</v>
      </c>
      <c r="C251" s="3" t="s">
        <v>635</v>
      </c>
      <c r="D251" s="3" t="s">
        <v>636</v>
      </c>
      <c r="E251" s="3" t="s">
        <v>15</v>
      </c>
      <c r="F251" s="3" t="s">
        <v>16</v>
      </c>
      <c r="G251" s="3"/>
      <c r="H251" s="3"/>
      <c r="I251" s="3" t="s">
        <v>183</v>
      </c>
      <c r="J251" s="3"/>
      <c r="K251" s="3"/>
      <c r="L251" s="5">
        <v>0.1</v>
      </c>
      <c r="M251" s="3" t="s">
        <v>102</v>
      </c>
      <c r="N251" s="11" t="str">
        <f t="shared" si="16"/>
        <v>OPRCV2ANALOG</v>
      </c>
      <c r="O251" t="str">
        <f t="shared" si="14"/>
        <v>172.18.3.82</v>
      </c>
      <c r="P251">
        <v>1</v>
      </c>
      <c r="Q251">
        <f t="shared" si="15"/>
        <v>26</v>
      </c>
    </row>
    <row r="252" spans="1:17" x14ac:dyDescent="0.25">
      <c r="A252" s="3" t="s">
        <v>637</v>
      </c>
      <c r="B252" s="5" t="s">
        <v>1827</v>
      </c>
      <c r="C252" s="3" t="s">
        <v>638</v>
      </c>
      <c r="D252" s="3" t="s">
        <v>639</v>
      </c>
      <c r="E252" s="3" t="s">
        <v>15</v>
      </c>
      <c r="F252" s="3" t="s">
        <v>16</v>
      </c>
      <c r="G252" s="3"/>
      <c r="H252" s="3"/>
      <c r="I252" s="3" t="s">
        <v>535</v>
      </c>
      <c r="J252" s="3"/>
      <c r="K252" s="3"/>
      <c r="L252" s="5">
        <v>0.1</v>
      </c>
      <c r="M252" s="3" t="s">
        <v>102</v>
      </c>
      <c r="N252" s="11" t="str">
        <f t="shared" si="16"/>
        <v>OPPF2MANALOG</v>
      </c>
      <c r="O252" t="str">
        <f t="shared" si="14"/>
        <v>172.18.3.82</v>
      </c>
      <c r="P252">
        <v>1</v>
      </c>
      <c r="Q252">
        <f t="shared" si="15"/>
        <v>34</v>
      </c>
    </row>
    <row r="253" spans="1:17" x14ac:dyDescent="0.25">
      <c r="A253" s="3" t="s">
        <v>640</v>
      </c>
      <c r="B253" s="5" t="s">
        <v>1827</v>
      </c>
      <c r="C253" s="3" t="s">
        <v>641</v>
      </c>
      <c r="D253" s="3" t="s">
        <v>642</v>
      </c>
      <c r="E253" s="3" t="s">
        <v>15</v>
      </c>
      <c r="F253" s="3" t="s">
        <v>16</v>
      </c>
      <c r="G253" s="3"/>
      <c r="H253" s="3"/>
      <c r="I253" s="3" t="s">
        <v>643</v>
      </c>
      <c r="J253" s="3"/>
      <c r="K253" s="3"/>
      <c r="L253" s="5">
        <v>0.1</v>
      </c>
      <c r="M253" s="3" t="s">
        <v>102</v>
      </c>
      <c r="N253" s="11" t="str">
        <f t="shared" si="16"/>
        <v>OPTX2FRQANALOG</v>
      </c>
      <c r="O253" t="str">
        <f t="shared" si="14"/>
        <v>172.18.3.82</v>
      </c>
      <c r="P253">
        <v>1</v>
      </c>
      <c r="Q253">
        <f t="shared" si="15"/>
        <v>35</v>
      </c>
    </row>
    <row r="254" spans="1:17" x14ac:dyDescent="0.25">
      <c r="A254" s="3" t="s">
        <v>644</v>
      </c>
      <c r="B254" s="5" t="s">
        <v>1827</v>
      </c>
      <c r="C254" s="3" t="s">
        <v>645</v>
      </c>
      <c r="D254" s="3" t="s">
        <v>646</v>
      </c>
      <c r="E254" s="3" t="s">
        <v>15</v>
      </c>
      <c r="F254" s="3" t="s">
        <v>16</v>
      </c>
      <c r="G254" s="3"/>
      <c r="H254" s="3"/>
      <c r="I254" s="3" t="s">
        <v>647</v>
      </c>
      <c r="J254" s="3"/>
      <c r="K254" s="3"/>
      <c r="L254" s="5">
        <v>48</v>
      </c>
      <c r="M254" s="3" t="s">
        <v>102</v>
      </c>
      <c r="N254" s="11" t="str">
        <f t="shared" si="16"/>
        <v>OPKVA2MANALOG</v>
      </c>
      <c r="O254" t="str">
        <f t="shared" si="14"/>
        <v>172.18.3.82</v>
      </c>
      <c r="P254">
        <v>1</v>
      </c>
      <c r="Q254">
        <f t="shared" si="15"/>
        <v>30</v>
      </c>
    </row>
    <row r="255" spans="1:17" x14ac:dyDescent="0.25">
      <c r="A255" s="3" t="s">
        <v>648</v>
      </c>
      <c r="B255" s="5" t="s">
        <v>1827</v>
      </c>
      <c r="C255" s="3" t="s">
        <v>649</v>
      </c>
      <c r="D255" s="3" t="s">
        <v>650</v>
      </c>
      <c r="E255" s="3" t="s">
        <v>15</v>
      </c>
      <c r="F255" s="3" t="s">
        <v>16</v>
      </c>
      <c r="G255" s="3"/>
      <c r="H255" s="3"/>
      <c r="I255" s="3" t="s">
        <v>651</v>
      </c>
      <c r="J255" s="3"/>
      <c r="K255" s="3"/>
      <c r="L255" s="5">
        <v>48</v>
      </c>
      <c r="M255" s="3" t="s">
        <v>102</v>
      </c>
      <c r="N255" s="11" t="str">
        <f t="shared" si="16"/>
        <v>OPMV2ANALOG</v>
      </c>
      <c r="O255" t="str">
        <f t="shared" si="14"/>
        <v>172.18.3.82</v>
      </c>
      <c r="P255">
        <v>1</v>
      </c>
      <c r="Q255">
        <f t="shared" si="15"/>
        <v>33</v>
      </c>
    </row>
    <row r="256" spans="1:17" x14ac:dyDescent="0.25">
      <c r="A256" s="3" t="s">
        <v>652</v>
      </c>
      <c r="B256" s="5" t="s">
        <v>1827</v>
      </c>
      <c r="C256" s="3" t="s">
        <v>653</v>
      </c>
      <c r="D256" s="3" t="s">
        <v>654</v>
      </c>
      <c r="E256" s="3" t="s">
        <v>15</v>
      </c>
      <c r="F256" s="3" t="s">
        <v>16</v>
      </c>
      <c r="G256" s="3"/>
      <c r="H256" s="3"/>
      <c r="I256" s="3" t="s">
        <v>655</v>
      </c>
      <c r="J256" s="3"/>
      <c r="K256" s="3"/>
      <c r="L256" s="5">
        <v>48</v>
      </c>
      <c r="M256" s="3" t="s">
        <v>102</v>
      </c>
      <c r="N256" s="11" t="str">
        <f t="shared" si="16"/>
        <v>OPMV2-ANALOG</v>
      </c>
      <c r="O256" t="str">
        <f t="shared" si="14"/>
        <v>172.18.3.82</v>
      </c>
      <c r="P256">
        <v>1</v>
      </c>
      <c r="Q256">
        <f t="shared" si="15"/>
        <v>32</v>
      </c>
    </row>
    <row r="257" spans="1:17" x14ac:dyDescent="0.25">
      <c r="A257" s="3" t="s">
        <v>656</v>
      </c>
      <c r="B257" s="5" t="s">
        <v>1827</v>
      </c>
      <c r="C257" s="3" t="s">
        <v>657</v>
      </c>
      <c r="D257" s="3" t="s">
        <v>658</v>
      </c>
      <c r="E257" s="3" t="s">
        <v>15</v>
      </c>
      <c r="F257" s="3" t="s">
        <v>16</v>
      </c>
      <c r="G257" s="3"/>
      <c r="H257" s="3"/>
      <c r="I257" s="3" t="s">
        <v>659</v>
      </c>
      <c r="J257" s="3"/>
      <c r="K257" s="3"/>
      <c r="L257" s="5">
        <v>1</v>
      </c>
      <c r="M257" s="3" t="s">
        <v>102</v>
      </c>
      <c r="N257" s="11" t="str">
        <f t="shared" si="16"/>
        <v>OPTC2TMPANALOG</v>
      </c>
      <c r="O257" t="str">
        <f t="shared" si="14"/>
        <v>172.18.3.82</v>
      </c>
      <c r="P257">
        <v>1</v>
      </c>
      <c r="Q257">
        <f t="shared" si="15"/>
        <v>42</v>
      </c>
    </row>
    <row r="258" spans="1:17" x14ac:dyDescent="0.25">
      <c r="A258" s="3" t="s">
        <v>660</v>
      </c>
      <c r="B258" s="5" t="s">
        <v>1827</v>
      </c>
      <c r="C258" s="3" t="s">
        <v>661</v>
      </c>
      <c r="D258" s="3" t="s">
        <v>662</v>
      </c>
      <c r="E258" s="3" t="s">
        <v>15</v>
      </c>
      <c r="F258" s="3" t="s">
        <v>16</v>
      </c>
      <c r="G258" s="3"/>
      <c r="H258" s="3"/>
      <c r="I258" s="3" t="s">
        <v>663</v>
      </c>
      <c r="J258" s="3"/>
      <c r="K258" s="3"/>
      <c r="L258" s="5">
        <v>144</v>
      </c>
      <c r="M258" s="3" t="s">
        <v>102</v>
      </c>
      <c r="N258" s="11" t="str">
        <f t="shared" si="16"/>
        <v>OPKWPHR2ANALOG</v>
      </c>
      <c r="O258" t="str">
        <f t="shared" si="14"/>
        <v>172.18.3.82</v>
      </c>
      <c r="P258">
        <v>1</v>
      </c>
      <c r="Q258">
        <f t="shared" si="15"/>
        <v>36</v>
      </c>
    </row>
    <row r="259" spans="1:17" x14ac:dyDescent="0.25">
      <c r="A259" s="3" t="s">
        <v>664</v>
      </c>
      <c r="B259" s="5" t="s">
        <v>1827</v>
      </c>
      <c r="C259" s="3" t="s">
        <v>665</v>
      </c>
      <c r="D259" s="3" t="s">
        <v>666</v>
      </c>
      <c r="E259" s="3" t="s">
        <v>15</v>
      </c>
      <c r="F259" s="3" t="s">
        <v>16</v>
      </c>
      <c r="G259" s="3"/>
      <c r="H259" s="3"/>
      <c r="I259" s="3" t="s">
        <v>450</v>
      </c>
      <c r="J259" s="3"/>
      <c r="K259" s="3"/>
      <c r="L259" s="5">
        <v>10</v>
      </c>
      <c r="M259" s="3" t="s">
        <v>102</v>
      </c>
      <c r="N259" s="11" t="str">
        <f t="shared" si="16"/>
        <v>OP1KWANALOG</v>
      </c>
      <c r="O259" t="str">
        <f t="shared" si="14"/>
        <v>172.18.3.81</v>
      </c>
      <c r="P259">
        <v>1</v>
      </c>
      <c r="Q259">
        <f t="shared" si="15"/>
        <v>49</v>
      </c>
    </row>
    <row r="260" spans="1:17" x14ac:dyDescent="0.25">
      <c r="A260" s="3" t="s">
        <v>667</v>
      </c>
      <c r="B260" s="5" t="s">
        <v>1827</v>
      </c>
      <c r="C260" s="3" t="s">
        <v>668</v>
      </c>
      <c r="D260" s="3" t="s">
        <v>669</v>
      </c>
      <c r="E260" s="3" t="s">
        <v>15</v>
      </c>
      <c r="F260" s="3" t="s">
        <v>16</v>
      </c>
      <c r="G260" s="3"/>
      <c r="H260" s="3"/>
      <c r="I260" s="3" t="s">
        <v>670</v>
      </c>
      <c r="J260" s="3"/>
      <c r="K260" s="3"/>
      <c r="L260" s="5">
        <v>10</v>
      </c>
      <c r="M260" s="3" t="s">
        <v>102</v>
      </c>
      <c r="N260" s="11" t="str">
        <f t="shared" si="16"/>
        <v>OP2KWANALOG</v>
      </c>
      <c r="O260" t="str">
        <f t="shared" si="14"/>
        <v>172.18.3.81</v>
      </c>
      <c r="P260">
        <v>1</v>
      </c>
      <c r="Q260">
        <f t="shared" si="15"/>
        <v>55</v>
      </c>
    </row>
    <row r="261" spans="1:17" x14ac:dyDescent="0.25">
      <c r="A261" s="3" t="s">
        <v>671</v>
      </c>
      <c r="B261" s="5" t="s">
        <v>1827</v>
      </c>
      <c r="C261" s="3" t="s">
        <v>672</v>
      </c>
      <c r="D261" s="3" t="s">
        <v>673</v>
      </c>
      <c r="E261" s="3" t="s">
        <v>15</v>
      </c>
      <c r="F261" s="3" t="s">
        <v>16</v>
      </c>
      <c r="G261" s="3"/>
      <c r="H261" s="3"/>
      <c r="I261" s="3" t="s">
        <v>674</v>
      </c>
      <c r="J261" s="3"/>
      <c r="K261" s="3"/>
      <c r="L261" s="5">
        <v>10</v>
      </c>
      <c r="M261" s="3" t="s">
        <v>102</v>
      </c>
      <c r="N261" s="11" t="str">
        <f t="shared" si="16"/>
        <v>OP3KWANALOG</v>
      </c>
      <c r="O261" t="str">
        <f t="shared" ref="O261:O324" si="17">VLOOKUP(N261,allpoint,4,FALSE)</f>
        <v>172.18.3.81</v>
      </c>
      <c r="P261">
        <v>1</v>
      </c>
      <c r="Q261">
        <f t="shared" ref="Q261:Q324" si="18">VLOOKUP(N261,allpoint,3,FALSE)</f>
        <v>61</v>
      </c>
    </row>
    <row r="262" spans="1:17" x14ac:dyDescent="0.25">
      <c r="A262" s="3" t="s">
        <v>675</v>
      </c>
      <c r="B262" s="5" t="s">
        <v>1827</v>
      </c>
      <c r="C262" s="3" t="s">
        <v>676</v>
      </c>
      <c r="D262" s="3" t="s">
        <v>677</v>
      </c>
      <c r="E262" s="3" t="s">
        <v>15</v>
      </c>
      <c r="F262" s="3" t="s">
        <v>16</v>
      </c>
      <c r="G262" s="3"/>
      <c r="H262" s="3"/>
      <c r="I262" s="3" t="s">
        <v>678</v>
      </c>
      <c r="J262" s="3"/>
      <c r="K262" s="3"/>
      <c r="L262" s="5">
        <v>10</v>
      </c>
      <c r="M262" s="3" t="s">
        <v>102</v>
      </c>
      <c r="N262" s="11" t="str">
        <f t="shared" ref="N262:N325" si="19">_xlfn.CONCAT(B262,C262,M262)</f>
        <v>OP4KWANALOG</v>
      </c>
      <c r="O262" t="str">
        <f t="shared" si="17"/>
        <v>172.18.3.81</v>
      </c>
      <c r="P262">
        <v>1</v>
      </c>
      <c r="Q262">
        <f t="shared" si="18"/>
        <v>67</v>
      </c>
    </row>
    <row r="263" spans="1:17" x14ac:dyDescent="0.25">
      <c r="A263" s="3" t="s">
        <v>679</v>
      </c>
      <c r="B263" s="5" t="s">
        <v>1827</v>
      </c>
      <c r="C263" s="3" t="s">
        <v>680</v>
      </c>
      <c r="D263" s="3" t="s">
        <v>681</v>
      </c>
      <c r="E263" s="3" t="s">
        <v>15</v>
      </c>
      <c r="F263" s="3" t="s">
        <v>16</v>
      </c>
      <c r="G263" s="3"/>
      <c r="H263" s="3"/>
      <c r="I263" s="3" t="s">
        <v>682</v>
      </c>
      <c r="J263" s="3"/>
      <c r="K263" s="3"/>
      <c r="L263" s="5">
        <v>10</v>
      </c>
      <c r="M263" s="3" t="s">
        <v>102</v>
      </c>
      <c r="N263" s="11" t="str">
        <f t="shared" si="19"/>
        <v>OP5KWANALOG</v>
      </c>
      <c r="O263" t="str">
        <f t="shared" si="17"/>
        <v>172.18.3.82</v>
      </c>
      <c r="P263">
        <v>1</v>
      </c>
      <c r="Q263">
        <f t="shared" si="18"/>
        <v>49</v>
      </c>
    </row>
    <row r="264" spans="1:17" x14ac:dyDescent="0.25">
      <c r="A264" s="3" t="s">
        <v>683</v>
      </c>
      <c r="B264" s="5" t="s">
        <v>1827</v>
      </c>
      <c r="C264" s="3" t="s">
        <v>684</v>
      </c>
      <c r="D264" s="3" t="s">
        <v>685</v>
      </c>
      <c r="E264" s="3" t="s">
        <v>15</v>
      </c>
      <c r="F264" s="3" t="s">
        <v>16</v>
      </c>
      <c r="G264" s="3"/>
      <c r="H264" s="3"/>
      <c r="I264" s="3" t="s">
        <v>686</v>
      </c>
      <c r="J264" s="3"/>
      <c r="K264" s="3"/>
      <c r="L264" s="5">
        <v>10</v>
      </c>
      <c r="M264" s="3" t="s">
        <v>102</v>
      </c>
      <c r="N264" s="11" t="str">
        <f t="shared" si="19"/>
        <v>OP6KWANALOG</v>
      </c>
      <c r="O264" t="str">
        <f t="shared" si="17"/>
        <v>172.18.3.82</v>
      </c>
      <c r="P264">
        <v>1</v>
      </c>
      <c r="Q264">
        <f t="shared" si="18"/>
        <v>55</v>
      </c>
    </row>
    <row r="265" spans="1:17" x14ac:dyDescent="0.25">
      <c r="A265" s="3" t="s">
        <v>687</v>
      </c>
      <c r="B265" s="5" t="s">
        <v>1827</v>
      </c>
      <c r="C265" s="3" t="s">
        <v>688</v>
      </c>
      <c r="D265" s="3" t="s">
        <v>689</v>
      </c>
      <c r="E265" s="3" t="s">
        <v>15</v>
      </c>
      <c r="F265" s="3" t="s">
        <v>16</v>
      </c>
      <c r="G265" s="3"/>
      <c r="H265" s="3"/>
      <c r="I265" s="3" t="s">
        <v>690</v>
      </c>
      <c r="J265" s="3"/>
      <c r="K265" s="3"/>
      <c r="L265" s="5">
        <v>10</v>
      </c>
      <c r="M265" s="3" t="s">
        <v>102</v>
      </c>
      <c r="N265" s="11" t="str">
        <f t="shared" si="19"/>
        <v>OP7KWANALOG</v>
      </c>
      <c r="O265" t="str">
        <f t="shared" si="17"/>
        <v>172.18.3.82</v>
      </c>
      <c r="P265">
        <v>1</v>
      </c>
      <c r="Q265">
        <f t="shared" si="18"/>
        <v>61</v>
      </c>
    </row>
    <row r="266" spans="1:17" x14ac:dyDescent="0.25">
      <c r="A266" s="3" t="s">
        <v>691</v>
      </c>
      <c r="B266" s="5" t="s">
        <v>1827</v>
      </c>
      <c r="C266" s="3" t="s">
        <v>692</v>
      </c>
      <c r="D266" s="3" t="s">
        <v>693</v>
      </c>
      <c r="E266" s="3" t="s">
        <v>15</v>
      </c>
      <c r="F266" s="3" t="s">
        <v>16</v>
      </c>
      <c r="G266" s="3"/>
      <c r="H266" s="3"/>
      <c r="I266" s="3" t="s">
        <v>694</v>
      </c>
      <c r="J266" s="3"/>
      <c r="K266" s="3"/>
      <c r="L266" s="5">
        <v>10</v>
      </c>
      <c r="M266" s="3" t="s">
        <v>102</v>
      </c>
      <c r="N266" s="11" t="str">
        <f t="shared" si="19"/>
        <v>OP8KWANALOG</v>
      </c>
      <c r="O266" t="str">
        <f t="shared" si="17"/>
        <v>172.18.3.82</v>
      </c>
      <c r="P266">
        <v>1</v>
      </c>
      <c r="Q266">
        <f t="shared" si="18"/>
        <v>67</v>
      </c>
    </row>
    <row r="267" spans="1:17" x14ac:dyDescent="0.25">
      <c r="A267" s="3" t="s">
        <v>695</v>
      </c>
      <c r="B267" s="5" t="s">
        <v>1827</v>
      </c>
      <c r="C267" s="3" t="s">
        <v>696</v>
      </c>
      <c r="D267" s="3" t="s">
        <v>697</v>
      </c>
      <c r="E267" s="3" t="s">
        <v>15</v>
      </c>
      <c r="F267" s="3" t="s">
        <v>16</v>
      </c>
      <c r="G267" s="3"/>
      <c r="H267" s="3"/>
      <c r="I267" s="3" t="s">
        <v>272</v>
      </c>
      <c r="J267" s="3"/>
      <c r="K267" s="3"/>
      <c r="L267" s="5">
        <v>0.1</v>
      </c>
      <c r="M267" s="3" t="s">
        <v>102</v>
      </c>
      <c r="N267" s="11" t="str">
        <f t="shared" si="19"/>
        <v>OP1PFANALOG</v>
      </c>
      <c r="O267" t="str">
        <f t="shared" si="17"/>
        <v>172.18.3.81</v>
      </c>
      <c r="P267">
        <v>1</v>
      </c>
      <c r="Q267">
        <f t="shared" si="18"/>
        <v>51</v>
      </c>
    </row>
    <row r="268" spans="1:17" x14ac:dyDescent="0.25">
      <c r="A268" s="3" t="s">
        <v>698</v>
      </c>
      <c r="B268" s="5" t="s">
        <v>1827</v>
      </c>
      <c r="C268" s="3" t="s">
        <v>699</v>
      </c>
      <c r="D268" s="3" t="s">
        <v>700</v>
      </c>
      <c r="E268" s="3" t="s">
        <v>15</v>
      </c>
      <c r="F268" s="3" t="s">
        <v>16</v>
      </c>
      <c r="G268" s="3"/>
      <c r="H268" s="3"/>
      <c r="I268" s="3" t="s">
        <v>260</v>
      </c>
      <c r="J268" s="3"/>
      <c r="K268" s="3"/>
      <c r="L268" s="5">
        <v>0.1</v>
      </c>
      <c r="M268" s="3" t="s">
        <v>102</v>
      </c>
      <c r="N268" s="11" t="str">
        <f t="shared" si="19"/>
        <v>OP2PFANALOG</v>
      </c>
      <c r="O268" t="str">
        <f t="shared" si="17"/>
        <v>172.18.3.81</v>
      </c>
      <c r="P268">
        <v>1</v>
      </c>
      <c r="Q268">
        <f t="shared" si="18"/>
        <v>57</v>
      </c>
    </row>
    <row r="269" spans="1:17" x14ac:dyDescent="0.25">
      <c r="A269" s="3" t="s">
        <v>701</v>
      </c>
      <c r="B269" s="5" t="s">
        <v>1827</v>
      </c>
      <c r="C269" s="3" t="s">
        <v>702</v>
      </c>
      <c r="D269" s="3" t="s">
        <v>703</v>
      </c>
      <c r="E269" s="3" t="s">
        <v>15</v>
      </c>
      <c r="F269" s="3" t="s">
        <v>16</v>
      </c>
      <c r="G269" s="3"/>
      <c r="H269" s="3"/>
      <c r="I269" s="3" t="s">
        <v>266</v>
      </c>
      <c r="J269" s="3"/>
      <c r="K269" s="3"/>
      <c r="L269" s="5">
        <v>0.1</v>
      </c>
      <c r="M269" s="3" t="s">
        <v>102</v>
      </c>
      <c r="N269" s="11" t="str">
        <f t="shared" si="19"/>
        <v>OP3PFANALOG</v>
      </c>
      <c r="O269" t="str">
        <f t="shared" si="17"/>
        <v>172.18.3.81</v>
      </c>
      <c r="P269">
        <v>1</v>
      </c>
      <c r="Q269">
        <f t="shared" si="18"/>
        <v>63</v>
      </c>
    </row>
    <row r="270" spans="1:17" x14ac:dyDescent="0.25">
      <c r="A270" s="3" t="s">
        <v>704</v>
      </c>
      <c r="B270" s="5" t="s">
        <v>1827</v>
      </c>
      <c r="C270" s="3" t="s">
        <v>705</v>
      </c>
      <c r="D270" s="3" t="s">
        <v>706</v>
      </c>
      <c r="E270" s="3" t="s">
        <v>15</v>
      </c>
      <c r="F270" s="3" t="s">
        <v>16</v>
      </c>
      <c r="G270" s="3"/>
      <c r="H270" s="3"/>
      <c r="I270" s="3" t="s">
        <v>707</v>
      </c>
      <c r="J270" s="3"/>
      <c r="K270" s="3"/>
      <c r="L270" s="5">
        <v>0.1</v>
      </c>
      <c r="M270" s="3" t="s">
        <v>102</v>
      </c>
      <c r="N270" s="11" t="str">
        <f t="shared" si="19"/>
        <v>OP4PFANALOG</v>
      </c>
      <c r="O270" t="str">
        <f t="shared" si="17"/>
        <v>172.18.3.81</v>
      </c>
      <c r="P270">
        <v>1</v>
      </c>
      <c r="Q270">
        <f t="shared" si="18"/>
        <v>69</v>
      </c>
    </row>
    <row r="271" spans="1:17" x14ac:dyDescent="0.25">
      <c r="A271" s="3" t="s">
        <v>708</v>
      </c>
      <c r="B271" s="5" t="s">
        <v>1827</v>
      </c>
      <c r="C271" s="3" t="s">
        <v>709</v>
      </c>
      <c r="D271" s="3" t="s">
        <v>710</v>
      </c>
      <c r="E271" s="3" t="s">
        <v>15</v>
      </c>
      <c r="F271" s="3" t="s">
        <v>16</v>
      </c>
      <c r="G271" s="3"/>
      <c r="H271" s="3"/>
      <c r="I271" s="3" t="s">
        <v>403</v>
      </c>
      <c r="J271" s="3"/>
      <c r="K271" s="3"/>
      <c r="L271" s="5">
        <v>0.1</v>
      </c>
      <c r="M271" s="3" t="s">
        <v>102</v>
      </c>
      <c r="N271" s="11" t="str">
        <f t="shared" si="19"/>
        <v>OP5PFANALOG</v>
      </c>
      <c r="O271" t="str">
        <f t="shared" si="17"/>
        <v>172.18.3.82</v>
      </c>
      <c r="P271">
        <v>1</v>
      </c>
      <c r="Q271">
        <f t="shared" si="18"/>
        <v>51</v>
      </c>
    </row>
    <row r="272" spans="1:17" x14ac:dyDescent="0.25">
      <c r="A272" s="3" t="s">
        <v>711</v>
      </c>
      <c r="B272" s="5" t="s">
        <v>1827</v>
      </c>
      <c r="C272" s="3" t="s">
        <v>712</v>
      </c>
      <c r="D272" s="3" t="s">
        <v>713</v>
      </c>
      <c r="E272" s="3" t="s">
        <v>15</v>
      </c>
      <c r="F272" s="3" t="s">
        <v>16</v>
      </c>
      <c r="G272" s="3"/>
      <c r="H272" s="3"/>
      <c r="I272" s="3" t="s">
        <v>409</v>
      </c>
      <c r="J272" s="3"/>
      <c r="K272" s="3"/>
      <c r="L272" s="5">
        <v>0.1</v>
      </c>
      <c r="M272" s="3" t="s">
        <v>102</v>
      </c>
      <c r="N272" s="11" t="str">
        <f t="shared" si="19"/>
        <v>OP6PFANALOG</v>
      </c>
      <c r="O272" t="str">
        <f t="shared" si="17"/>
        <v>172.18.3.82</v>
      </c>
      <c r="P272">
        <v>1</v>
      </c>
      <c r="Q272">
        <f t="shared" si="18"/>
        <v>57</v>
      </c>
    </row>
    <row r="273" spans="1:17" x14ac:dyDescent="0.25">
      <c r="A273" s="3" t="s">
        <v>714</v>
      </c>
      <c r="B273" s="5" t="s">
        <v>1827</v>
      </c>
      <c r="C273" s="3" t="s">
        <v>715</v>
      </c>
      <c r="D273" s="3" t="s">
        <v>716</v>
      </c>
      <c r="E273" s="3" t="s">
        <v>15</v>
      </c>
      <c r="F273" s="3" t="s">
        <v>16</v>
      </c>
      <c r="G273" s="3"/>
      <c r="H273" s="3"/>
      <c r="I273" s="3" t="s">
        <v>415</v>
      </c>
      <c r="J273" s="3"/>
      <c r="K273" s="3"/>
      <c r="L273" s="5">
        <v>0.1</v>
      </c>
      <c r="M273" s="3" t="s">
        <v>102</v>
      </c>
      <c r="N273" s="11" t="str">
        <f t="shared" si="19"/>
        <v>OP7PFANALOG</v>
      </c>
      <c r="O273" t="str">
        <f t="shared" si="17"/>
        <v>172.18.3.82</v>
      </c>
      <c r="P273">
        <v>1</v>
      </c>
      <c r="Q273">
        <f t="shared" si="18"/>
        <v>63</v>
      </c>
    </row>
    <row r="274" spans="1:17" x14ac:dyDescent="0.25">
      <c r="A274" s="3" t="s">
        <v>717</v>
      </c>
      <c r="B274" s="5" t="s">
        <v>1827</v>
      </c>
      <c r="C274" s="3" t="s">
        <v>718</v>
      </c>
      <c r="D274" s="3" t="s">
        <v>719</v>
      </c>
      <c r="E274" s="3" t="s">
        <v>15</v>
      </c>
      <c r="F274" s="3" t="s">
        <v>16</v>
      </c>
      <c r="G274" s="3"/>
      <c r="H274" s="3"/>
      <c r="I274" s="3" t="s">
        <v>720</v>
      </c>
      <c r="J274" s="3"/>
      <c r="K274" s="3"/>
      <c r="L274" s="5">
        <v>0.1</v>
      </c>
      <c r="M274" s="3" t="s">
        <v>102</v>
      </c>
      <c r="N274" s="11" t="str">
        <f t="shared" si="19"/>
        <v>OP8PFANALOG</v>
      </c>
      <c r="O274" t="str">
        <f t="shared" si="17"/>
        <v>172.18.3.82</v>
      </c>
      <c r="P274">
        <v>1</v>
      </c>
      <c r="Q274">
        <f t="shared" si="18"/>
        <v>69</v>
      </c>
    </row>
    <row r="275" spans="1:17" x14ac:dyDescent="0.25">
      <c r="A275" s="3" t="s">
        <v>721</v>
      </c>
      <c r="B275" s="5" t="s">
        <v>1827</v>
      </c>
      <c r="C275" s="3" t="s">
        <v>722</v>
      </c>
      <c r="D275" s="3" t="s">
        <v>723</v>
      </c>
      <c r="E275" s="3" t="s">
        <v>15</v>
      </c>
      <c r="F275" s="3" t="s">
        <v>16</v>
      </c>
      <c r="G275" s="3"/>
      <c r="H275" s="3"/>
      <c r="I275" s="3"/>
      <c r="J275" s="3" t="s">
        <v>707</v>
      </c>
      <c r="K275" s="3" t="s">
        <v>13</v>
      </c>
      <c r="L275" s="3"/>
      <c r="M275" s="3" t="s">
        <v>20</v>
      </c>
      <c r="N275" s="11" t="str">
        <f t="shared" si="19"/>
        <v>OPTC2RELAY</v>
      </c>
      <c r="O275" t="str">
        <f t="shared" si="17"/>
        <v>172.18.3.82</v>
      </c>
      <c r="P275">
        <v>1</v>
      </c>
      <c r="Q275">
        <f t="shared" si="18"/>
        <v>11</v>
      </c>
    </row>
    <row r="276" spans="1:17" x14ac:dyDescent="0.25">
      <c r="A276" s="3" t="s">
        <v>721</v>
      </c>
      <c r="B276" s="5" t="s">
        <v>1827</v>
      </c>
      <c r="C276" s="3" t="s">
        <v>722</v>
      </c>
      <c r="D276" s="3" t="s">
        <v>724</v>
      </c>
      <c r="E276" s="3" t="s">
        <v>15</v>
      </c>
      <c r="F276" s="3" t="s">
        <v>16</v>
      </c>
      <c r="G276" s="3"/>
      <c r="H276" s="3"/>
      <c r="I276" s="3"/>
      <c r="J276" s="3" t="s">
        <v>707</v>
      </c>
      <c r="K276" s="3" t="s">
        <v>17</v>
      </c>
      <c r="L276" s="3"/>
      <c r="M276" s="3" t="s">
        <v>20</v>
      </c>
      <c r="N276" s="11" t="str">
        <f t="shared" si="19"/>
        <v>OPTC2RELAY</v>
      </c>
      <c r="O276" t="str">
        <f t="shared" si="17"/>
        <v>172.18.3.82</v>
      </c>
      <c r="P276">
        <v>1</v>
      </c>
      <c r="Q276">
        <f t="shared" si="18"/>
        <v>11</v>
      </c>
    </row>
    <row r="277" spans="1:17" x14ac:dyDescent="0.25">
      <c r="A277" s="3" t="s">
        <v>725</v>
      </c>
      <c r="B277" s="5" t="s">
        <v>1827</v>
      </c>
      <c r="C277" s="3" t="s">
        <v>726</v>
      </c>
      <c r="D277" s="3" t="s">
        <v>727</v>
      </c>
      <c r="E277" s="3">
        <v>4</v>
      </c>
      <c r="F277" s="3">
        <v>23</v>
      </c>
      <c r="G277" s="3">
        <v>13</v>
      </c>
      <c r="H277" s="3">
        <v>14</v>
      </c>
      <c r="I277" s="3"/>
      <c r="J277" s="3"/>
      <c r="K277" s="3"/>
      <c r="L277" s="3"/>
      <c r="M277" s="3" t="s">
        <v>18</v>
      </c>
      <c r="N277" s="11" t="str">
        <f t="shared" si="19"/>
        <v>OPW6280STATUS</v>
      </c>
      <c r="O277" t="str">
        <f t="shared" si="17"/>
        <v>172.18.3.82</v>
      </c>
      <c r="P277">
        <v>1</v>
      </c>
      <c r="Q277">
        <f t="shared" si="18"/>
        <v>0</v>
      </c>
    </row>
    <row r="278" spans="1:17" x14ac:dyDescent="0.25">
      <c r="A278" s="3" t="s">
        <v>725</v>
      </c>
      <c r="B278" s="5" t="s">
        <v>1827</v>
      </c>
      <c r="C278" s="3" t="s">
        <v>726</v>
      </c>
      <c r="D278" s="3" t="s">
        <v>728</v>
      </c>
      <c r="E278" s="3" t="s">
        <v>15</v>
      </c>
      <c r="F278" s="3" t="s">
        <v>16</v>
      </c>
      <c r="G278" s="3"/>
      <c r="H278" s="3"/>
      <c r="I278" s="3"/>
      <c r="J278" s="3" t="s">
        <v>729</v>
      </c>
      <c r="K278" s="3" t="s">
        <v>13</v>
      </c>
      <c r="L278" s="3"/>
      <c r="M278" s="3" t="s">
        <v>20</v>
      </c>
      <c r="N278" s="11" t="str">
        <f t="shared" si="19"/>
        <v>OPW6280RELAY</v>
      </c>
      <c r="O278" t="str">
        <f t="shared" si="17"/>
        <v>172.18.3.82</v>
      </c>
      <c r="P278">
        <v>1</v>
      </c>
      <c r="Q278">
        <f t="shared" si="18"/>
        <v>0</v>
      </c>
    </row>
    <row r="279" spans="1:17" x14ac:dyDescent="0.25">
      <c r="A279" s="3" t="s">
        <v>725</v>
      </c>
      <c r="B279" s="5" t="s">
        <v>1827</v>
      </c>
      <c r="C279" s="3" t="s">
        <v>726</v>
      </c>
      <c r="D279" s="3" t="s">
        <v>730</v>
      </c>
      <c r="E279" s="3" t="s">
        <v>15</v>
      </c>
      <c r="F279" s="3" t="s">
        <v>16</v>
      </c>
      <c r="G279" s="3"/>
      <c r="H279" s="3"/>
      <c r="I279" s="3"/>
      <c r="J279" s="3" t="s">
        <v>729</v>
      </c>
      <c r="K279" s="3" t="s">
        <v>17</v>
      </c>
      <c r="L279" s="3"/>
      <c r="M279" s="3" t="s">
        <v>20</v>
      </c>
      <c r="N279" s="11" t="str">
        <f t="shared" si="19"/>
        <v>OPW6280RELAY</v>
      </c>
      <c r="O279" t="str">
        <f t="shared" si="17"/>
        <v>172.18.3.82</v>
      </c>
      <c r="P279">
        <v>1</v>
      </c>
      <c r="Q279">
        <f t="shared" si="18"/>
        <v>0</v>
      </c>
    </row>
    <row r="280" spans="1:17" x14ac:dyDescent="0.25">
      <c r="A280" s="3" t="s">
        <v>731</v>
      </c>
      <c r="B280" s="5" t="s">
        <v>1827</v>
      </c>
      <c r="C280" s="3" t="s">
        <v>732</v>
      </c>
      <c r="D280" s="3" t="s">
        <v>733</v>
      </c>
      <c r="E280" s="3">
        <v>4</v>
      </c>
      <c r="F280" s="3">
        <v>23</v>
      </c>
      <c r="G280" s="3">
        <v>13</v>
      </c>
      <c r="H280" s="3">
        <v>15</v>
      </c>
      <c r="I280" s="3"/>
      <c r="J280" s="3"/>
      <c r="K280" s="3"/>
      <c r="L280" s="3"/>
      <c r="M280" s="3" t="s">
        <v>18</v>
      </c>
      <c r="N280" s="11" t="str">
        <f t="shared" si="19"/>
        <v>OP6280LPSTATUS</v>
      </c>
      <c r="O280" t="str">
        <f t="shared" si="17"/>
        <v>172.18.3.82</v>
      </c>
      <c r="P280">
        <v>1</v>
      </c>
      <c r="Q280">
        <f t="shared" si="18"/>
        <v>1</v>
      </c>
    </row>
    <row r="281" spans="1:17" x14ac:dyDescent="0.25">
      <c r="A281" s="3" t="s">
        <v>734</v>
      </c>
      <c r="B281" s="5" t="s">
        <v>1827</v>
      </c>
      <c r="C281" s="3" t="s">
        <v>735</v>
      </c>
      <c r="D281" s="3" t="s">
        <v>736</v>
      </c>
      <c r="E281" s="3">
        <v>4</v>
      </c>
      <c r="F281" s="3">
        <v>23</v>
      </c>
      <c r="G281" s="3">
        <v>14</v>
      </c>
      <c r="H281" s="3">
        <v>0</v>
      </c>
      <c r="I281" s="3"/>
      <c r="J281" s="3"/>
      <c r="K281" s="3"/>
      <c r="L281" s="3"/>
      <c r="M281" s="3" t="s">
        <v>18</v>
      </c>
      <c r="N281" s="11" t="str">
        <f t="shared" si="19"/>
        <v>OP6280LGSTATUS</v>
      </c>
      <c r="O281" t="str">
        <f t="shared" si="17"/>
        <v>172.18.3.82</v>
      </c>
      <c r="P281">
        <v>1</v>
      </c>
      <c r="Q281">
        <f t="shared" si="18"/>
        <v>2</v>
      </c>
    </row>
    <row r="282" spans="1:17" x14ac:dyDescent="0.25">
      <c r="A282" s="3" t="s">
        <v>737</v>
      </c>
      <c r="B282" s="5" t="s">
        <v>1827</v>
      </c>
      <c r="C282" s="3" t="s">
        <v>738</v>
      </c>
      <c r="D282" s="3" t="s">
        <v>739</v>
      </c>
      <c r="E282" s="3" t="s">
        <v>15</v>
      </c>
      <c r="F282" s="3" t="s">
        <v>16</v>
      </c>
      <c r="G282" s="3" t="s">
        <v>92</v>
      </c>
      <c r="H282" s="3" t="s">
        <v>13</v>
      </c>
      <c r="I282" s="3"/>
      <c r="J282" s="3"/>
      <c r="K282" s="3"/>
      <c r="L282" s="3"/>
      <c r="M282" s="3" t="s">
        <v>18</v>
      </c>
      <c r="N282" s="11" t="str">
        <f t="shared" si="19"/>
        <v>OP6282SSTATUS</v>
      </c>
      <c r="O282" t="str">
        <f t="shared" si="17"/>
        <v>172.18.3.82</v>
      </c>
      <c r="P282">
        <v>1</v>
      </c>
      <c r="Q282">
        <f t="shared" si="18"/>
        <v>21</v>
      </c>
    </row>
    <row r="283" spans="1:17" x14ac:dyDescent="0.25">
      <c r="A283" s="3" t="s">
        <v>740</v>
      </c>
      <c r="B283" s="5" t="s">
        <v>1827</v>
      </c>
      <c r="C283" s="3" t="s">
        <v>741</v>
      </c>
      <c r="D283" s="3" t="s">
        <v>742</v>
      </c>
      <c r="E283" s="3" t="s">
        <v>15</v>
      </c>
      <c r="F283" s="3" t="s">
        <v>16</v>
      </c>
      <c r="G283" s="3" t="s">
        <v>92</v>
      </c>
      <c r="H283" s="3" t="s">
        <v>30</v>
      </c>
      <c r="I283" s="3"/>
      <c r="J283" s="3"/>
      <c r="K283" s="3"/>
      <c r="L283" s="3"/>
      <c r="M283" s="3" t="s">
        <v>18</v>
      </c>
      <c r="N283" s="11" t="str">
        <f t="shared" si="19"/>
        <v>OP35C207STATUS</v>
      </c>
      <c r="O283" t="str">
        <f t="shared" si="17"/>
        <v>172.18.3.82</v>
      </c>
      <c r="P283">
        <v>1</v>
      </c>
      <c r="Q283">
        <f t="shared" si="18"/>
        <v>124</v>
      </c>
    </row>
    <row r="284" spans="1:17" x14ac:dyDescent="0.25">
      <c r="A284" s="3" t="s">
        <v>743</v>
      </c>
      <c r="B284" s="5" t="s">
        <v>1827</v>
      </c>
      <c r="C284" s="3" t="s">
        <v>744</v>
      </c>
      <c r="D284" s="3" t="s">
        <v>745</v>
      </c>
      <c r="E284" s="3" t="s">
        <v>15</v>
      </c>
      <c r="F284" s="3" t="s">
        <v>16</v>
      </c>
      <c r="G284" s="3" t="s">
        <v>92</v>
      </c>
      <c r="H284" s="3" t="s">
        <v>36</v>
      </c>
      <c r="I284" s="3"/>
      <c r="J284" s="3"/>
      <c r="K284" s="3"/>
      <c r="L284" s="3"/>
      <c r="M284" s="3" t="s">
        <v>18</v>
      </c>
      <c r="N284" s="11" t="str">
        <f t="shared" si="19"/>
        <v>OP35C224STATUS</v>
      </c>
      <c r="O284" t="str">
        <f t="shared" si="17"/>
        <v>172.18.3.82</v>
      </c>
      <c r="P284">
        <v>1</v>
      </c>
      <c r="Q284">
        <f t="shared" si="18"/>
        <v>141</v>
      </c>
    </row>
    <row r="285" spans="1:17" x14ac:dyDescent="0.25">
      <c r="A285" s="3" t="s">
        <v>746</v>
      </c>
      <c r="B285" s="5" t="s">
        <v>1827</v>
      </c>
      <c r="C285" s="3" t="s">
        <v>747</v>
      </c>
      <c r="D285" s="3" t="s">
        <v>748</v>
      </c>
      <c r="E285" s="3" t="s">
        <v>15</v>
      </c>
      <c r="F285" s="3" t="s">
        <v>16</v>
      </c>
      <c r="G285" s="3" t="s">
        <v>92</v>
      </c>
      <c r="H285" s="3" t="s">
        <v>15</v>
      </c>
      <c r="I285" s="3"/>
      <c r="J285" s="3"/>
      <c r="K285" s="3"/>
      <c r="L285" s="3"/>
      <c r="M285" s="3" t="s">
        <v>18</v>
      </c>
      <c r="N285" s="11" t="str">
        <f t="shared" si="19"/>
        <v>OP2X12STATUS</v>
      </c>
      <c r="O285" t="str">
        <f t="shared" si="17"/>
        <v>172.18.3.81</v>
      </c>
      <c r="P285">
        <v>1</v>
      </c>
      <c r="Q285">
        <f t="shared" si="18"/>
        <v>62</v>
      </c>
    </row>
    <row r="286" spans="1:17" x14ac:dyDescent="0.25">
      <c r="A286" s="3" t="s">
        <v>749</v>
      </c>
      <c r="B286" s="5" t="s">
        <v>1827</v>
      </c>
      <c r="C286" s="3" t="s">
        <v>750</v>
      </c>
      <c r="D286" s="3" t="s">
        <v>751</v>
      </c>
      <c r="E286" s="3" t="s">
        <v>15</v>
      </c>
      <c r="F286" s="3" t="s">
        <v>16</v>
      </c>
      <c r="G286" s="3" t="s">
        <v>92</v>
      </c>
      <c r="H286" s="3" t="s">
        <v>56</v>
      </c>
      <c r="I286" s="3"/>
      <c r="J286" s="3"/>
      <c r="K286" s="3"/>
      <c r="L286" s="3"/>
      <c r="M286" s="3" t="s">
        <v>18</v>
      </c>
      <c r="N286" s="11" t="str">
        <f t="shared" si="19"/>
        <v>OP35T1SCSTATUS</v>
      </c>
      <c r="O286" t="str">
        <f t="shared" si="17"/>
        <v>172.18.3.82</v>
      </c>
      <c r="P286">
        <v>1</v>
      </c>
      <c r="Q286">
        <f t="shared" si="18"/>
        <v>173</v>
      </c>
    </row>
    <row r="287" spans="1:17" x14ac:dyDescent="0.25">
      <c r="A287" s="3" t="s">
        <v>752</v>
      </c>
      <c r="B287" s="5" t="s">
        <v>1827</v>
      </c>
      <c r="C287" s="3" t="s">
        <v>753</v>
      </c>
      <c r="D287" s="3" t="s">
        <v>754</v>
      </c>
      <c r="E287" s="3" t="s">
        <v>15</v>
      </c>
      <c r="F287" s="3" t="s">
        <v>16</v>
      </c>
      <c r="G287" s="3" t="s">
        <v>92</v>
      </c>
      <c r="H287" s="3" t="s">
        <v>44</v>
      </c>
      <c r="I287" s="3"/>
      <c r="J287" s="3"/>
      <c r="K287" s="3"/>
      <c r="L287" s="3"/>
      <c r="M287" s="3" t="s">
        <v>18</v>
      </c>
      <c r="N287" s="11" t="str">
        <f t="shared" si="19"/>
        <v>OP25SC4STATUS</v>
      </c>
      <c r="O287" t="str">
        <f t="shared" si="17"/>
        <v>172.18.3.82</v>
      </c>
      <c r="P287">
        <v>1</v>
      </c>
      <c r="Q287">
        <f t="shared" si="18"/>
        <v>183</v>
      </c>
    </row>
    <row r="288" spans="1:17" x14ac:dyDescent="0.25">
      <c r="A288" s="3" t="s">
        <v>755</v>
      </c>
      <c r="B288" s="5" t="s">
        <v>1827</v>
      </c>
      <c r="C288" s="3" t="s">
        <v>756</v>
      </c>
      <c r="D288" s="3" t="s">
        <v>757</v>
      </c>
      <c r="E288" s="3" t="s">
        <v>15</v>
      </c>
      <c r="F288" s="3" t="s">
        <v>16</v>
      </c>
      <c r="G288" s="3">
        <v>8</v>
      </c>
      <c r="H288" s="3">
        <v>8</v>
      </c>
      <c r="I288" s="3"/>
      <c r="J288" s="3"/>
      <c r="K288" s="3"/>
      <c r="L288" s="3"/>
      <c r="M288" s="3" t="s">
        <v>18</v>
      </c>
      <c r="N288" s="11" t="str">
        <f t="shared" si="19"/>
        <v>OPT2F1ACSTATUS</v>
      </c>
      <c r="O288" t="str">
        <f t="shared" si="17"/>
        <v>172.18.3.82</v>
      </c>
      <c r="P288">
        <v>1</v>
      </c>
      <c r="Q288">
        <f t="shared" si="18"/>
        <v>31</v>
      </c>
    </row>
    <row r="289" spans="1:17" x14ac:dyDescent="0.25">
      <c r="A289" s="3" t="s">
        <v>758</v>
      </c>
      <c r="B289" s="5" t="s">
        <v>1827</v>
      </c>
      <c r="C289" s="3" t="s">
        <v>759</v>
      </c>
      <c r="D289" s="3" t="s">
        <v>760</v>
      </c>
      <c r="E289" s="3" t="s">
        <v>15</v>
      </c>
      <c r="F289" s="3" t="s">
        <v>16</v>
      </c>
      <c r="G289" s="3">
        <v>8</v>
      </c>
      <c r="H289" s="3">
        <v>9</v>
      </c>
      <c r="I289" s="3"/>
      <c r="J289" s="3"/>
      <c r="K289" s="3"/>
      <c r="L289" s="3"/>
      <c r="M289" s="3" t="s">
        <v>18</v>
      </c>
      <c r="N289" s="11" t="str">
        <f t="shared" si="19"/>
        <v>OPT2F2ACSTATUS</v>
      </c>
      <c r="O289" t="str">
        <f t="shared" si="17"/>
        <v>172.18.3.82</v>
      </c>
      <c r="P289">
        <v>1</v>
      </c>
      <c r="Q289">
        <f t="shared" si="18"/>
        <v>32</v>
      </c>
    </row>
    <row r="290" spans="1:17" x14ac:dyDescent="0.25">
      <c r="A290" s="3" t="s">
        <v>761</v>
      </c>
      <c r="B290" s="5" t="s">
        <v>1827</v>
      </c>
      <c r="C290" s="3" t="s">
        <v>762</v>
      </c>
      <c r="D290" s="3" t="s">
        <v>763</v>
      </c>
      <c r="E290" s="3" t="s">
        <v>15</v>
      </c>
      <c r="F290" s="3" t="s">
        <v>16</v>
      </c>
      <c r="G290" s="3">
        <v>8</v>
      </c>
      <c r="H290" s="3">
        <v>10</v>
      </c>
      <c r="I290" s="3"/>
      <c r="J290" s="3"/>
      <c r="K290" s="3"/>
      <c r="L290" s="3"/>
      <c r="M290" s="3" t="s">
        <v>18</v>
      </c>
      <c r="N290" s="11" t="str">
        <f t="shared" si="19"/>
        <v>OPTX2NHISTATUS</v>
      </c>
      <c r="O290" t="str">
        <f t="shared" si="17"/>
        <v>172.18.3.82</v>
      </c>
      <c r="P290">
        <v>1</v>
      </c>
      <c r="Q290">
        <f t="shared" si="18"/>
        <v>33</v>
      </c>
    </row>
    <row r="291" spans="1:17" x14ac:dyDescent="0.25">
      <c r="A291" s="3" t="s">
        <v>764</v>
      </c>
      <c r="B291" s="5" t="s">
        <v>1827</v>
      </c>
      <c r="C291" s="3" t="s">
        <v>765</v>
      </c>
      <c r="D291" s="3" t="s">
        <v>766</v>
      </c>
      <c r="E291" s="3" t="s">
        <v>15</v>
      </c>
      <c r="F291" s="3" t="s">
        <v>16</v>
      </c>
      <c r="G291" s="3">
        <v>8</v>
      </c>
      <c r="H291" s="3">
        <v>11</v>
      </c>
      <c r="I291" s="3"/>
      <c r="J291" s="3"/>
      <c r="K291" s="3"/>
      <c r="L291" s="3"/>
      <c r="M291" s="3" t="s">
        <v>18</v>
      </c>
      <c r="N291" s="11" t="str">
        <f t="shared" si="19"/>
        <v>OPTX2NLOSTATUS</v>
      </c>
      <c r="O291" t="str">
        <f t="shared" si="17"/>
        <v>172.18.3.82</v>
      </c>
      <c r="P291">
        <v>1</v>
      </c>
      <c r="Q291">
        <f t="shared" si="18"/>
        <v>34</v>
      </c>
    </row>
    <row r="292" spans="1:17" x14ac:dyDescent="0.25">
      <c r="A292" s="3" t="s">
        <v>767</v>
      </c>
      <c r="B292" s="5" t="s">
        <v>1827</v>
      </c>
      <c r="C292" s="3" t="s">
        <v>768</v>
      </c>
      <c r="D292" s="3" t="s">
        <v>769</v>
      </c>
      <c r="E292" s="3" t="s">
        <v>15</v>
      </c>
      <c r="F292" s="3" t="s">
        <v>16</v>
      </c>
      <c r="G292" s="3">
        <v>8</v>
      </c>
      <c r="H292" s="3">
        <v>12</v>
      </c>
      <c r="I292" s="3"/>
      <c r="J292" s="3"/>
      <c r="K292" s="3"/>
      <c r="L292" s="3"/>
      <c r="M292" s="3" t="s">
        <v>18</v>
      </c>
      <c r="N292" s="11" t="str">
        <f t="shared" si="19"/>
        <v>OPT2NCLOSTATUS</v>
      </c>
      <c r="O292" t="str">
        <f t="shared" si="17"/>
        <v>172.18.3.82</v>
      </c>
      <c r="P292">
        <v>1</v>
      </c>
      <c r="Q292">
        <f t="shared" si="18"/>
        <v>35</v>
      </c>
    </row>
    <row r="293" spans="1:17" x14ac:dyDescent="0.25">
      <c r="A293" s="3" t="s">
        <v>770</v>
      </c>
      <c r="B293" s="5" t="s">
        <v>1827</v>
      </c>
      <c r="C293" s="3" t="s">
        <v>771</v>
      </c>
      <c r="D293" s="3" t="s">
        <v>772</v>
      </c>
      <c r="E293" s="3" t="s">
        <v>15</v>
      </c>
      <c r="F293" s="3" t="s">
        <v>16</v>
      </c>
      <c r="G293" s="3">
        <v>8</v>
      </c>
      <c r="H293" s="3">
        <v>13</v>
      </c>
      <c r="I293" s="3"/>
      <c r="J293" s="3"/>
      <c r="K293" s="3"/>
      <c r="L293" s="3"/>
      <c r="M293" s="3" t="s">
        <v>18</v>
      </c>
      <c r="N293" s="11" t="str">
        <f t="shared" si="19"/>
        <v>OPT2PRSTATUS</v>
      </c>
      <c r="O293" t="str">
        <f t="shared" si="17"/>
        <v>172.18.3.82</v>
      </c>
      <c r="P293">
        <v>1</v>
      </c>
      <c r="Q293">
        <f t="shared" si="18"/>
        <v>36</v>
      </c>
    </row>
    <row r="294" spans="1:17" x14ac:dyDescent="0.25">
      <c r="A294" s="3" t="s">
        <v>773</v>
      </c>
      <c r="B294" s="5" t="s">
        <v>1827</v>
      </c>
      <c r="C294" s="3" t="s">
        <v>774</v>
      </c>
      <c r="D294" s="3" t="s">
        <v>775</v>
      </c>
      <c r="E294" s="3" t="s">
        <v>15</v>
      </c>
      <c r="F294" s="3" t="s">
        <v>16</v>
      </c>
      <c r="G294" s="3">
        <v>8</v>
      </c>
      <c r="H294" s="3">
        <v>14</v>
      </c>
      <c r="I294" s="3"/>
      <c r="J294" s="3"/>
      <c r="K294" s="3"/>
      <c r="L294" s="3"/>
      <c r="M294" s="3" t="s">
        <v>18</v>
      </c>
      <c r="N294" s="11" t="str">
        <f t="shared" si="19"/>
        <v>OPT2SPSTATUS</v>
      </c>
      <c r="O294" t="str">
        <f t="shared" si="17"/>
        <v>172.18.3.82</v>
      </c>
      <c r="P294">
        <v>1</v>
      </c>
      <c r="Q294">
        <f t="shared" si="18"/>
        <v>37</v>
      </c>
    </row>
    <row r="295" spans="1:17" x14ac:dyDescent="0.25">
      <c r="A295" s="3" t="s">
        <v>776</v>
      </c>
      <c r="B295" s="5" t="s">
        <v>1827</v>
      </c>
      <c r="C295" s="3" t="s">
        <v>777</v>
      </c>
      <c r="D295" s="3" t="s">
        <v>778</v>
      </c>
      <c r="E295" s="3" t="s">
        <v>15</v>
      </c>
      <c r="F295" s="3" t="s">
        <v>16</v>
      </c>
      <c r="G295" s="3">
        <v>8</v>
      </c>
      <c r="H295" s="3">
        <v>15</v>
      </c>
      <c r="I295" s="3"/>
      <c r="J295" s="3"/>
      <c r="K295" s="3"/>
      <c r="L295" s="3"/>
      <c r="M295" s="3" t="s">
        <v>18</v>
      </c>
      <c r="N295" s="11" t="str">
        <f t="shared" si="19"/>
        <v>OPTX2LOSTATUS</v>
      </c>
      <c r="O295" t="str">
        <f t="shared" si="17"/>
        <v>172.18.3.82</v>
      </c>
      <c r="P295">
        <v>1</v>
      </c>
      <c r="Q295">
        <f t="shared" si="18"/>
        <v>38</v>
      </c>
    </row>
    <row r="296" spans="1:17" x14ac:dyDescent="0.25">
      <c r="A296" s="3" t="s">
        <v>779</v>
      </c>
      <c r="B296" s="5" t="s">
        <v>1827</v>
      </c>
      <c r="C296" s="3" t="s">
        <v>780</v>
      </c>
      <c r="D296" s="3" t="s">
        <v>781</v>
      </c>
      <c r="E296" s="3" t="s">
        <v>15</v>
      </c>
      <c r="F296" s="3" t="s">
        <v>16</v>
      </c>
      <c r="G296" s="3">
        <v>9</v>
      </c>
      <c r="H296" s="3">
        <v>0</v>
      </c>
      <c r="I296" s="3"/>
      <c r="J296" s="3"/>
      <c r="K296" s="3"/>
      <c r="L296" s="3"/>
      <c r="M296" s="3" t="s">
        <v>18</v>
      </c>
      <c r="N296" s="11" t="str">
        <f t="shared" si="19"/>
        <v>OPTX2CLOSTATUS</v>
      </c>
      <c r="O296" t="str">
        <f t="shared" si="17"/>
        <v>172.18.3.82</v>
      </c>
      <c r="P296">
        <v>1</v>
      </c>
      <c r="Q296">
        <f t="shared" si="18"/>
        <v>39</v>
      </c>
    </row>
    <row r="297" spans="1:17" x14ac:dyDescent="0.25">
      <c r="A297" s="3" t="s">
        <v>782</v>
      </c>
      <c r="B297" s="5" t="s">
        <v>1827</v>
      </c>
      <c r="C297" s="3" t="s">
        <v>783</v>
      </c>
      <c r="D297" s="3" t="s">
        <v>784</v>
      </c>
      <c r="E297" s="3" t="s">
        <v>15</v>
      </c>
      <c r="F297" s="3" t="s">
        <v>16</v>
      </c>
      <c r="G297" s="3">
        <v>9</v>
      </c>
      <c r="H297" s="3">
        <v>1</v>
      </c>
      <c r="I297" s="3"/>
      <c r="J297" s="3"/>
      <c r="K297" s="3"/>
      <c r="L297" s="3"/>
      <c r="M297" s="3" t="s">
        <v>18</v>
      </c>
      <c r="N297" s="11" t="str">
        <f t="shared" si="19"/>
        <v>OPLTC2LOSTATUS</v>
      </c>
      <c r="O297" t="str">
        <f t="shared" si="17"/>
        <v>172.18.3.82</v>
      </c>
      <c r="P297">
        <v>1</v>
      </c>
      <c r="Q297">
        <f t="shared" si="18"/>
        <v>41</v>
      </c>
    </row>
    <row r="298" spans="1:17" x14ac:dyDescent="0.25">
      <c r="A298" s="3" t="s">
        <v>785</v>
      </c>
      <c r="B298" s="5" t="s">
        <v>1827</v>
      </c>
      <c r="C298" s="3" t="s">
        <v>786</v>
      </c>
      <c r="D298" s="3" t="s">
        <v>787</v>
      </c>
      <c r="E298" s="3" t="s">
        <v>15</v>
      </c>
      <c r="F298" s="3" t="s">
        <v>16</v>
      </c>
      <c r="G298" s="3">
        <v>9</v>
      </c>
      <c r="H298" s="3">
        <v>2</v>
      </c>
      <c r="I298" s="3"/>
      <c r="J298" s="3"/>
      <c r="K298" s="3"/>
      <c r="L298" s="3"/>
      <c r="M298" s="3" t="s">
        <v>18</v>
      </c>
      <c r="N298" s="11" t="str">
        <f t="shared" si="19"/>
        <v>OPTC2PWRSTATUS</v>
      </c>
      <c r="O298" t="str">
        <f t="shared" si="17"/>
        <v>172.18.3.82</v>
      </c>
      <c r="P298">
        <v>1</v>
      </c>
      <c r="Q298">
        <f t="shared" si="18"/>
        <v>42</v>
      </c>
    </row>
    <row r="299" spans="1:17" x14ac:dyDescent="0.25">
      <c r="A299" s="3" t="s">
        <v>788</v>
      </c>
      <c r="B299" s="5" t="s">
        <v>1827</v>
      </c>
      <c r="C299" s="3" t="s">
        <v>789</v>
      </c>
      <c r="D299" s="3" t="s">
        <v>790</v>
      </c>
      <c r="E299" s="3" t="s">
        <v>15</v>
      </c>
      <c r="F299" s="3" t="s">
        <v>16</v>
      </c>
      <c r="G299" s="3">
        <v>9</v>
      </c>
      <c r="H299" s="3">
        <v>3</v>
      </c>
      <c r="I299" s="3"/>
      <c r="J299" s="3"/>
      <c r="K299" s="3"/>
      <c r="L299" s="3"/>
      <c r="M299" s="3" t="s">
        <v>18</v>
      </c>
      <c r="N299" s="11" t="str">
        <f t="shared" si="19"/>
        <v>OPTCP2STATUS</v>
      </c>
      <c r="O299" t="str">
        <f t="shared" si="17"/>
        <v>172.18.3.82</v>
      </c>
      <c r="P299">
        <v>1</v>
      </c>
      <c r="Q299">
        <f t="shared" si="18"/>
        <v>43</v>
      </c>
    </row>
    <row r="300" spans="1:17" x14ac:dyDescent="0.25">
      <c r="A300" s="3" t="s">
        <v>791</v>
      </c>
      <c r="B300" s="5" t="s">
        <v>1827</v>
      </c>
      <c r="C300" s="3" t="s">
        <v>792</v>
      </c>
      <c r="D300" s="3" t="s">
        <v>793</v>
      </c>
      <c r="E300" s="3" t="s">
        <v>15</v>
      </c>
      <c r="F300" s="3" t="s">
        <v>16</v>
      </c>
      <c r="G300" s="3">
        <v>9</v>
      </c>
      <c r="H300" s="3">
        <v>4</v>
      </c>
      <c r="I300" s="3"/>
      <c r="J300" s="3"/>
      <c r="K300" s="3"/>
      <c r="L300" s="3"/>
      <c r="M300" s="3" t="s">
        <v>18</v>
      </c>
      <c r="N300" s="11" t="str">
        <f t="shared" si="19"/>
        <v>OPLTCMT2STATUS</v>
      </c>
      <c r="O300" t="str">
        <f t="shared" si="17"/>
        <v>172.18.3.82</v>
      </c>
      <c r="P300">
        <v>1</v>
      </c>
      <c r="Q300">
        <f t="shared" si="18"/>
        <v>44</v>
      </c>
    </row>
    <row r="301" spans="1:17" x14ac:dyDescent="0.25">
      <c r="A301" s="3" t="s">
        <v>794</v>
      </c>
      <c r="B301" s="5" t="s">
        <v>1827</v>
      </c>
      <c r="C301" s="3" t="s">
        <v>795</v>
      </c>
      <c r="D301" s="3" t="s">
        <v>796</v>
      </c>
      <c r="E301" s="3" t="s">
        <v>15</v>
      </c>
      <c r="F301" s="3" t="s">
        <v>16</v>
      </c>
      <c r="G301" s="3">
        <v>9</v>
      </c>
      <c r="H301" s="3">
        <v>5</v>
      </c>
      <c r="I301" s="3"/>
      <c r="J301" s="3"/>
      <c r="K301" s="3"/>
      <c r="L301" s="3"/>
      <c r="M301" s="3" t="s">
        <v>18</v>
      </c>
      <c r="N301" s="11" t="str">
        <f t="shared" si="19"/>
        <v>OPTCPR2STATUS</v>
      </c>
      <c r="O301" t="str">
        <f t="shared" si="17"/>
        <v>172.18.3.82</v>
      </c>
      <c r="P301">
        <v>1</v>
      </c>
      <c r="Q301">
        <f t="shared" si="18"/>
        <v>45</v>
      </c>
    </row>
    <row r="302" spans="1:17" x14ac:dyDescent="0.25">
      <c r="A302" s="3" t="s">
        <v>797</v>
      </c>
      <c r="B302" s="5" t="s">
        <v>1827</v>
      </c>
      <c r="C302" s="3" t="s">
        <v>798</v>
      </c>
      <c r="D302" s="3" t="s">
        <v>799</v>
      </c>
      <c r="E302" s="3" t="s">
        <v>15</v>
      </c>
      <c r="F302" s="3" t="s">
        <v>16</v>
      </c>
      <c r="G302" s="3">
        <v>9</v>
      </c>
      <c r="H302" s="3">
        <v>6</v>
      </c>
      <c r="I302" s="3"/>
      <c r="J302" s="3"/>
      <c r="K302" s="3"/>
      <c r="L302" s="3"/>
      <c r="M302" s="3" t="s">
        <v>18</v>
      </c>
      <c r="N302" s="11" t="str">
        <f t="shared" si="19"/>
        <v>OP86X2STATUS</v>
      </c>
      <c r="O302" t="str">
        <f t="shared" si="17"/>
        <v>172.18.3.82</v>
      </c>
      <c r="P302">
        <v>1</v>
      </c>
      <c r="Q302">
        <f t="shared" si="18"/>
        <v>46</v>
      </c>
    </row>
    <row r="303" spans="1:17" x14ac:dyDescent="0.25">
      <c r="A303" s="3" t="s">
        <v>800</v>
      </c>
      <c r="B303" s="5" t="s">
        <v>1827</v>
      </c>
      <c r="C303" s="3" t="s">
        <v>801</v>
      </c>
      <c r="D303" s="3" t="s">
        <v>802</v>
      </c>
      <c r="E303" s="3" t="s">
        <v>15</v>
      </c>
      <c r="F303" s="3" t="s">
        <v>16</v>
      </c>
      <c r="G303" s="3">
        <v>9</v>
      </c>
      <c r="H303" s="3">
        <v>7</v>
      </c>
      <c r="I303" s="3"/>
      <c r="J303" s="3"/>
      <c r="K303" s="3"/>
      <c r="L303" s="3"/>
      <c r="M303" s="3" t="s">
        <v>18</v>
      </c>
      <c r="N303" s="11" t="str">
        <f t="shared" si="19"/>
        <v>OPT2FAN1STATUS</v>
      </c>
      <c r="O303" t="str">
        <f t="shared" si="17"/>
        <v>172.18.3.82</v>
      </c>
      <c r="P303">
        <v>1</v>
      </c>
      <c r="Q303">
        <f t="shared" si="18"/>
        <v>47</v>
      </c>
    </row>
    <row r="304" spans="1:17" x14ac:dyDescent="0.25">
      <c r="A304" s="3" t="s">
        <v>800</v>
      </c>
      <c r="B304" s="5" t="s">
        <v>1827</v>
      </c>
      <c r="C304" s="3" t="s">
        <v>801</v>
      </c>
      <c r="D304" s="3" t="s">
        <v>803</v>
      </c>
      <c r="E304" s="3" t="s">
        <v>15</v>
      </c>
      <c r="F304" s="3" t="s">
        <v>16</v>
      </c>
      <c r="G304" s="3"/>
      <c r="H304" s="3"/>
      <c r="I304" s="3"/>
      <c r="J304" s="5">
        <v>74</v>
      </c>
      <c r="K304" s="5">
        <v>1</v>
      </c>
      <c r="L304" s="3"/>
      <c r="M304" s="3" t="s">
        <v>20</v>
      </c>
      <c r="N304" s="11" t="str">
        <f t="shared" si="19"/>
        <v>OPT2FAN1RELAY</v>
      </c>
      <c r="O304" t="str">
        <f t="shared" si="17"/>
        <v>172.18.3.82</v>
      </c>
      <c r="P304">
        <v>1</v>
      </c>
      <c r="Q304">
        <f t="shared" si="18"/>
        <v>6</v>
      </c>
    </row>
    <row r="305" spans="1:17" x14ac:dyDescent="0.25">
      <c r="A305" s="3" t="s">
        <v>800</v>
      </c>
      <c r="B305" s="5" t="s">
        <v>1827</v>
      </c>
      <c r="C305" s="3" t="s">
        <v>801</v>
      </c>
      <c r="D305" s="3" t="s">
        <v>804</v>
      </c>
      <c r="E305" s="3" t="s">
        <v>15</v>
      </c>
      <c r="F305" s="3" t="s">
        <v>16</v>
      </c>
      <c r="G305" s="3"/>
      <c r="H305" s="3"/>
      <c r="I305" s="3"/>
      <c r="J305" s="5">
        <v>74</v>
      </c>
      <c r="K305" s="5">
        <v>0</v>
      </c>
      <c r="L305" s="3"/>
      <c r="M305" s="3" t="s">
        <v>20</v>
      </c>
      <c r="N305" s="11" t="str">
        <f t="shared" si="19"/>
        <v>OPT2FAN1RELAY</v>
      </c>
      <c r="O305" t="str">
        <f t="shared" si="17"/>
        <v>172.18.3.82</v>
      </c>
      <c r="P305">
        <v>1</v>
      </c>
      <c r="Q305">
        <f t="shared" si="18"/>
        <v>6</v>
      </c>
    </row>
    <row r="306" spans="1:17" x14ac:dyDescent="0.25">
      <c r="A306" s="3" t="s">
        <v>805</v>
      </c>
      <c r="B306" s="5" t="s">
        <v>1827</v>
      </c>
      <c r="C306" s="3" t="s">
        <v>806</v>
      </c>
      <c r="D306" s="3" t="s">
        <v>807</v>
      </c>
      <c r="E306" s="3" t="s">
        <v>15</v>
      </c>
      <c r="F306" s="3" t="s">
        <v>16</v>
      </c>
      <c r="G306" s="3">
        <v>9</v>
      </c>
      <c r="H306" s="3">
        <v>8</v>
      </c>
      <c r="I306" s="3"/>
      <c r="J306" s="3"/>
      <c r="K306" s="3"/>
      <c r="L306" s="3"/>
      <c r="M306" s="3" t="s">
        <v>18</v>
      </c>
      <c r="N306" s="11" t="str">
        <f t="shared" si="19"/>
        <v>OPT2FAN2STATUS</v>
      </c>
      <c r="O306" t="str">
        <f t="shared" si="17"/>
        <v>172.18.3.82</v>
      </c>
      <c r="P306">
        <v>1</v>
      </c>
      <c r="Q306">
        <f t="shared" si="18"/>
        <v>48</v>
      </c>
    </row>
    <row r="307" spans="1:17" x14ac:dyDescent="0.25">
      <c r="A307" s="3" t="s">
        <v>805</v>
      </c>
      <c r="B307" s="5" t="s">
        <v>1827</v>
      </c>
      <c r="C307" s="3" t="s">
        <v>806</v>
      </c>
      <c r="D307" s="3" t="s">
        <v>808</v>
      </c>
      <c r="E307" s="3" t="s">
        <v>15</v>
      </c>
      <c r="F307" s="3" t="s">
        <v>16</v>
      </c>
      <c r="G307" s="3"/>
      <c r="H307" s="3"/>
      <c r="I307" s="3"/>
      <c r="J307" s="5">
        <v>75</v>
      </c>
      <c r="K307" s="5">
        <v>1</v>
      </c>
      <c r="L307" s="3"/>
      <c r="M307" s="3" t="s">
        <v>20</v>
      </c>
      <c r="N307" s="11" t="str">
        <f t="shared" si="19"/>
        <v>OPT2FAN2RELAY</v>
      </c>
      <c r="O307" t="str">
        <f t="shared" si="17"/>
        <v>172.18.3.82</v>
      </c>
      <c r="P307">
        <v>1</v>
      </c>
      <c r="Q307">
        <f t="shared" si="18"/>
        <v>7</v>
      </c>
    </row>
    <row r="308" spans="1:17" x14ac:dyDescent="0.25">
      <c r="A308" s="3" t="s">
        <v>805</v>
      </c>
      <c r="B308" s="5" t="s">
        <v>1827</v>
      </c>
      <c r="C308" s="3" t="s">
        <v>806</v>
      </c>
      <c r="D308" s="3" t="s">
        <v>809</v>
      </c>
      <c r="E308" s="3" t="s">
        <v>15</v>
      </c>
      <c r="F308" s="3" t="s">
        <v>16</v>
      </c>
      <c r="G308" s="3"/>
      <c r="H308" s="3"/>
      <c r="I308" s="3"/>
      <c r="J308" s="5">
        <v>75</v>
      </c>
      <c r="K308" s="5">
        <v>0</v>
      </c>
      <c r="L308" s="3"/>
      <c r="M308" s="3" t="s">
        <v>20</v>
      </c>
      <c r="N308" s="11" t="str">
        <f t="shared" si="19"/>
        <v>OPT2FAN2RELAY</v>
      </c>
      <c r="O308" t="str">
        <f t="shared" si="17"/>
        <v>172.18.3.82</v>
      </c>
      <c r="P308">
        <v>1</v>
      </c>
      <c r="Q308">
        <f t="shared" si="18"/>
        <v>7</v>
      </c>
    </row>
    <row r="309" spans="1:17" x14ac:dyDescent="0.25">
      <c r="A309" s="3" t="s">
        <v>810</v>
      </c>
      <c r="B309" s="5" t="s">
        <v>1827</v>
      </c>
      <c r="C309" s="3" t="s">
        <v>811</v>
      </c>
      <c r="D309" s="3" t="s">
        <v>812</v>
      </c>
      <c r="E309" s="3" t="s">
        <v>15</v>
      </c>
      <c r="F309" s="3" t="s">
        <v>16</v>
      </c>
      <c r="G309" s="3" t="s">
        <v>65</v>
      </c>
      <c r="H309" s="3" t="s">
        <v>65</v>
      </c>
      <c r="I309" s="3"/>
      <c r="J309" s="3"/>
      <c r="K309" s="3"/>
      <c r="L309" s="3"/>
      <c r="M309" s="3" t="s">
        <v>18</v>
      </c>
      <c r="N309" s="11" t="str">
        <f t="shared" si="19"/>
        <v>OP35C209STATUS</v>
      </c>
      <c r="O309" t="str">
        <f t="shared" si="17"/>
        <v>172.18.3.82</v>
      </c>
      <c r="P309">
        <v>1</v>
      </c>
      <c r="Q309">
        <f t="shared" si="18"/>
        <v>126</v>
      </c>
    </row>
    <row r="310" spans="1:17" x14ac:dyDescent="0.25">
      <c r="A310" s="3" t="s">
        <v>813</v>
      </c>
      <c r="B310" s="5" t="s">
        <v>1827</v>
      </c>
      <c r="C310" s="3" t="s">
        <v>814</v>
      </c>
      <c r="D310" s="3" t="s">
        <v>815</v>
      </c>
      <c r="E310" s="3" t="s">
        <v>15</v>
      </c>
      <c r="F310" s="3" t="s">
        <v>16</v>
      </c>
      <c r="G310" s="3" t="s">
        <v>65</v>
      </c>
      <c r="H310" s="3" t="s">
        <v>71</v>
      </c>
      <c r="I310" s="3"/>
      <c r="J310" s="3"/>
      <c r="K310" s="3"/>
      <c r="L310" s="3"/>
      <c r="M310" s="3" t="s">
        <v>18</v>
      </c>
      <c r="N310" s="11" t="str">
        <f t="shared" si="19"/>
        <v>OP35C210STATUS</v>
      </c>
      <c r="O310" t="str">
        <f t="shared" si="17"/>
        <v>172.18.3.82</v>
      </c>
      <c r="P310">
        <v>1</v>
      </c>
      <c r="Q310">
        <f t="shared" si="18"/>
        <v>127</v>
      </c>
    </row>
    <row r="311" spans="1:17" x14ac:dyDescent="0.25">
      <c r="A311" s="3" t="s">
        <v>816</v>
      </c>
      <c r="B311" s="5" t="s">
        <v>1827</v>
      </c>
      <c r="C311" s="3" t="s">
        <v>817</v>
      </c>
      <c r="D311" s="3" t="s">
        <v>818</v>
      </c>
      <c r="E311" s="3" t="s">
        <v>15</v>
      </c>
      <c r="F311" s="3" t="s">
        <v>16</v>
      </c>
      <c r="G311" s="3" t="s">
        <v>65</v>
      </c>
      <c r="H311" s="3" t="s">
        <v>77</v>
      </c>
      <c r="I311" s="3"/>
      <c r="J311" s="3"/>
      <c r="K311" s="3"/>
      <c r="L311" s="3"/>
      <c r="M311" s="3" t="s">
        <v>18</v>
      </c>
      <c r="N311" s="11" t="str">
        <f t="shared" si="19"/>
        <v>OP35C205STATUS</v>
      </c>
      <c r="O311" t="str">
        <f t="shared" si="17"/>
        <v>172.18.3.82</v>
      </c>
      <c r="P311">
        <v>1</v>
      </c>
      <c r="Q311">
        <f t="shared" si="18"/>
        <v>122</v>
      </c>
    </row>
    <row r="312" spans="1:17" x14ac:dyDescent="0.25">
      <c r="A312" s="3" t="s">
        <v>819</v>
      </c>
      <c r="B312" s="5" t="s">
        <v>1827</v>
      </c>
      <c r="C312" s="3" t="s">
        <v>820</v>
      </c>
      <c r="D312" s="3" t="s">
        <v>821</v>
      </c>
      <c r="E312" s="3" t="s">
        <v>15</v>
      </c>
      <c r="F312" s="3" t="s">
        <v>16</v>
      </c>
      <c r="G312" s="3" t="s">
        <v>65</v>
      </c>
      <c r="H312" s="3" t="s">
        <v>80</v>
      </c>
      <c r="I312" s="3"/>
      <c r="J312" s="3"/>
      <c r="K312" s="3"/>
      <c r="L312" s="6"/>
      <c r="M312" s="3" t="s">
        <v>18</v>
      </c>
      <c r="N312" s="11" t="str">
        <f t="shared" si="19"/>
        <v>OP35C222STATUS</v>
      </c>
      <c r="O312" t="str">
        <f t="shared" si="17"/>
        <v>172.18.3.82</v>
      </c>
      <c r="P312">
        <v>1</v>
      </c>
      <c r="Q312">
        <f t="shared" si="18"/>
        <v>139</v>
      </c>
    </row>
    <row r="313" spans="1:17" x14ac:dyDescent="0.25">
      <c r="A313" s="3" t="s">
        <v>822</v>
      </c>
      <c r="B313" s="5" t="s">
        <v>1827</v>
      </c>
      <c r="C313" s="3" t="s">
        <v>823</v>
      </c>
      <c r="D313" s="3" t="s">
        <v>824</v>
      </c>
      <c r="E313" s="3" t="s">
        <v>15</v>
      </c>
      <c r="F313" s="3" t="s">
        <v>16</v>
      </c>
      <c r="G313" s="3" t="s">
        <v>65</v>
      </c>
      <c r="H313" s="3" t="s">
        <v>86</v>
      </c>
      <c r="I313" s="3"/>
      <c r="J313" s="3"/>
      <c r="K313" s="3"/>
      <c r="L313" s="6"/>
      <c r="M313" s="3" t="s">
        <v>18</v>
      </c>
      <c r="N313" s="11" t="str">
        <f t="shared" si="19"/>
        <v>OP35C225STATUS</v>
      </c>
      <c r="O313" t="str">
        <f t="shared" si="17"/>
        <v>172.18.3.82</v>
      </c>
      <c r="P313">
        <v>1</v>
      </c>
      <c r="Q313">
        <f t="shared" si="18"/>
        <v>142</v>
      </c>
    </row>
    <row r="314" spans="1:17" x14ac:dyDescent="0.25">
      <c r="A314" s="3" t="s">
        <v>825</v>
      </c>
      <c r="B314" s="5" t="s">
        <v>1827</v>
      </c>
      <c r="C314" s="3" t="s">
        <v>826</v>
      </c>
      <c r="D314" s="3" t="s">
        <v>827</v>
      </c>
      <c r="E314" s="3" t="s">
        <v>15</v>
      </c>
      <c r="F314" s="3" t="s">
        <v>16</v>
      </c>
      <c r="G314" s="3" t="s">
        <v>65</v>
      </c>
      <c r="H314" s="3" t="s">
        <v>92</v>
      </c>
      <c r="I314" s="3"/>
      <c r="J314" s="3"/>
      <c r="K314" s="3"/>
      <c r="L314" s="3"/>
      <c r="M314" s="3" t="s">
        <v>18</v>
      </c>
      <c r="N314" s="11" t="str">
        <f t="shared" si="19"/>
        <v>OP25SC7STATUS</v>
      </c>
      <c r="O314" t="str">
        <f t="shared" si="17"/>
        <v>172.18.3.82</v>
      </c>
      <c r="P314">
        <v>1</v>
      </c>
      <c r="Q314">
        <f t="shared" si="18"/>
        <v>184</v>
      </c>
    </row>
    <row r="315" spans="1:17" x14ac:dyDescent="0.25">
      <c r="A315" s="3" t="s">
        <v>289</v>
      </c>
      <c r="B315" s="5" t="s">
        <v>1827</v>
      </c>
      <c r="C315" s="3" t="s">
        <v>290</v>
      </c>
      <c r="D315" s="3" t="s">
        <v>828</v>
      </c>
      <c r="E315" s="3" t="s">
        <v>15</v>
      </c>
      <c r="F315" s="3" t="s">
        <v>16</v>
      </c>
      <c r="G315" s="3"/>
      <c r="H315" s="3"/>
      <c r="I315" s="3"/>
      <c r="J315" s="5">
        <v>76</v>
      </c>
      <c r="K315" s="5">
        <v>1</v>
      </c>
      <c r="L315" s="3"/>
      <c r="M315" s="3" t="s">
        <v>20</v>
      </c>
      <c r="N315" s="11" t="str">
        <f t="shared" si="19"/>
        <v>OP2W12RELAY</v>
      </c>
      <c r="O315" t="str">
        <f t="shared" si="17"/>
        <v>172.18.3.82</v>
      </c>
      <c r="P315">
        <v>1</v>
      </c>
      <c r="Q315">
        <f t="shared" si="18"/>
        <v>38</v>
      </c>
    </row>
    <row r="316" spans="1:17" x14ac:dyDescent="0.25">
      <c r="A316" s="3" t="s">
        <v>289</v>
      </c>
      <c r="B316" s="5" t="s">
        <v>1827</v>
      </c>
      <c r="C316" s="3" t="s">
        <v>290</v>
      </c>
      <c r="D316" s="3" t="s">
        <v>829</v>
      </c>
      <c r="E316" s="3" t="s">
        <v>15</v>
      </c>
      <c r="F316" s="3" t="s">
        <v>16</v>
      </c>
      <c r="G316" s="3"/>
      <c r="H316" s="3"/>
      <c r="I316" s="3"/>
      <c r="J316" s="5">
        <v>76</v>
      </c>
      <c r="K316" s="5">
        <v>0</v>
      </c>
      <c r="L316" s="3"/>
      <c r="M316" s="3" t="s">
        <v>20</v>
      </c>
      <c r="N316" s="11" t="str">
        <f t="shared" si="19"/>
        <v>OP2W12RELAY</v>
      </c>
      <c r="O316" t="str">
        <f t="shared" si="17"/>
        <v>172.18.3.82</v>
      </c>
      <c r="P316">
        <v>1</v>
      </c>
      <c r="Q316">
        <f t="shared" si="18"/>
        <v>38</v>
      </c>
    </row>
    <row r="317" spans="1:17" x14ac:dyDescent="0.25">
      <c r="A317" s="3" t="s">
        <v>277</v>
      </c>
      <c r="B317" s="5" t="s">
        <v>1827</v>
      </c>
      <c r="C317" s="3" t="s">
        <v>278</v>
      </c>
      <c r="D317" s="3" t="s">
        <v>830</v>
      </c>
      <c r="E317" s="3" t="s">
        <v>15</v>
      </c>
      <c r="F317" s="3" t="s">
        <v>16</v>
      </c>
      <c r="G317" s="3"/>
      <c r="H317" s="3"/>
      <c r="I317" s="3"/>
      <c r="J317" s="5">
        <v>77</v>
      </c>
      <c r="K317" s="5">
        <v>1</v>
      </c>
      <c r="L317" s="3"/>
      <c r="M317" s="3" t="s">
        <v>20</v>
      </c>
      <c r="N317" s="11" t="str">
        <f t="shared" si="19"/>
        <v>OP2L21RELAY</v>
      </c>
      <c r="O317" t="str">
        <f t="shared" si="17"/>
        <v>172.18.3.82</v>
      </c>
      <c r="P317">
        <v>1</v>
      </c>
      <c r="Q317">
        <f t="shared" si="18"/>
        <v>17</v>
      </c>
    </row>
    <row r="318" spans="1:17" x14ac:dyDescent="0.25">
      <c r="A318" s="3" t="s">
        <v>277</v>
      </c>
      <c r="B318" s="5" t="s">
        <v>1827</v>
      </c>
      <c r="C318" s="3" t="s">
        <v>278</v>
      </c>
      <c r="D318" s="3" t="s">
        <v>831</v>
      </c>
      <c r="E318" s="3" t="s">
        <v>15</v>
      </c>
      <c r="F318" s="3" t="s">
        <v>16</v>
      </c>
      <c r="G318" s="3"/>
      <c r="H318" s="3"/>
      <c r="I318" s="3"/>
      <c r="J318" s="5">
        <v>77</v>
      </c>
      <c r="K318" s="5">
        <v>0</v>
      </c>
      <c r="L318" s="3"/>
      <c r="M318" s="3" t="s">
        <v>20</v>
      </c>
      <c r="N318" s="11" t="str">
        <f t="shared" si="19"/>
        <v>OP2L21RELAY</v>
      </c>
      <c r="O318" t="str">
        <f t="shared" si="17"/>
        <v>172.18.3.82</v>
      </c>
      <c r="P318">
        <v>1</v>
      </c>
      <c r="Q318">
        <f t="shared" si="18"/>
        <v>17</v>
      </c>
    </row>
    <row r="319" spans="1:17" x14ac:dyDescent="0.25">
      <c r="A319" s="3" t="s">
        <v>832</v>
      </c>
      <c r="B319" s="5" t="s">
        <v>1827</v>
      </c>
      <c r="C319" s="3" t="s">
        <v>833</v>
      </c>
      <c r="D319" s="3" t="s">
        <v>834</v>
      </c>
      <c r="E319" s="8">
        <v>4</v>
      </c>
      <c r="F319" s="8">
        <v>23</v>
      </c>
      <c r="G319" s="8">
        <v>10</v>
      </c>
      <c r="H319" s="8">
        <v>0</v>
      </c>
      <c r="I319" s="3"/>
      <c r="J319" s="3"/>
      <c r="K319" s="3"/>
      <c r="L319" s="3"/>
      <c r="M319" s="3" t="s">
        <v>18</v>
      </c>
      <c r="N319" s="11" t="str">
        <f t="shared" si="19"/>
        <v>OPW6276STATUS</v>
      </c>
      <c r="O319" t="str">
        <f t="shared" si="17"/>
        <v>172.18.3.81</v>
      </c>
      <c r="P319">
        <v>1</v>
      </c>
      <c r="Q319">
        <f t="shared" si="18"/>
        <v>0</v>
      </c>
    </row>
    <row r="320" spans="1:17" x14ac:dyDescent="0.25">
      <c r="A320" s="3" t="s">
        <v>832</v>
      </c>
      <c r="B320" s="5" t="s">
        <v>1827</v>
      </c>
      <c r="C320" s="3" t="s">
        <v>833</v>
      </c>
      <c r="D320" s="3" t="s">
        <v>835</v>
      </c>
      <c r="E320" s="8">
        <v>4</v>
      </c>
      <c r="F320" s="8">
        <v>23</v>
      </c>
      <c r="G320" s="8"/>
      <c r="H320" s="8"/>
      <c r="I320" s="3"/>
      <c r="J320" s="5">
        <v>80</v>
      </c>
      <c r="K320" s="5">
        <v>1</v>
      </c>
      <c r="L320" s="3"/>
      <c r="M320" s="3" t="s">
        <v>20</v>
      </c>
      <c r="N320" s="11" t="str">
        <f t="shared" si="19"/>
        <v>OPW6276RELAY</v>
      </c>
      <c r="O320" t="str">
        <f t="shared" si="17"/>
        <v>172.18.3.81</v>
      </c>
      <c r="P320">
        <v>1</v>
      </c>
      <c r="Q320">
        <f t="shared" si="18"/>
        <v>0</v>
      </c>
    </row>
    <row r="321" spans="1:17" x14ac:dyDescent="0.25">
      <c r="A321" s="3" t="s">
        <v>832</v>
      </c>
      <c r="B321" s="5" t="s">
        <v>1827</v>
      </c>
      <c r="C321" s="3" t="s">
        <v>833</v>
      </c>
      <c r="D321" s="3" t="s">
        <v>836</v>
      </c>
      <c r="E321" s="8">
        <v>4</v>
      </c>
      <c r="F321" s="8">
        <v>23</v>
      </c>
      <c r="G321" s="8"/>
      <c r="H321" s="8"/>
      <c r="I321" s="3"/>
      <c r="J321" s="5">
        <v>80</v>
      </c>
      <c r="K321" s="5">
        <v>0</v>
      </c>
      <c r="L321" s="3"/>
      <c r="M321" s="3" t="s">
        <v>20</v>
      </c>
      <c r="N321" s="11" t="str">
        <f t="shared" si="19"/>
        <v>OPW6276RELAY</v>
      </c>
      <c r="O321" t="str">
        <f t="shared" si="17"/>
        <v>172.18.3.81</v>
      </c>
      <c r="P321">
        <v>1</v>
      </c>
      <c r="Q321">
        <f t="shared" si="18"/>
        <v>0</v>
      </c>
    </row>
    <row r="322" spans="1:17" x14ac:dyDescent="0.25">
      <c r="A322" s="3" t="s">
        <v>837</v>
      </c>
      <c r="B322" s="5" t="s">
        <v>1827</v>
      </c>
      <c r="C322" s="3" t="s">
        <v>838</v>
      </c>
      <c r="D322" s="3" t="s">
        <v>733</v>
      </c>
      <c r="E322" s="8">
        <v>4</v>
      </c>
      <c r="F322" s="8">
        <v>23</v>
      </c>
      <c r="G322" s="8">
        <v>10</v>
      </c>
      <c r="H322" s="8">
        <v>1</v>
      </c>
      <c r="I322" s="3"/>
      <c r="J322" s="3"/>
      <c r="K322" s="3"/>
      <c r="L322" s="3"/>
      <c r="M322" s="3" t="s">
        <v>18</v>
      </c>
      <c r="N322" s="11" t="str">
        <f t="shared" si="19"/>
        <v>OP6276LPSTATUS</v>
      </c>
      <c r="O322" t="str">
        <f t="shared" si="17"/>
        <v>172.18.3.81</v>
      </c>
      <c r="P322">
        <v>1</v>
      </c>
      <c r="Q322">
        <f t="shared" si="18"/>
        <v>1</v>
      </c>
    </row>
    <row r="323" spans="1:17" x14ac:dyDescent="0.25">
      <c r="A323" s="3" t="s">
        <v>839</v>
      </c>
      <c r="B323" s="5" t="s">
        <v>1827</v>
      </c>
      <c r="C323" s="3" t="s">
        <v>840</v>
      </c>
      <c r="D323" s="3" t="s">
        <v>736</v>
      </c>
      <c r="E323" s="8">
        <v>4</v>
      </c>
      <c r="F323" s="8">
        <v>23</v>
      </c>
      <c r="G323" s="8">
        <v>10</v>
      </c>
      <c r="H323" s="8">
        <v>2</v>
      </c>
      <c r="I323" s="3"/>
      <c r="J323" s="3"/>
      <c r="K323" s="3"/>
      <c r="L323" s="3"/>
      <c r="M323" s="3" t="s">
        <v>18</v>
      </c>
      <c r="N323" s="11" t="str">
        <f t="shared" si="19"/>
        <v>OP6276LGSTATUS</v>
      </c>
      <c r="O323" t="str">
        <f t="shared" si="17"/>
        <v>172.18.3.81</v>
      </c>
      <c r="P323">
        <v>1</v>
      </c>
      <c r="Q323">
        <f t="shared" si="18"/>
        <v>2</v>
      </c>
    </row>
    <row r="324" spans="1:17" x14ac:dyDescent="0.25">
      <c r="A324" s="3" t="s">
        <v>841</v>
      </c>
      <c r="B324" s="5" t="s">
        <v>1827</v>
      </c>
      <c r="C324" s="3" t="s">
        <v>842</v>
      </c>
      <c r="D324" s="3" t="s">
        <v>739</v>
      </c>
      <c r="E324" s="8">
        <v>4</v>
      </c>
      <c r="F324" s="8">
        <v>23</v>
      </c>
      <c r="G324" s="8">
        <v>10</v>
      </c>
      <c r="H324" s="8">
        <v>3</v>
      </c>
      <c r="I324" s="3"/>
      <c r="J324" s="3"/>
      <c r="K324" s="3"/>
      <c r="L324" s="3"/>
      <c r="M324" s="3" t="s">
        <v>18</v>
      </c>
      <c r="N324" s="11" t="str">
        <f t="shared" si="19"/>
        <v>OP6278SSTATUS</v>
      </c>
      <c r="O324" t="str">
        <f t="shared" si="17"/>
        <v>172.18.3.81</v>
      </c>
      <c r="P324">
        <v>1</v>
      </c>
      <c r="Q324">
        <f t="shared" si="18"/>
        <v>21</v>
      </c>
    </row>
    <row r="325" spans="1:17" x14ac:dyDescent="0.25">
      <c r="A325" s="3" t="s">
        <v>843</v>
      </c>
      <c r="B325" s="5" t="s">
        <v>1827</v>
      </c>
      <c r="C325" s="3" t="s">
        <v>844</v>
      </c>
      <c r="D325" s="3" t="s">
        <v>845</v>
      </c>
      <c r="E325" s="8">
        <v>4</v>
      </c>
      <c r="F325" s="8">
        <v>23</v>
      </c>
      <c r="G325" s="8">
        <v>10</v>
      </c>
      <c r="H325" s="8">
        <v>4</v>
      </c>
      <c r="I325" s="3"/>
      <c r="J325" s="3"/>
      <c r="K325" s="3"/>
      <c r="L325" s="3"/>
      <c r="M325" s="3" t="s">
        <v>18</v>
      </c>
      <c r="N325" s="11" t="str">
        <f t="shared" si="19"/>
        <v>OPM6283STATUS</v>
      </c>
      <c r="O325" t="str">
        <f t="shared" ref="O325:O388" si="20">VLOOKUP(N325,allpoint,4,FALSE)</f>
        <v>172.18.3.81</v>
      </c>
      <c r="P325">
        <v>1</v>
      </c>
      <c r="Q325">
        <f t="shared" ref="Q325:Q388" si="21">VLOOKUP(N325,allpoint,3,FALSE)</f>
        <v>30</v>
      </c>
    </row>
    <row r="326" spans="1:17" x14ac:dyDescent="0.25">
      <c r="A326" s="3" t="s">
        <v>846</v>
      </c>
      <c r="B326" s="5" t="s">
        <v>1827</v>
      </c>
      <c r="C326" s="3" t="s">
        <v>847</v>
      </c>
      <c r="D326" s="3" t="s">
        <v>848</v>
      </c>
      <c r="E326" s="8">
        <v>4</v>
      </c>
      <c r="F326" s="8">
        <v>23</v>
      </c>
      <c r="G326" s="8">
        <v>10</v>
      </c>
      <c r="H326" s="8">
        <v>5</v>
      </c>
      <c r="I326" s="3"/>
      <c r="J326" s="3"/>
      <c r="K326" s="3"/>
      <c r="L326" s="3"/>
      <c r="M326" s="3" t="s">
        <v>18</v>
      </c>
      <c r="N326" s="11" t="str">
        <f t="shared" ref="N326:N389" si="22">_xlfn.CONCAT(B326,C326,M326)</f>
        <v>OPT1F1ACSTATUS</v>
      </c>
      <c r="O326" t="str">
        <f t="shared" si="20"/>
        <v>172.18.3.81</v>
      </c>
      <c r="P326">
        <v>1</v>
      </c>
      <c r="Q326">
        <f t="shared" si="21"/>
        <v>31</v>
      </c>
    </row>
    <row r="327" spans="1:17" x14ac:dyDescent="0.25">
      <c r="A327" s="3" t="s">
        <v>849</v>
      </c>
      <c r="B327" s="5" t="s">
        <v>1827</v>
      </c>
      <c r="C327" s="3" t="s">
        <v>850</v>
      </c>
      <c r="D327" s="3" t="s">
        <v>851</v>
      </c>
      <c r="E327" s="8">
        <v>4</v>
      </c>
      <c r="F327" s="8">
        <v>23</v>
      </c>
      <c r="G327" s="8">
        <v>10</v>
      </c>
      <c r="H327" s="8">
        <v>6</v>
      </c>
      <c r="I327" s="3"/>
      <c r="J327" s="3"/>
      <c r="K327" s="3"/>
      <c r="L327" s="3"/>
      <c r="M327" s="3" t="s">
        <v>18</v>
      </c>
      <c r="N327" s="11" t="str">
        <f t="shared" si="22"/>
        <v>OPT1F2ACSTATUS</v>
      </c>
      <c r="O327" t="str">
        <f t="shared" si="20"/>
        <v>172.18.3.81</v>
      </c>
      <c r="P327">
        <v>1</v>
      </c>
      <c r="Q327">
        <f t="shared" si="21"/>
        <v>32</v>
      </c>
    </row>
    <row r="328" spans="1:17" x14ac:dyDescent="0.25">
      <c r="A328" s="3" t="s">
        <v>852</v>
      </c>
      <c r="B328" s="5" t="s">
        <v>1827</v>
      </c>
      <c r="C328" s="3" t="s">
        <v>853</v>
      </c>
      <c r="D328" s="3" t="s">
        <v>854</v>
      </c>
      <c r="E328" s="8">
        <v>4</v>
      </c>
      <c r="F328" s="8">
        <v>23</v>
      </c>
      <c r="G328" s="8">
        <v>10</v>
      </c>
      <c r="H328" s="8">
        <v>7</v>
      </c>
      <c r="I328" s="3"/>
      <c r="J328" s="3"/>
      <c r="K328" s="3"/>
      <c r="L328" s="3"/>
      <c r="M328" s="3" t="s">
        <v>18</v>
      </c>
      <c r="N328" s="11" t="str">
        <f t="shared" si="22"/>
        <v>OPTX1NHISTATUS</v>
      </c>
      <c r="O328" t="str">
        <f t="shared" si="20"/>
        <v>172.18.3.81</v>
      </c>
      <c r="P328">
        <v>1</v>
      </c>
      <c r="Q328">
        <f t="shared" si="21"/>
        <v>33</v>
      </c>
    </row>
    <row r="329" spans="1:17" x14ac:dyDescent="0.25">
      <c r="A329" s="3" t="s">
        <v>855</v>
      </c>
      <c r="B329" s="5" t="s">
        <v>1827</v>
      </c>
      <c r="C329" s="3" t="s">
        <v>856</v>
      </c>
      <c r="D329" s="3" t="s">
        <v>857</v>
      </c>
      <c r="E329" s="8">
        <v>4</v>
      </c>
      <c r="F329" s="8">
        <v>23</v>
      </c>
      <c r="G329" s="8">
        <v>10</v>
      </c>
      <c r="H329" s="8">
        <v>8</v>
      </c>
      <c r="I329" s="3"/>
      <c r="J329" s="3"/>
      <c r="K329" s="3"/>
      <c r="L329" s="3"/>
      <c r="M329" s="3" t="s">
        <v>18</v>
      </c>
      <c r="N329" s="11" t="str">
        <f t="shared" si="22"/>
        <v>OPTX1NLOSTATUS</v>
      </c>
      <c r="O329" t="str">
        <f t="shared" si="20"/>
        <v>172.18.3.81</v>
      </c>
      <c r="P329">
        <v>1</v>
      </c>
      <c r="Q329">
        <f t="shared" si="21"/>
        <v>34</v>
      </c>
    </row>
    <row r="330" spans="1:17" x14ac:dyDescent="0.25">
      <c r="A330" s="3" t="s">
        <v>858</v>
      </c>
      <c r="B330" s="5" t="s">
        <v>1827</v>
      </c>
      <c r="C330" s="3" t="s">
        <v>859</v>
      </c>
      <c r="D330" s="3" t="s">
        <v>860</v>
      </c>
      <c r="E330" s="8">
        <v>4</v>
      </c>
      <c r="F330" s="8">
        <v>23</v>
      </c>
      <c r="G330" s="8">
        <v>10</v>
      </c>
      <c r="H330" s="8">
        <v>9</v>
      </c>
      <c r="I330" s="3"/>
      <c r="J330" s="3"/>
      <c r="K330" s="3"/>
      <c r="L330" s="3"/>
      <c r="M330" s="3" t="s">
        <v>18</v>
      </c>
      <c r="N330" s="11" t="str">
        <f t="shared" si="22"/>
        <v>OPT1NCLOSTATUS</v>
      </c>
      <c r="O330" t="str">
        <f t="shared" si="20"/>
        <v>172.18.3.81</v>
      </c>
      <c r="P330">
        <v>1</v>
      </c>
      <c r="Q330">
        <f t="shared" si="21"/>
        <v>35</v>
      </c>
    </row>
    <row r="331" spans="1:17" x14ac:dyDescent="0.25">
      <c r="A331" s="3" t="s">
        <v>861</v>
      </c>
      <c r="B331" s="5" t="s">
        <v>1827</v>
      </c>
      <c r="C331" s="3" t="s">
        <v>862</v>
      </c>
      <c r="D331" s="3" t="s">
        <v>863</v>
      </c>
      <c r="E331" s="8">
        <v>4</v>
      </c>
      <c r="F331" s="8">
        <v>23</v>
      </c>
      <c r="G331" s="8">
        <v>10</v>
      </c>
      <c r="H331" s="8">
        <v>10</v>
      </c>
      <c r="I331" s="3"/>
      <c r="J331" s="3"/>
      <c r="K331" s="3"/>
      <c r="L331" s="3"/>
      <c r="M331" s="3" t="s">
        <v>18</v>
      </c>
      <c r="N331" s="11" t="str">
        <f t="shared" si="22"/>
        <v>OPT1PRSTATUS</v>
      </c>
      <c r="O331" t="str">
        <f t="shared" si="20"/>
        <v>172.18.3.81</v>
      </c>
      <c r="P331">
        <v>1</v>
      </c>
      <c r="Q331">
        <f t="shared" si="21"/>
        <v>36</v>
      </c>
    </row>
    <row r="332" spans="1:17" x14ac:dyDescent="0.25">
      <c r="A332" s="3" t="s">
        <v>864</v>
      </c>
      <c r="B332" s="5" t="s">
        <v>1827</v>
      </c>
      <c r="C332" s="3" t="s">
        <v>865</v>
      </c>
      <c r="D332" s="3" t="s">
        <v>866</v>
      </c>
      <c r="E332" s="8">
        <v>4</v>
      </c>
      <c r="F332" s="8">
        <v>23</v>
      </c>
      <c r="G332" s="8">
        <v>10</v>
      </c>
      <c r="H332" s="8">
        <v>11</v>
      </c>
      <c r="I332" s="3"/>
      <c r="J332" s="3"/>
      <c r="K332" s="3"/>
      <c r="L332" s="3"/>
      <c r="M332" s="3" t="s">
        <v>18</v>
      </c>
      <c r="N332" s="11" t="str">
        <f t="shared" si="22"/>
        <v>OPT1SPSTATUS</v>
      </c>
      <c r="O332" t="str">
        <f t="shared" si="20"/>
        <v>172.18.3.81</v>
      </c>
      <c r="P332">
        <v>1</v>
      </c>
      <c r="Q332">
        <f t="shared" si="21"/>
        <v>37</v>
      </c>
    </row>
    <row r="333" spans="1:17" x14ac:dyDescent="0.25">
      <c r="A333" s="3" t="s">
        <v>867</v>
      </c>
      <c r="B333" s="5" t="s">
        <v>1827</v>
      </c>
      <c r="C333" s="3" t="s">
        <v>868</v>
      </c>
      <c r="D333" s="3" t="s">
        <v>869</v>
      </c>
      <c r="E333" s="8">
        <v>4</v>
      </c>
      <c r="F333" s="8">
        <v>23</v>
      </c>
      <c r="G333" s="8">
        <v>10</v>
      </c>
      <c r="H333" s="8">
        <v>12</v>
      </c>
      <c r="I333" s="3"/>
      <c r="J333" s="3"/>
      <c r="K333" s="3"/>
      <c r="L333" s="3"/>
      <c r="M333" s="3" t="s">
        <v>18</v>
      </c>
      <c r="N333" s="11" t="str">
        <f t="shared" si="22"/>
        <v>OPTX1LOSTATUS</v>
      </c>
      <c r="O333" t="str">
        <f t="shared" si="20"/>
        <v>172.18.3.81</v>
      </c>
      <c r="P333">
        <v>1</v>
      </c>
      <c r="Q333">
        <f t="shared" si="21"/>
        <v>38</v>
      </c>
    </row>
    <row r="334" spans="1:17" x14ac:dyDescent="0.25">
      <c r="A334" s="3" t="s">
        <v>870</v>
      </c>
      <c r="B334" s="5" t="s">
        <v>1827</v>
      </c>
      <c r="C334" s="3" t="s">
        <v>871</v>
      </c>
      <c r="D334" s="3" t="s">
        <v>872</v>
      </c>
      <c r="E334" s="8">
        <v>4</v>
      </c>
      <c r="F334" s="8">
        <v>23</v>
      </c>
      <c r="G334" s="8">
        <v>10</v>
      </c>
      <c r="H334" s="8">
        <v>13</v>
      </c>
      <c r="I334" s="3"/>
      <c r="J334" s="3"/>
      <c r="K334" s="3"/>
      <c r="L334" s="3"/>
      <c r="M334" s="3" t="s">
        <v>18</v>
      </c>
      <c r="N334" s="11" t="str">
        <f t="shared" si="22"/>
        <v>OPTX1CLOSTATUS</v>
      </c>
      <c r="O334" t="str">
        <f t="shared" si="20"/>
        <v>172.18.3.81</v>
      </c>
      <c r="P334">
        <v>1</v>
      </c>
      <c r="Q334">
        <f t="shared" si="21"/>
        <v>39</v>
      </c>
    </row>
    <row r="335" spans="1:17" x14ac:dyDescent="0.25">
      <c r="A335" s="3" t="s">
        <v>873</v>
      </c>
      <c r="B335" s="5" t="s">
        <v>1827</v>
      </c>
      <c r="C335" s="3" t="s">
        <v>874</v>
      </c>
      <c r="D335" s="3" t="s">
        <v>875</v>
      </c>
      <c r="E335" s="8">
        <v>4</v>
      </c>
      <c r="F335" s="8">
        <v>23</v>
      </c>
      <c r="G335" s="8">
        <v>10</v>
      </c>
      <c r="H335" s="8">
        <v>14</v>
      </c>
      <c r="I335" s="3"/>
      <c r="J335" s="3"/>
      <c r="K335" s="3"/>
      <c r="L335" s="3"/>
      <c r="M335" s="3" t="s">
        <v>18</v>
      </c>
      <c r="N335" s="11" t="str">
        <f t="shared" si="22"/>
        <v>OPLTC1LOSTATUS</v>
      </c>
      <c r="O335" t="str">
        <f t="shared" si="20"/>
        <v>172.18.3.81</v>
      </c>
      <c r="P335">
        <v>1</v>
      </c>
      <c r="Q335">
        <f t="shared" si="21"/>
        <v>41</v>
      </c>
    </row>
    <row r="336" spans="1:17" x14ac:dyDescent="0.25">
      <c r="A336" s="3" t="s">
        <v>876</v>
      </c>
      <c r="B336" s="5" t="s">
        <v>1827</v>
      </c>
      <c r="C336" s="3" t="s">
        <v>877</v>
      </c>
      <c r="D336" s="3" t="s">
        <v>878</v>
      </c>
      <c r="E336" s="8">
        <v>4</v>
      </c>
      <c r="F336" s="8">
        <v>23</v>
      </c>
      <c r="G336" s="8">
        <v>10</v>
      </c>
      <c r="H336" s="8">
        <v>15</v>
      </c>
      <c r="I336" s="3"/>
      <c r="J336" s="3"/>
      <c r="K336" s="3"/>
      <c r="L336" s="3"/>
      <c r="M336" s="3" t="s">
        <v>18</v>
      </c>
      <c r="N336" s="11" t="str">
        <f t="shared" si="22"/>
        <v>OPTC1PWRSTATUS</v>
      </c>
      <c r="O336" t="str">
        <f t="shared" si="20"/>
        <v>172.18.3.81</v>
      </c>
      <c r="P336">
        <v>1</v>
      </c>
      <c r="Q336">
        <f t="shared" si="21"/>
        <v>42</v>
      </c>
    </row>
    <row r="337" spans="1:17" x14ac:dyDescent="0.25">
      <c r="A337" s="3" t="s">
        <v>879</v>
      </c>
      <c r="B337" s="5" t="s">
        <v>1827</v>
      </c>
      <c r="C337" s="3" t="s">
        <v>880</v>
      </c>
      <c r="D337" s="3" t="s">
        <v>881</v>
      </c>
      <c r="E337" s="8">
        <v>4</v>
      </c>
      <c r="F337" s="8">
        <v>23</v>
      </c>
      <c r="G337" s="8">
        <v>11</v>
      </c>
      <c r="H337" s="8">
        <v>0</v>
      </c>
      <c r="I337" s="3"/>
      <c r="J337" s="3"/>
      <c r="K337" s="3"/>
      <c r="L337" s="3"/>
      <c r="M337" s="3" t="s">
        <v>18</v>
      </c>
      <c r="N337" s="11" t="str">
        <f t="shared" si="22"/>
        <v>OPTCP1STATUS</v>
      </c>
      <c r="O337" t="str">
        <f t="shared" si="20"/>
        <v>172.18.3.81</v>
      </c>
      <c r="P337">
        <v>1</v>
      </c>
      <c r="Q337">
        <f t="shared" si="21"/>
        <v>43</v>
      </c>
    </row>
    <row r="338" spans="1:17" x14ac:dyDescent="0.25">
      <c r="A338" s="3" t="s">
        <v>882</v>
      </c>
      <c r="B338" s="5" t="s">
        <v>1827</v>
      </c>
      <c r="C338" s="3" t="s">
        <v>883</v>
      </c>
      <c r="D338" s="3" t="s">
        <v>884</v>
      </c>
      <c r="E338" s="8">
        <v>4</v>
      </c>
      <c r="F338" s="8">
        <v>23</v>
      </c>
      <c r="G338" s="8">
        <v>11</v>
      </c>
      <c r="H338" s="8">
        <v>1</v>
      </c>
      <c r="I338" s="3"/>
      <c r="J338" s="3"/>
      <c r="K338" s="3"/>
      <c r="L338" s="3"/>
      <c r="M338" s="3" t="s">
        <v>18</v>
      </c>
      <c r="N338" s="11" t="str">
        <f t="shared" si="22"/>
        <v>OPLTCMT1STATUS</v>
      </c>
      <c r="O338" t="str">
        <f t="shared" si="20"/>
        <v>172.18.3.81</v>
      </c>
      <c r="P338">
        <v>1</v>
      </c>
      <c r="Q338">
        <f t="shared" si="21"/>
        <v>44</v>
      </c>
    </row>
    <row r="339" spans="1:17" x14ac:dyDescent="0.25">
      <c r="A339" s="3" t="s">
        <v>885</v>
      </c>
      <c r="B339" s="5" t="s">
        <v>1827</v>
      </c>
      <c r="C339" s="3" t="s">
        <v>886</v>
      </c>
      <c r="D339" s="3" t="s">
        <v>887</v>
      </c>
      <c r="E339" s="8">
        <v>4</v>
      </c>
      <c r="F339" s="8">
        <v>23</v>
      </c>
      <c r="G339" s="8">
        <v>11</v>
      </c>
      <c r="H339" s="8">
        <v>2</v>
      </c>
      <c r="I339" s="3"/>
      <c r="J339" s="3"/>
      <c r="K339" s="3"/>
      <c r="L339" s="3"/>
      <c r="M339" s="3" t="s">
        <v>18</v>
      </c>
      <c r="N339" s="11" t="str">
        <f t="shared" si="22"/>
        <v>OPTCPR1STATUS</v>
      </c>
      <c r="O339" t="str">
        <f t="shared" si="20"/>
        <v>172.18.3.81</v>
      </c>
      <c r="P339">
        <v>1</v>
      </c>
      <c r="Q339">
        <f t="shared" si="21"/>
        <v>45</v>
      </c>
    </row>
    <row r="340" spans="1:17" x14ac:dyDescent="0.25">
      <c r="A340" s="3" t="s">
        <v>888</v>
      </c>
      <c r="B340" s="5" t="s">
        <v>1827</v>
      </c>
      <c r="C340" s="3" t="s">
        <v>889</v>
      </c>
      <c r="D340" s="3" t="s">
        <v>890</v>
      </c>
      <c r="E340" s="8">
        <v>4</v>
      </c>
      <c r="F340" s="8">
        <v>23</v>
      </c>
      <c r="G340" s="8">
        <v>11</v>
      </c>
      <c r="H340" s="8">
        <v>3</v>
      </c>
      <c r="I340" s="3"/>
      <c r="J340" s="3"/>
      <c r="K340" s="3"/>
      <c r="L340" s="3"/>
      <c r="M340" s="3" t="s">
        <v>18</v>
      </c>
      <c r="N340" s="11" t="str">
        <f t="shared" si="22"/>
        <v>OP86X1STATUS</v>
      </c>
      <c r="O340" t="str">
        <f t="shared" si="20"/>
        <v>172.18.3.81</v>
      </c>
      <c r="P340">
        <v>1</v>
      </c>
      <c r="Q340">
        <f t="shared" si="21"/>
        <v>46</v>
      </c>
    </row>
    <row r="341" spans="1:17" x14ac:dyDescent="0.25">
      <c r="A341" s="3" t="s">
        <v>891</v>
      </c>
      <c r="B341" s="5" t="s">
        <v>1827</v>
      </c>
      <c r="C341" s="3" t="s">
        <v>892</v>
      </c>
      <c r="D341" s="3" t="s">
        <v>893</v>
      </c>
      <c r="E341" s="8">
        <v>4</v>
      </c>
      <c r="F341" s="8">
        <v>23</v>
      </c>
      <c r="G341" s="8">
        <v>11</v>
      </c>
      <c r="H341" s="8">
        <v>4</v>
      </c>
      <c r="I341" s="3"/>
      <c r="J341" s="3"/>
      <c r="K341" s="3"/>
      <c r="L341" s="3"/>
      <c r="M341" s="3" t="s">
        <v>18</v>
      </c>
      <c r="N341" s="11" t="str">
        <f t="shared" si="22"/>
        <v>OPT1FAN1STATUS</v>
      </c>
      <c r="O341" t="str">
        <f t="shared" si="20"/>
        <v>172.18.3.81</v>
      </c>
      <c r="P341">
        <v>1</v>
      </c>
      <c r="Q341">
        <f t="shared" si="21"/>
        <v>47</v>
      </c>
    </row>
    <row r="342" spans="1:17" x14ac:dyDescent="0.25">
      <c r="A342" s="3" t="s">
        <v>891</v>
      </c>
      <c r="B342" s="5" t="s">
        <v>1827</v>
      </c>
      <c r="C342" s="3" t="s">
        <v>892</v>
      </c>
      <c r="D342" s="3" t="s">
        <v>894</v>
      </c>
      <c r="E342" s="8">
        <v>4</v>
      </c>
      <c r="F342" s="8">
        <v>23</v>
      </c>
      <c r="G342" s="8"/>
      <c r="H342" s="8"/>
      <c r="I342" s="3"/>
      <c r="J342" s="5">
        <v>81</v>
      </c>
      <c r="K342" s="5">
        <v>1</v>
      </c>
      <c r="L342" s="3"/>
      <c r="M342" s="3" t="s">
        <v>20</v>
      </c>
      <c r="N342" s="11" t="str">
        <f t="shared" si="22"/>
        <v>OPT1FAN1RELAY</v>
      </c>
      <c r="O342" t="str">
        <f t="shared" si="20"/>
        <v>172.18.3.81</v>
      </c>
      <c r="P342">
        <v>1</v>
      </c>
      <c r="Q342">
        <f t="shared" si="21"/>
        <v>6</v>
      </c>
    </row>
    <row r="343" spans="1:17" x14ac:dyDescent="0.25">
      <c r="A343" s="3" t="s">
        <v>891</v>
      </c>
      <c r="B343" s="5" t="s">
        <v>1827</v>
      </c>
      <c r="C343" s="3" t="s">
        <v>892</v>
      </c>
      <c r="D343" s="3" t="s">
        <v>895</v>
      </c>
      <c r="E343" s="8">
        <v>4</v>
      </c>
      <c r="F343" s="8">
        <v>23</v>
      </c>
      <c r="G343" s="8"/>
      <c r="H343" s="8"/>
      <c r="I343" s="3"/>
      <c r="J343" s="5">
        <v>81</v>
      </c>
      <c r="K343" s="5">
        <v>0</v>
      </c>
      <c r="L343" s="3"/>
      <c r="M343" s="3" t="s">
        <v>20</v>
      </c>
      <c r="N343" s="11" t="str">
        <f t="shared" si="22"/>
        <v>OPT1FAN1RELAY</v>
      </c>
      <c r="O343" t="str">
        <f t="shared" si="20"/>
        <v>172.18.3.81</v>
      </c>
      <c r="P343">
        <v>1</v>
      </c>
      <c r="Q343">
        <f t="shared" si="21"/>
        <v>6</v>
      </c>
    </row>
    <row r="344" spans="1:17" x14ac:dyDescent="0.25">
      <c r="A344" s="3" t="s">
        <v>896</v>
      </c>
      <c r="B344" s="5" t="s">
        <v>1827</v>
      </c>
      <c r="C344" s="3" t="s">
        <v>897</v>
      </c>
      <c r="D344" s="3" t="s">
        <v>898</v>
      </c>
      <c r="E344" s="8">
        <v>4</v>
      </c>
      <c r="F344" s="8">
        <v>23</v>
      </c>
      <c r="G344" s="8">
        <v>11</v>
      </c>
      <c r="H344" s="8">
        <v>5</v>
      </c>
      <c r="I344" s="3"/>
      <c r="J344" s="3"/>
      <c r="K344" s="3"/>
      <c r="L344" s="3"/>
      <c r="M344" s="3" t="s">
        <v>18</v>
      </c>
      <c r="N344" s="11" t="str">
        <f t="shared" si="22"/>
        <v>OPT1FAN2STATUS</v>
      </c>
      <c r="O344" t="str">
        <f t="shared" si="20"/>
        <v>172.18.3.81</v>
      </c>
      <c r="P344">
        <v>1</v>
      </c>
      <c r="Q344">
        <f t="shared" si="21"/>
        <v>48</v>
      </c>
    </row>
    <row r="345" spans="1:17" x14ac:dyDescent="0.25">
      <c r="A345" s="3" t="s">
        <v>896</v>
      </c>
      <c r="B345" s="5" t="s">
        <v>1827</v>
      </c>
      <c r="C345" s="3" t="s">
        <v>897</v>
      </c>
      <c r="D345" s="3" t="s">
        <v>899</v>
      </c>
      <c r="E345" s="8">
        <v>4</v>
      </c>
      <c r="F345" s="8">
        <v>23</v>
      </c>
      <c r="G345" s="8"/>
      <c r="H345" s="8"/>
      <c r="I345" s="3"/>
      <c r="J345" s="5">
        <v>82</v>
      </c>
      <c r="K345" s="5">
        <v>1</v>
      </c>
      <c r="L345" s="3"/>
      <c r="M345" s="3" t="s">
        <v>20</v>
      </c>
      <c r="N345" s="11" t="str">
        <f t="shared" si="22"/>
        <v>OPT1FAN2RELAY</v>
      </c>
      <c r="O345" t="str">
        <f t="shared" si="20"/>
        <v>172.18.3.81</v>
      </c>
      <c r="P345">
        <v>1</v>
      </c>
      <c r="Q345">
        <f t="shared" si="21"/>
        <v>7</v>
      </c>
    </row>
    <row r="346" spans="1:17" x14ac:dyDescent="0.25">
      <c r="A346" s="3" t="s">
        <v>896</v>
      </c>
      <c r="B346" s="5" t="s">
        <v>1827</v>
      </c>
      <c r="C346" s="3" t="s">
        <v>897</v>
      </c>
      <c r="D346" s="3" t="s">
        <v>900</v>
      </c>
      <c r="E346" s="8">
        <v>4</v>
      </c>
      <c r="F346" s="8">
        <v>23</v>
      </c>
      <c r="G346" s="8"/>
      <c r="H346" s="8"/>
      <c r="I346" s="3"/>
      <c r="J346" s="5">
        <v>82</v>
      </c>
      <c r="K346" s="5">
        <v>0</v>
      </c>
      <c r="L346" s="3"/>
      <c r="M346" s="3" t="s">
        <v>20</v>
      </c>
      <c r="N346" s="11" t="str">
        <f t="shared" si="22"/>
        <v>OPT1FAN2RELAY</v>
      </c>
      <c r="O346" t="str">
        <f t="shared" si="20"/>
        <v>172.18.3.81</v>
      </c>
      <c r="P346">
        <v>1</v>
      </c>
      <c r="Q346">
        <f t="shared" si="21"/>
        <v>7</v>
      </c>
    </row>
    <row r="347" spans="1:17" x14ac:dyDescent="0.25">
      <c r="A347" s="3" t="s">
        <v>901</v>
      </c>
      <c r="B347" s="5" t="s">
        <v>1827</v>
      </c>
      <c r="C347" s="3" t="s">
        <v>902</v>
      </c>
      <c r="D347" s="3" t="s">
        <v>903</v>
      </c>
      <c r="E347" s="8">
        <v>4</v>
      </c>
      <c r="F347" s="8">
        <v>23</v>
      </c>
      <c r="G347" s="8">
        <v>11</v>
      </c>
      <c r="H347" s="8">
        <v>6</v>
      </c>
      <c r="I347" s="3"/>
      <c r="J347" s="3"/>
      <c r="K347" s="3"/>
      <c r="L347" s="3"/>
      <c r="M347" s="3" t="s">
        <v>18</v>
      </c>
      <c r="N347" s="11" t="str">
        <f t="shared" si="22"/>
        <v>OPTX1TOTSTATUS</v>
      </c>
      <c r="O347" t="str">
        <f t="shared" si="20"/>
        <v>172.18.3.81</v>
      </c>
      <c r="P347">
        <v>1</v>
      </c>
      <c r="Q347">
        <f t="shared" si="21"/>
        <v>49</v>
      </c>
    </row>
    <row r="348" spans="1:17" x14ac:dyDescent="0.25">
      <c r="A348" s="3" t="s">
        <v>904</v>
      </c>
      <c r="B348" s="5" t="s">
        <v>1827</v>
      </c>
      <c r="C348" s="3" t="s">
        <v>905</v>
      </c>
      <c r="D348" s="3" t="s">
        <v>906</v>
      </c>
      <c r="E348" s="8">
        <v>4</v>
      </c>
      <c r="F348" s="8">
        <v>23</v>
      </c>
      <c r="G348" s="8">
        <v>11</v>
      </c>
      <c r="H348" s="8">
        <v>7</v>
      </c>
      <c r="I348" s="3"/>
      <c r="J348" s="3"/>
      <c r="K348" s="3"/>
      <c r="L348" s="3"/>
      <c r="M348" s="3" t="s">
        <v>18</v>
      </c>
      <c r="N348" s="11" t="str">
        <f t="shared" si="22"/>
        <v>OPTX1HSSTATUS</v>
      </c>
      <c r="O348" t="str">
        <f t="shared" si="20"/>
        <v>172.18.3.81</v>
      </c>
      <c r="P348">
        <v>1</v>
      </c>
      <c r="Q348">
        <f t="shared" si="21"/>
        <v>50</v>
      </c>
    </row>
    <row r="349" spans="1:17" x14ac:dyDescent="0.25">
      <c r="A349" s="3" t="s">
        <v>907</v>
      </c>
      <c r="B349" s="5" t="s">
        <v>1827</v>
      </c>
      <c r="C349" s="3" t="s">
        <v>908</v>
      </c>
      <c r="D349" s="3" t="s">
        <v>909</v>
      </c>
      <c r="E349" s="8">
        <v>4</v>
      </c>
      <c r="F349" s="8">
        <v>23</v>
      </c>
      <c r="G349" s="8">
        <v>11</v>
      </c>
      <c r="H349" s="8">
        <v>8</v>
      </c>
      <c r="I349" s="3"/>
      <c r="J349" s="3"/>
      <c r="K349" s="3"/>
      <c r="L349" s="3"/>
      <c r="M349" s="3" t="s">
        <v>18</v>
      </c>
      <c r="N349" s="11" t="str">
        <f t="shared" si="22"/>
        <v>OPTX1LRSTATUS</v>
      </c>
      <c r="O349" t="str">
        <f t="shared" si="20"/>
        <v>172.18.3.81</v>
      </c>
      <c r="P349">
        <v>1</v>
      </c>
      <c r="Q349">
        <f t="shared" si="21"/>
        <v>51</v>
      </c>
    </row>
    <row r="350" spans="1:17" x14ac:dyDescent="0.25">
      <c r="A350" s="3" t="s">
        <v>910</v>
      </c>
      <c r="B350" s="5" t="s">
        <v>1827</v>
      </c>
      <c r="C350" s="3" t="s">
        <v>911</v>
      </c>
      <c r="D350" s="3" t="s">
        <v>912</v>
      </c>
      <c r="E350" s="8">
        <v>4</v>
      </c>
      <c r="F350" s="8">
        <v>23</v>
      </c>
      <c r="G350" s="8">
        <v>11</v>
      </c>
      <c r="H350" s="8">
        <v>9</v>
      </c>
      <c r="I350" s="3"/>
      <c r="J350" s="3"/>
      <c r="K350" s="3"/>
      <c r="L350" s="3"/>
      <c r="M350" s="3" t="s">
        <v>18</v>
      </c>
      <c r="N350" s="11" t="str">
        <f t="shared" si="22"/>
        <v>OPTX1K1STATUS</v>
      </c>
      <c r="O350" t="str">
        <f t="shared" si="20"/>
        <v>172.18.3.81</v>
      </c>
      <c r="P350">
        <v>1</v>
      </c>
      <c r="Q350">
        <f t="shared" si="21"/>
        <v>52</v>
      </c>
    </row>
    <row r="351" spans="1:17" x14ac:dyDescent="0.25">
      <c r="A351" s="3" t="s">
        <v>910</v>
      </c>
      <c r="B351" s="5" t="s">
        <v>1827</v>
      </c>
      <c r="C351" s="3" t="s">
        <v>911</v>
      </c>
      <c r="D351" s="3" t="s">
        <v>913</v>
      </c>
      <c r="E351" s="8">
        <v>4</v>
      </c>
      <c r="F351" s="8">
        <v>23</v>
      </c>
      <c r="G351" s="8"/>
      <c r="H351" s="8"/>
      <c r="I351" s="3"/>
      <c r="J351" s="5">
        <v>84</v>
      </c>
      <c r="K351" s="5">
        <v>1</v>
      </c>
      <c r="L351" s="3"/>
      <c r="M351" s="3" t="s">
        <v>20</v>
      </c>
      <c r="N351" s="11" t="str">
        <f t="shared" si="22"/>
        <v>OPTX1K1RELAY</v>
      </c>
      <c r="O351" t="str">
        <f t="shared" si="20"/>
        <v>172.18.3.81</v>
      </c>
      <c r="P351">
        <v>1</v>
      </c>
      <c r="Q351">
        <f t="shared" si="21"/>
        <v>9</v>
      </c>
    </row>
    <row r="352" spans="1:17" x14ac:dyDescent="0.25">
      <c r="A352" s="3" t="s">
        <v>910</v>
      </c>
      <c r="B352" s="5" t="s">
        <v>1827</v>
      </c>
      <c r="C352" s="3" t="s">
        <v>911</v>
      </c>
      <c r="D352" s="3" t="s">
        <v>914</v>
      </c>
      <c r="E352" s="8">
        <v>4</v>
      </c>
      <c r="F352" s="8">
        <v>23</v>
      </c>
      <c r="G352" s="8"/>
      <c r="H352" s="8"/>
      <c r="I352" s="3"/>
      <c r="J352" s="5">
        <v>84</v>
      </c>
      <c r="K352" s="5">
        <v>0</v>
      </c>
      <c r="L352" s="3"/>
      <c r="M352" s="3" t="s">
        <v>20</v>
      </c>
      <c r="N352" s="11" t="str">
        <f t="shared" si="22"/>
        <v>OPTX1K1RELAY</v>
      </c>
      <c r="O352" t="str">
        <f t="shared" si="20"/>
        <v>172.18.3.81</v>
      </c>
      <c r="P352">
        <v>1</v>
      </c>
      <c r="Q352">
        <f t="shared" si="21"/>
        <v>9</v>
      </c>
    </row>
    <row r="353" spans="1:17" x14ac:dyDescent="0.25">
      <c r="A353" s="3" t="s">
        <v>915</v>
      </c>
      <c r="B353" s="5" t="s">
        <v>1827</v>
      </c>
      <c r="C353" s="3" t="s">
        <v>916</v>
      </c>
      <c r="D353" s="3" t="s">
        <v>917</v>
      </c>
      <c r="E353" s="8">
        <v>4</v>
      </c>
      <c r="F353" s="8">
        <v>23</v>
      </c>
      <c r="G353" s="8">
        <v>11</v>
      </c>
      <c r="H353" s="8">
        <v>10</v>
      </c>
      <c r="I353" s="3"/>
      <c r="J353" s="3"/>
      <c r="K353" s="3"/>
      <c r="L353" s="3"/>
      <c r="M353" s="3" t="s">
        <v>18</v>
      </c>
      <c r="N353" s="11" t="str">
        <f t="shared" si="22"/>
        <v>OPTX1K2STATUS</v>
      </c>
      <c r="O353" t="str">
        <f t="shared" si="20"/>
        <v>172.18.3.81</v>
      </c>
      <c r="P353">
        <v>1</v>
      </c>
      <c r="Q353">
        <f t="shared" si="21"/>
        <v>53</v>
      </c>
    </row>
    <row r="354" spans="1:17" x14ac:dyDescent="0.25">
      <c r="A354" s="3" t="s">
        <v>915</v>
      </c>
      <c r="B354" s="5" t="s">
        <v>1827</v>
      </c>
      <c r="C354" s="3" t="s">
        <v>916</v>
      </c>
      <c r="D354" s="3" t="s">
        <v>918</v>
      </c>
      <c r="E354" s="8">
        <v>4</v>
      </c>
      <c r="F354" s="8">
        <v>23</v>
      </c>
      <c r="G354" s="8"/>
      <c r="H354" s="8"/>
      <c r="I354" s="3"/>
      <c r="J354" s="5">
        <v>85</v>
      </c>
      <c r="K354" s="5">
        <v>1</v>
      </c>
      <c r="L354" s="3"/>
      <c r="M354" s="3" t="s">
        <v>20</v>
      </c>
      <c r="N354" s="11" t="str">
        <f t="shared" si="22"/>
        <v>OPTX1K2RELAY</v>
      </c>
      <c r="O354" t="str">
        <f t="shared" si="20"/>
        <v>172.18.3.81</v>
      </c>
      <c r="P354">
        <v>1</v>
      </c>
      <c r="Q354">
        <f t="shared" si="21"/>
        <v>10</v>
      </c>
    </row>
    <row r="355" spans="1:17" x14ac:dyDescent="0.25">
      <c r="A355" s="3" t="s">
        <v>915</v>
      </c>
      <c r="B355" s="5" t="s">
        <v>1827</v>
      </c>
      <c r="C355" s="3" t="s">
        <v>916</v>
      </c>
      <c r="D355" s="3" t="s">
        <v>919</v>
      </c>
      <c r="E355" s="8">
        <v>4</v>
      </c>
      <c r="F355" s="8">
        <v>23</v>
      </c>
      <c r="G355" s="8"/>
      <c r="H355" s="8"/>
      <c r="I355" s="3"/>
      <c r="J355" s="5">
        <v>85</v>
      </c>
      <c r="K355" s="5">
        <v>0</v>
      </c>
      <c r="L355" s="3"/>
      <c r="M355" s="3" t="s">
        <v>20</v>
      </c>
      <c r="N355" s="11" t="str">
        <f t="shared" si="22"/>
        <v>OPTX1K2RELAY</v>
      </c>
      <c r="O355" t="str">
        <f t="shared" si="20"/>
        <v>172.18.3.81</v>
      </c>
      <c r="P355">
        <v>1</v>
      </c>
      <c r="Q355">
        <f t="shared" si="21"/>
        <v>10</v>
      </c>
    </row>
    <row r="356" spans="1:17" x14ac:dyDescent="0.25">
      <c r="A356" s="3" t="s">
        <v>920</v>
      </c>
      <c r="B356" s="5" t="s">
        <v>1827</v>
      </c>
      <c r="C356" s="3" t="s">
        <v>921</v>
      </c>
      <c r="D356" s="3" t="s">
        <v>922</v>
      </c>
      <c r="E356" s="8">
        <v>4</v>
      </c>
      <c r="F356" s="8">
        <v>23</v>
      </c>
      <c r="G356" s="8">
        <v>11</v>
      </c>
      <c r="H356" s="8">
        <v>11</v>
      </c>
      <c r="I356" s="3"/>
      <c r="J356" s="3"/>
      <c r="K356" s="3"/>
      <c r="L356" s="3"/>
      <c r="M356" s="3" t="s">
        <v>18</v>
      </c>
      <c r="N356" s="11" t="str">
        <f t="shared" si="22"/>
        <v>OPTCA1STATUS</v>
      </c>
      <c r="O356" t="str">
        <f t="shared" si="20"/>
        <v>172.18.3.81</v>
      </c>
      <c r="P356">
        <v>1</v>
      </c>
      <c r="Q356">
        <f t="shared" si="21"/>
        <v>54</v>
      </c>
    </row>
    <row r="357" spans="1:17" x14ac:dyDescent="0.25">
      <c r="A357" s="3" t="s">
        <v>920</v>
      </c>
      <c r="B357" s="5" t="s">
        <v>1827</v>
      </c>
      <c r="C357" s="3" t="s">
        <v>921</v>
      </c>
      <c r="D357" s="3" t="s">
        <v>923</v>
      </c>
      <c r="E357" s="8">
        <v>4</v>
      </c>
      <c r="F357" s="8">
        <v>23</v>
      </c>
      <c r="G357" s="8"/>
      <c r="H357" s="8"/>
      <c r="I357" s="3"/>
      <c r="J357" s="5">
        <v>83</v>
      </c>
      <c r="K357" s="5">
        <v>1</v>
      </c>
      <c r="L357" s="3"/>
      <c r="M357" s="3" t="s">
        <v>20</v>
      </c>
      <c r="N357" s="11" t="str">
        <f t="shared" si="22"/>
        <v>OPTCA1RELAY</v>
      </c>
      <c r="O357" t="str">
        <f t="shared" si="20"/>
        <v>172.18.3.81</v>
      </c>
      <c r="P357">
        <v>1</v>
      </c>
      <c r="Q357">
        <f t="shared" si="21"/>
        <v>8</v>
      </c>
    </row>
    <row r="358" spans="1:17" x14ac:dyDescent="0.25">
      <c r="A358" s="3" t="s">
        <v>920</v>
      </c>
      <c r="B358" s="5" t="s">
        <v>1827</v>
      </c>
      <c r="C358" s="3" t="s">
        <v>921</v>
      </c>
      <c r="D358" s="3" t="s">
        <v>924</v>
      </c>
      <c r="E358" s="8">
        <v>4</v>
      </c>
      <c r="F358" s="8">
        <v>23</v>
      </c>
      <c r="G358" s="8"/>
      <c r="H358" s="8"/>
      <c r="I358" s="3"/>
      <c r="J358" s="5">
        <v>83</v>
      </c>
      <c r="K358" s="5">
        <v>0</v>
      </c>
      <c r="L358" s="3"/>
      <c r="M358" s="3" t="s">
        <v>20</v>
      </c>
      <c r="N358" s="11" t="str">
        <f t="shared" si="22"/>
        <v>OPTCA1RELAY</v>
      </c>
      <c r="O358" t="str">
        <f t="shared" si="20"/>
        <v>172.18.3.81</v>
      </c>
      <c r="P358">
        <v>1</v>
      </c>
      <c r="Q358">
        <f t="shared" si="21"/>
        <v>8</v>
      </c>
    </row>
    <row r="359" spans="1:17" x14ac:dyDescent="0.25">
      <c r="A359" s="3" t="s">
        <v>855</v>
      </c>
      <c r="B359" s="5" t="s">
        <v>1827</v>
      </c>
      <c r="C359" s="3" t="s">
        <v>925</v>
      </c>
      <c r="D359" s="3" t="s">
        <v>926</v>
      </c>
      <c r="E359" s="8">
        <v>4</v>
      </c>
      <c r="F359" s="8">
        <v>23</v>
      </c>
      <c r="G359" s="8"/>
      <c r="H359" s="8"/>
      <c r="I359" s="3"/>
      <c r="J359" s="5">
        <v>86</v>
      </c>
      <c r="K359" s="5">
        <v>1</v>
      </c>
      <c r="L359" s="3"/>
      <c r="M359" s="3" t="s">
        <v>20</v>
      </c>
      <c r="N359" s="11" t="str">
        <f t="shared" si="22"/>
        <v>OPTC1RELAY</v>
      </c>
      <c r="O359" t="str">
        <f t="shared" si="20"/>
        <v>172.18.3.81</v>
      </c>
      <c r="P359">
        <v>1</v>
      </c>
      <c r="Q359">
        <f t="shared" si="21"/>
        <v>11</v>
      </c>
    </row>
    <row r="360" spans="1:17" x14ac:dyDescent="0.25">
      <c r="A360" s="3" t="s">
        <v>855</v>
      </c>
      <c r="B360" s="5" t="s">
        <v>1827</v>
      </c>
      <c r="C360" s="3" t="s">
        <v>925</v>
      </c>
      <c r="D360" s="3" t="s">
        <v>927</v>
      </c>
      <c r="E360" s="8">
        <v>4</v>
      </c>
      <c r="F360" s="8">
        <v>23</v>
      </c>
      <c r="G360" s="8"/>
      <c r="H360" s="8"/>
      <c r="I360" s="3"/>
      <c r="J360" s="5">
        <v>86</v>
      </c>
      <c r="K360" s="5">
        <v>0</v>
      </c>
      <c r="L360" s="3"/>
      <c r="M360" s="3" t="s">
        <v>20</v>
      </c>
      <c r="N360" s="11" t="str">
        <f t="shared" si="22"/>
        <v>OPTC1RELAY</v>
      </c>
      <c r="O360" t="str">
        <f t="shared" si="20"/>
        <v>172.18.3.81</v>
      </c>
      <c r="P360">
        <v>1</v>
      </c>
      <c r="Q360">
        <f t="shared" si="21"/>
        <v>11</v>
      </c>
    </row>
    <row r="361" spans="1:17" x14ac:dyDescent="0.25">
      <c r="A361" s="3" t="s">
        <v>928</v>
      </c>
      <c r="B361" s="5" t="s">
        <v>1827</v>
      </c>
      <c r="C361" s="3" t="s">
        <v>929</v>
      </c>
      <c r="D361" s="3" t="s">
        <v>930</v>
      </c>
      <c r="E361" s="8">
        <v>4</v>
      </c>
      <c r="F361" s="8">
        <v>23</v>
      </c>
      <c r="G361" s="8">
        <v>11</v>
      </c>
      <c r="H361" s="8">
        <v>12</v>
      </c>
      <c r="I361" s="3"/>
      <c r="J361" s="3"/>
      <c r="K361" s="3"/>
      <c r="L361" s="3"/>
      <c r="M361" s="3" t="s">
        <v>18</v>
      </c>
      <c r="N361" s="11" t="str">
        <f t="shared" si="22"/>
        <v>OPT1HIALSTATUS</v>
      </c>
      <c r="O361" t="str">
        <f t="shared" si="20"/>
        <v>172.18.3.81</v>
      </c>
      <c r="P361">
        <v>1</v>
      </c>
      <c r="Q361">
        <f t="shared" si="21"/>
        <v>56</v>
      </c>
    </row>
    <row r="362" spans="1:17" x14ac:dyDescent="0.25">
      <c r="A362" s="3" t="s">
        <v>931</v>
      </c>
      <c r="B362" s="5" t="s">
        <v>1827</v>
      </c>
      <c r="C362" s="3" t="s">
        <v>932</v>
      </c>
      <c r="D362" s="3" t="s">
        <v>933</v>
      </c>
      <c r="E362" s="8">
        <v>4</v>
      </c>
      <c r="F362" s="8">
        <v>23</v>
      </c>
      <c r="G362" s="8">
        <v>11</v>
      </c>
      <c r="H362" s="8">
        <v>13</v>
      </c>
      <c r="I362" s="3"/>
      <c r="J362" s="3"/>
      <c r="K362" s="3"/>
      <c r="L362" s="3"/>
      <c r="M362" s="3" t="s">
        <v>18</v>
      </c>
      <c r="N362" s="11" t="str">
        <f t="shared" si="22"/>
        <v>OP2L11STATUS</v>
      </c>
      <c r="O362" t="str">
        <f t="shared" si="20"/>
        <v>172.18.3.81</v>
      </c>
      <c r="P362">
        <v>1</v>
      </c>
      <c r="Q362">
        <f t="shared" si="21"/>
        <v>64</v>
      </c>
    </row>
    <row r="363" spans="1:17" x14ac:dyDescent="0.25">
      <c r="A363" s="3" t="s">
        <v>931</v>
      </c>
      <c r="B363" s="5" t="s">
        <v>1827</v>
      </c>
      <c r="C363" s="3" t="s">
        <v>932</v>
      </c>
      <c r="D363" s="3" t="s">
        <v>934</v>
      </c>
      <c r="E363" s="8">
        <v>4</v>
      </c>
      <c r="F363" s="8">
        <v>23</v>
      </c>
      <c r="G363" s="8"/>
      <c r="H363" s="8"/>
      <c r="I363" s="3"/>
      <c r="J363" s="5">
        <v>87</v>
      </c>
      <c r="K363" s="5">
        <v>1</v>
      </c>
      <c r="L363" s="3"/>
      <c r="M363" s="3" t="s">
        <v>20</v>
      </c>
      <c r="N363" s="11" t="str">
        <f t="shared" si="22"/>
        <v>OP2L11RELAY</v>
      </c>
      <c r="O363" t="str">
        <f t="shared" si="20"/>
        <v>172.18.3.81</v>
      </c>
      <c r="P363">
        <v>1</v>
      </c>
      <c r="Q363">
        <f t="shared" si="21"/>
        <v>17</v>
      </c>
    </row>
    <row r="364" spans="1:17" x14ac:dyDescent="0.25">
      <c r="A364" s="3" t="s">
        <v>931</v>
      </c>
      <c r="B364" s="5" t="s">
        <v>1827</v>
      </c>
      <c r="C364" s="3" t="s">
        <v>932</v>
      </c>
      <c r="D364" s="3" t="s">
        <v>935</v>
      </c>
      <c r="E364" s="8">
        <v>4</v>
      </c>
      <c r="F364" s="8">
        <v>23</v>
      </c>
      <c r="G364" s="8"/>
      <c r="H364" s="8"/>
      <c r="I364" s="3"/>
      <c r="J364" s="5">
        <v>87</v>
      </c>
      <c r="K364" s="5">
        <v>0</v>
      </c>
      <c r="L364" s="3"/>
      <c r="M364" s="3" t="s">
        <v>20</v>
      </c>
      <c r="N364" s="11" t="str">
        <f t="shared" si="22"/>
        <v>OP2L11RELAY</v>
      </c>
      <c r="O364" t="str">
        <f t="shared" si="20"/>
        <v>172.18.3.81</v>
      </c>
      <c r="P364">
        <v>1</v>
      </c>
      <c r="Q364">
        <f t="shared" si="21"/>
        <v>17</v>
      </c>
    </row>
    <row r="365" spans="1:17" x14ac:dyDescent="0.25">
      <c r="A365" s="3" t="s">
        <v>936</v>
      </c>
      <c r="B365" s="5" t="s">
        <v>1827</v>
      </c>
      <c r="C365" s="3" t="s">
        <v>937</v>
      </c>
      <c r="D365" s="3" t="s">
        <v>938</v>
      </c>
      <c r="E365" s="8">
        <v>4</v>
      </c>
      <c r="F365" s="8">
        <v>23</v>
      </c>
      <c r="G365" s="8">
        <v>11</v>
      </c>
      <c r="H365" s="8">
        <v>14</v>
      </c>
      <c r="I365" s="3"/>
      <c r="J365" s="3"/>
      <c r="K365" s="3"/>
      <c r="L365" s="3"/>
      <c r="M365" s="3" t="s">
        <v>18</v>
      </c>
      <c r="N365" s="11" t="str">
        <f t="shared" si="22"/>
        <v>OP35C106STATUS</v>
      </c>
      <c r="O365" t="str">
        <f t="shared" si="20"/>
        <v>172.18.3.81</v>
      </c>
      <c r="P365">
        <v>1</v>
      </c>
      <c r="Q365">
        <f t="shared" si="21"/>
        <v>119</v>
      </c>
    </row>
    <row r="366" spans="1:17" x14ac:dyDescent="0.25">
      <c r="A366" s="3" t="s">
        <v>939</v>
      </c>
      <c r="B366" s="5" t="s">
        <v>1827</v>
      </c>
      <c r="C366" s="3" t="s">
        <v>940</v>
      </c>
      <c r="D366" s="3" t="s">
        <v>941</v>
      </c>
      <c r="E366" s="8">
        <v>4</v>
      </c>
      <c r="F366" s="8">
        <v>23</v>
      </c>
      <c r="G366" s="8">
        <v>11</v>
      </c>
      <c r="H366" s="8">
        <v>15</v>
      </c>
      <c r="I366" s="3"/>
      <c r="J366" s="3"/>
      <c r="K366" s="3"/>
      <c r="L366" s="3"/>
      <c r="M366" s="3" t="s">
        <v>18</v>
      </c>
      <c r="N366" s="11" t="str">
        <f t="shared" si="22"/>
        <v>OP35C107STATUS</v>
      </c>
      <c r="O366" t="str">
        <f t="shared" si="20"/>
        <v>172.18.3.81</v>
      </c>
      <c r="P366">
        <v>1</v>
      </c>
      <c r="Q366">
        <f t="shared" si="21"/>
        <v>120</v>
      </c>
    </row>
    <row r="367" spans="1:17" x14ac:dyDescent="0.25">
      <c r="A367" s="3" t="s">
        <v>942</v>
      </c>
      <c r="B367" s="5" t="s">
        <v>1827</v>
      </c>
      <c r="C367" s="3" t="s">
        <v>943</v>
      </c>
      <c r="D367" s="3" t="s">
        <v>944</v>
      </c>
      <c r="E367" s="8">
        <v>4</v>
      </c>
      <c r="F367" s="8">
        <v>23</v>
      </c>
      <c r="G367" s="8">
        <v>12</v>
      </c>
      <c r="H367" s="8">
        <v>0</v>
      </c>
      <c r="I367" s="3"/>
      <c r="J367" s="3"/>
      <c r="K367" s="3"/>
      <c r="L367" s="3"/>
      <c r="M367" s="3" t="s">
        <v>18</v>
      </c>
      <c r="N367" s="11" t="str">
        <f t="shared" si="22"/>
        <v>OPMET1CPSTATUS</v>
      </c>
      <c r="O367" t="str">
        <f t="shared" si="20"/>
        <v>172.18.3.81</v>
      </c>
      <c r="P367">
        <v>1</v>
      </c>
      <c r="Q367">
        <f t="shared" si="21"/>
        <v>121</v>
      </c>
    </row>
    <row r="368" spans="1:17" x14ac:dyDescent="0.25">
      <c r="A368" s="3" t="s">
        <v>945</v>
      </c>
      <c r="B368" s="5" t="s">
        <v>1827</v>
      </c>
      <c r="C368" s="3" t="s">
        <v>946</v>
      </c>
      <c r="D368" s="3" t="s">
        <v>947</v>
      </c>
      <c r="E368" s="8">
        <v>4</v>
      </c>
      <c r="F368" s="8">
        <v>23</v>
      </c>
      <c r="G368" s="8">
        <v>12</v>
      </c>
      <c r="H368" s="8">
        <v>1</v>
      </c>
      <c r="I368" s="3"/>
      <c r="J368" s="3"/>
      <c r="K368" s="3"/>
      <c r="L368" s="3"/>
      <c r="M368" s="3" t="s">
        <v>18</v>
      </c>
      <c r="N368" s="11" t="str">
        <f t="shared" si="22"/>
        <v>OP35C109STATUS</v>
      </c>
      <c r="O368" t="str">
        <f t="shared" si="20"/>
        <v>172.18.3.81</v>
      </c>
      <c r="P368">
        <v>1</v>
      </c>
      <c r="Q368">
        <f t="shared" si="21"/>
        <v>122</v>
      </c>
    </row>
    <row r="369" spans="1:17" x14ac:dyDescent="0.25">
      <c r="A369" s="3" t="s">
        <v>948</v>
      </c>
      <c r="B369" s="5" t="s">
        <v>1827</v>
      </c>
      <c r="C369" s="3" t="s">
        <v>949</v>
      </c>
      <c r="D369" s="3" t="s">
        <v>950</v>
      </c>
      <c r="E369" s="8">
        <v>4</v>
      </c>
      <c r="F369" s="8">
        <v>23</v>
      </c>
      <c r="G369" s="8">
        <v>12</v>
      </c>
      <c r="H369" s="8">
        <v>2</v>
      </c>
      <c r="I369" s="3"/>
      <c r="J369" s="3"/>
      <c r="K369" s="3"/>
      <c r="L369" s="3"/>
      <c r="M369" s="3" t="s">
        <v>18</v>
      </c>
      <c r="N369" s="11" t="str">
        <f t="shared" si="22"/>
        <v>OP35C110STATUS</v>
      </c>
      <c r="O369" t="str">
        <f t="shared" si="20"/>
        <v>172.18.3.81</v>
      </c>
      <c r="P369">
        <v>1</v>
      </c>
      <c r="Q369">
        <f t="shared" si="21"/>
        <v>123</v>
      </c>
    </row>
    <row r="370" spans="1:17" x14ac:dyDescent="0.25">
      <c r="A370" s="3" t="s">
        <v>951</v>
      </c>
      <c r="B370" s="5" t="s">
        <v>1827</v>
      </c>
      <c r="C370" s="3" t="s">
        <v>952</v>
      </c>
      <c r="D370" s="3" t="s">
        <v>953</v>
      </c>
      <c r="E370" s="8">
        <v>4</v>
      </c>
      <c r="F370" s="8">
        <v>23</v>
      </c>
      <c r="G370" s="8">
        <v>12</v>
      </c>
      <c r="H370" s="8">
        <v>3</v>
      </c>
      <c r="I370" s="3"/>
      <c r="J370" s="3"/>
      <c r="K370" s="3"/>
      <c r="L370" s="3"/>
      <c r="M370" s="3" t="s">
        <v>18</v>
      </c>
      <c r="N370" s="11" t="str">
        <f t="shared" si="22"/>
        <v>OP35C111STATUS</v>
      </c>
      <c r="O370" t="str">
        <f t="shared" si="20"/>
        <v>172.18.3.81</v>
      </c>
      <c r="P370">
        <v>1</v>
      </c>
      <c r="Q370">
        <f t="shared" si="21"/>
        <v>124</v>
      </c>
    </row>
    <row r="371" spans="1:17" x14ac:dyDescent="0.25">
      <c r="A371" s="3" t="s">
        <v>954</v>
      </c>
      <c r="B371" s="5" t="s">
        <v>1827</v>
      </c>
      <c r="C371" s="3" t="s">
        <v>955</v>
      </c>
      <c r="D371" s="3" t="s">
        <v>956</v>
      </c>
      <c r="E371" s="8">
        <v>4</v>
      </c>
      <c r="F371" s="8">
        <v>23</v>
      </c>
      <c r="G371" s="8">
        <v>12</v>
      </c>
      <c r="H371" s="8">
        <v>4</v>
      </c>
      <c r="I371" s="3"/>
      <c r="J371" s="3"/>
      <c r="K371" s="3"/>
      <c r="L371" s="3"/>
      <c r="M371" s="3" t="s">
        <v>18</v>
      </c>
      <c r="N371" s="11" t="str">
        <f t="shared" si="22"/>
        <v>OP2M14STATUS</v>
      </c>
      <c r="O371" t="str">
        <f t="shared" si="20"/>
        <v>172.18.3.81</v>
      </c>
      <c r="P371">
        <v>1</v>
      </c>
      <c r="Q371">
        <f t="shared" si="21"/>
        <v>63</v>
      </c>
    </row>
    <row r="372" spans="1:17" x14ac:dyDescent="0.25">
      <c r="A372" s="3" t="s">
        <v>957</v>
      </c>
      <c r="B372" s="5" t="s">
        <v>1827</v>
      </c>
      <c r="C372" s="3" t="s">
        <v>958</v>
      </c>
      <c r="D372" s="3" t="s">
        <v>959</v>
      </c>
      <c r="E372" s="8">
        <v>4</v>
      </c>
      <c r="F372" s="8">
        <v>23</v>
      </c>
      <c r="G372" s="8">
        <v>12</v>
      </c>
      <c r="H372" s="8">
        <v>8</v>
      </c>
      <c r="I372" s="3"/>
      <c r="J372" s="3"/>
      <c r="K372" s="3"/>
      <c r="L372" s="3"/>
      <c r="M372" s="3" t="s">
        <v>18</v>
      </c>
      <c r="N372" s="11" t="str">
        <f t="shared" si="22"/>
        <v>OP35C123STATUS</v>
      </c>
      <c r="O372" t="str">
        <f t="shared" si="20"/>
        <v>172.18.3.81</v>
      </c>
      <c r="P372">
        <v>1</v>
      </c>
      <c r="Q372">
        <f t="shared" si="21"/>
        <v>136</v>
      </c>
    </row>
    <row r="373" spans="1:17" x14ac:dyDescent="0.25">
      <c r="A373" s="3" t="s">
        <v>960</v>
      </c>
      <c r="B373" s="5" t="s">
        <v>1827</v>
      </c>
      <c r="C373" s="3" t="s">
        <v>961</v>
      </c>
      <c r="D373" s="3" t="s">
        <v>745</v>
      </c>
      <c r="E373" s="8">
        <v>4</v>
      </c>
      <c r="F373" s="8">
        <v>23</v>
      </c>
      <c r="G373" s="8">
        <v>12</v>
      </c>
      <c r="H373" s="8">
        <v>9</v>
      </c>
      <c r="I373" s="3"/>
      <c r="J373" s="3"/>
      <c r="K373" s="3"/>
      <c r="L373" s="3"/>
      <c r="M373" s="3" t="s">
        <v>18</v>
      </c>
      <c r="N373" s="11" t="str">
        <f t="shared" si="22"/>
        <v>OP35C124STATUS</v>
      </c>
      <c r="O373" t="str">
        <f t="shared" si="20"/>
        <v>172.18.3.81</v>
      </c>
      <c r="P373">
        <v>1</v>
      </c>
      <c r="Q373">
        <f t="shared" si="21"/>
        <v>137</v>
      </c>
    </row>
    <row r="374" spans="1:17" x14ac:dyDescent="0.25">
      <c r="A374" s="3" t="s">
        <v>962</v>
      </c>
      <c r="B374" s="5" t="s">
        <v>1827</v>
      </c>
      <c r="C374" s="3" t="s">
        <v>963</v>
      </c>
      <c r="D374" s="3" t="s">
        <v>964</v>
      </c>
      <c r="E374" s="8">
        <v>4</v>
      </c>
      <c r="F374" s="8">
        <v>23</v>
      </c>
      <c r="G374" s="8">
        <v>12</v>
      </c>
      <c r="H374" s="8">
        <v>10</v>
      </c>
      <c r="I374" s="3"/>
      <c r="J374" s="3"/>
      <c r="K374" s="3"/>
      <c r="L374" s="3"/>
      <c r="M374" s="3" t="s">
        <v>18</v>
      </c>
      <c r="N374" s="11" t="str">
        <f t="shared" si="22"/>
        <v>OP35C125STATUS</v>
      </c>
      <c r="O374" t="str">
        <f t="shared" si="20"/>
        <v>172.18.3.81</v>
      </c>
      <c r="P374">
        <v>1</v>
      </c>
      <c r="Q374">
        <f t="shared" si="21"/>
        <v>138</v>
      </c>
    </row>
    <row r="375" spans="1:17" x14ac:dyDescent="0.25">
      <c r="A375" s="3" t="s">
        <v>965</v>
      </c>
      <c r="B375" s="5" t="s">
        <v>1827</v>
      </c>
      <c r="C375" s="3" t="s">
        <v>966</v>
      </c>
      <c r="D375" s="3" t="s">
        <v>967</v>
      </c>
      <c r="E375" s="8">
        <v>4</v>
      </c>
      <c r="F375" s="8">
        <v>23</v>
      </c>
      <c r="G375" s="8">
        <v>12</v>
      </c>
      <c r="H375" s="8">
        <v>12</v>
      </c>
      <c r="I375" s="3"/>
      <c r="J375" s="3"/>
      <c r="K375" s="3"/>
      <c r="L375" s="3"/>
      <c r="M375" s="3" t="s">
        <v>18</v>
      </c>
      <c r="N375" s="11" t="str">
        <f t="shared" si="22"/>
        <v>OP35C128STATUS</v>
      </c>
      <c r="O375" t="str">
        <f t="shared" si="20"/>
        <v>172.18.3.81</v>
      </c>
      <c r="P375">
        <v>1</v>
      </c>
      <c r="Q375">
        <f t="shared" si="21"/>
        <v>141</v>
      </c>
    </row>
    <row r="376" spans="1:17" x14ac:dyDescent="0.25">
      <c r="A376" s="3" t="s">
        <v>968</v>
      </c>
      <c r="B376" s="5" t="s">
        <v>1827</v>
      </c>
      <c r="C376" s="3" t="s">
        <v>969</v>
      </c>
      <c r="D376" s="3" t="s">
        <v>970</v>
      </c>
      <c r="E376" s="8">
        <v>4</v>
      </c>
      <c r="F376" s="8">
        <v>23</v>
      </c>
      <c r="G376" s="8">
        <v>12</v>
      </c>
      <c r="H376" s="8">
        <v>13</v>
      </c>
      <c r="I376" s="3"/>
      <c r="J376" s="3"/>
      <c r="K376" s="3"/>
      <c r="L376" s="3"/>
      <c r="M376" s="3" t="s">
        <v>18</v>
      </c>
      <c r="N376" s="11" t="str">
        <f t="shared" si="22"/>
        <v>OP35T2SCSTATUS</v>
      </c>
      <c r="O376" t="str">
        <f t="shared" si="20"/>
        <v>172.18.3.81</v>
      </c>
      <c r="P376">
        <v>1</v>
      </c>
      <c r="Q376">
        <f t="shared" si="21"/>
        <v>169</v>
      </c>
    </row>
    <row r="377" spans="1:17" x14ac:dyDescent="0.25">
      <c r="A377" s="3" t="s">
        <v>971</v>
      </c>
      <c r="B377" s="5" t="s">
        <v>1827</v>
      </c>
      <c r="C377" s="3" t="s">
        <v>972</v>
      </c>
      <c r="D377" s="3" t="s">
        <v>973</v>
      </c>
      <c r="E377" s="8">
        <v>4</v>
      </c>
      <c r="F377" s="8">
        <v>23</v>
      </c>
      <c r="G377" s="8">
        <v>12</v>
      </c>
      <c r="H377" s="8">
        <v>14</v>
      </c>
      <c r="I377" s="3"/>
      <c r="J377" s="3"/>
      <c r="K377" s="3"/>
      <c r="L377" s="3"/>
      <c r="M377" s="3" t="s">
        <v>18</v>
      </c>
      <c r="N377" s="11" t="str">
        <f t="shared" si="22"/>
        <v>OP387SC1STATUS</v>
      </c>
      <c r="O377" t="str">
        <f t="shared" si="20"/>
        <v>172.18.3.81</v>
      </c>
      <c r="P377">
        <v>1</v>
      </c>
      <c r="Q377">
        <f t="shared" si="21"/>
        <v>171</v>
      </c>
    </row>
    <row r="378" spans="1:17" x14ac:dyDescent="0.25">
      <c r="A378" s="3" t="s">
        <v>974</v>
      </c>
      <c r="B378" s="5" t="s">
        <v>1827</v>
      </c>
      <c r="C378" s="3" t="s">
        <v>975</v>
      </c>
      <c r="D378" s="3" t="s">
        <v>976</v>
      </c>
      <c r="E378" s="8">
        <v>4</v>
      </c>
      <c r="F378" s="8">
        <v>23</v>
      </c>
      <c r="G378" s="8">
        <v>12</v>
      </c>
      <c r="H378" s="8">
        <v>15</v>
      </c>
      <c r="I378" s="3"/>
      <c r="J378" s="3"/>
      <c r="K378" s="3"/>
      <c r="L378" s="3"/>
      <c r="M378" s="3" t="s">
        <v>18</v>
      </c>
      <c r="N378" s="11" t="str">
        <f t="shared" si="22"/>
        <v>OP501SC1STATUS</v>
      </c>
      <c r="O378" t="str">
        <f t="shared" si="20"/>
        <v>172.18.3.81</v>
      </c>
      <c r="P378">
        <v>1</v>
      </c>
      <c r="Q378">
        <f t="shared" si="21"/>
        <v>172</v>
      </c>
    </row>
    <row r="379" spans="1:17" x14ac:dyDescent="0.25">
      <c r="A379" s="3" t="s">
        <v>977</v>
      </c>
      <c r="B379" s="5" t="s">
        <v>1827</v>
      </c>
      <c r="C379" s="3" t="s">
        <v>978</v>
      </c>
      <c r="D379" s="3" t="s">
        <v>979</v>
      </c>
      <c r="E379" s="8">
        <v>4</v>
      </c>
      <c r="F379" s="8">
        <v>23</v>
      </c>
      <c r="G379" s="8">
        <v>13</v>
      </c>
      <c r="H379" s="8">
        <v>0</v>
      </c>
      <c r="I379" s="3"/>
      <c r="J379" s="3"/>
      <c r="K379" s="3"/>
      <c r="L379" s="3"/>
      <c r="M379" s="3" t="s">
        <v>18</v>
      </c>
      <c r="N379" s="11" t="str">
        <f t="shared" si="22"/>
        <v>OP21T1SCSTATUS</v>
      </c>
      <c r="O379" t="str">
        <f t="shared" si="20"/>
        <v>172.18.3.81</v>
      </c>
      <c r="P379">
        <v>1</v>
      </c>
      <c r="Q379">
        <f t="shared" si="21"/>
        <v>175</v>
      </c>
    </row>
    <row r="380" spans="1:17" x14ac:dyDescent="0.25">
      <c r="A380" s="3" t="s">
        <v>980</v>
      </c>
      <c r="B380" s="5" t="s">
        <v>1827</v>
      </c>
      <c r="C380" s="3" t="s">
        <v>981</v>
      </c>
      <c r="D380" s="3" t="s">
        <v>982</v>
      </c>
      <c r="E380" s="8">
        <v>4</v>
      </c>
      <c r="F380" s="8">
        <v>23</v>
      </c>
      <c r="G380" s="8">
        <v>13</v>
      </c>
      <c r="H380" s="8">
        <v>1</v>
      </c>
      <c r="I380" s="3"/>
      <c r="J380" s="3"/>
      <c r="K380" s="3"/>
      <c r="L380" s="7" t="s">
        <v>983</v>
      </c>
      <c r="M380" s="3" t="s">
        <v>18</v>
      </c>
      <c r="N380" s="11" t="str">
        <f t="shared" si="22"/>
        <v>OPMET1SCSTATUS</v>
      </c>
      <c r="O380" t="str">
        <f t="shared" si="20"/>
        <v>172.18.3.81</v>
      </c>
      <c r="P380">
        <v>1</v>
      </c>
      <c r="Q380">
        <f t="shared" si="21"/>
        <v>176</v>
      </c>
    </row>
    <row r="381" spans="1:17" x14ac:dyDescent="0.25">
      <c r="A381" s="3" t="s">
        <v>984</v>
      </c>
      <c r="B381" s="5" t="s">
        <v>1827</v>
      </c>
      <c r="C381" s="3" t="s">
        <v>985</v>
      </c>
      <c r="D381" s="3" t="s">
        <v>986</v>
      </c>
      <c r="E381" s="8">
        <v>4</v>
      </c>
      <c r="F381" s="8">
        <v>23</v>
      </c>
      <c r="G381" s="8">
        <v>13</v>
      </c>
      <c r="H381" s="8">
        <v>3</v>
      </c>
      <c r="I381" s="3"/>
      <c r="J381" s="3"/>
      <c r="K381" s="3"/>
      <c r="L381" s="3"/>
      <c r="M381" s="3" t="s">
        <v>18</v>
      </c>
      <c r="N381" s="11" t="str">
        <f t="shared" si="22"/>
        <v>OP25SC1STATUS</v>
      </c>
      <c r="O381" t="str">
        <f t="shared" si="20"/>
        <v>172.18.3.81</v>
      </c>
      <c r="P381">
        <v>1</v>
      </c>
      <c r="Q381">
        <f t="shared" si="21"/>
        <v>178</v>
      </c>
    </row>
    <row r="382" spans="1:17" x14ac:dyDescent="0.25">
      <c r="A382" s="3" t="s">
        <v>987</v>
      </c>
      <c r="B382" s="5" t="s">
        <v>1827</v>
      </c>
      <c r="C382" s="3" t="s">
        <v>988</v>
      </c>
      <c r="D382" s="3" t="s">
        <v>754</v>
      </c>
      <c r="E382" s="8">
        <v>4</v>
      </c>
      <c r="F382" s="8">
        <v>23</v>
      </c>
      <c r="G382" s="8">
        <v>13</v>
      </c>
      <c r="H382" s="8">
        <v>4</v>
      </c>
      <c r="I382" s="3"/>
      <c r="J382" s="3"/>
      <c r="K382" s="3"/>
      <c r="L382" s="3"/>
      <c r="M382" s="3" t="s">
        <v>18</v>
      </c>
      <c r="N382" s="11" t="str">
        <f t="shared" si="22"/>
        <v>OP25SC5STATUS</v>
      </c>
      <c r="O382" t="str">
        <f t="shared" si="20"/>
        <v>172.18.3.81</v>
      </c>
      <c r="P382">
        <v>1</v>
      </c>
      <c r="Q382">
        <f t="shared" si="21"/>
        <v>179</v>
      </c>
    </row>
    <row r="383" spans="1:17" x14ac:dyDescent="0.25">
      <c r="A383" s="3" t="s">
        <v>989</v>
      </c>
      <c r="B383" s="5" t="s">
        <v>1827</v>
      </c>
      <c r="C383" s="3" t="s">
        <v>990</v>
      </c>
      <c r="D383" s="3" t="s">
        <v>991</v>
      </c>
      <c r="E383" s="8">
        <v>4</v>
      </c>
      <c r="F383" s="8">
        <v>23</v>
      </c>
      <c r="G383" s="8">
        <v>13</v>
      </c>
      <c r="H383" s="8">
        <v>5</v>
      </c>
      <c r="I383" s="3"/>
      <c r="J383" s="3"/>
      <c r="K383" s="3"/>
      <c r="L383" s="3"/>
      <c r="M383" s="3" t="s">
        <v>18</v>
      </c>
      <c r="N383" s="11" t="str">
        <f t="shared" si="22"/>
        <v>OP25SC8STATUS</v>
      </c>
      <c r="O383" t="str">
        <f t="shared" si="20"/>
        <v>172.18.3.81</v>
      </c>
      <c r="P383">
        <v>1</v>
      </c>
      <c r="Q383">
        <f t="shared" si="21"/>
        <v>180</v>
      </c>
    </row>
    <row r="384" spans="1:17" x14ac:dyDescent="0.25">
      <c r="A384" s="3" t="s">
        <v>992</v>
      </c>
      <c r="B384" s="5" t="s">
        <v>1827</v>
      </c>
      <c r="C384" s="3" t="s">
        <v>993</v>
      </c>
      <c r="D384" s="3" t="s">
        <v>994</v>
      </c>
      <c r="E384" s="8">
        <v>4</v>
      </c>
      <c r="F384" s="8">
        <v>23</v>
      </c>
      <c r="G384" s="8">
        <v>13</v>
      </c>
      <c r="H384" s="8">
        <v>7</v>
      </c>
      <c r="I384" s="3"/>
      <c r="J384" s="3"/>
      <c r="K384" s="3"/>
      <c r="L384" s="3"/>
      <c r="M384" s="3" t="s">
        <v>18</v>
      </c>
      <c r="N384" s="11" t="str">
        <f t="shared" si="22"/>
        <v>OP24T1SCSTATUS</v>
      </c>
      <c r="O384" t="str">
        <f t="shared" si="20"/>
        <v>172.18.3.81</v>
      </c>
      <c r="P384">
        <v>1</v>
      </c>
      <c r="Q384">
        <f t="shared" si="21"/>
        <v>184</v>
      </c>
    </row>
    <row r="385" spans="1:17" x14ac:dyDescent="0.25">
      <c r="A385" s="3" t="s">
        <v>995</v>
      </c>
      <c r="B385" s="5" t="s">
        <v>1827</v>
      </c>
      <c r="C385" s="3" t="s">
        <v>996</v>
      </c>
      <c r="D385" s="3" t="s">
        <v>997</v>
      </c>
      <c r="E385" s="8">
        <v>4</v>
      </c>
      <c r="F385" s="8">
        <v>23</v>
      </c>
      <c r="G385" s="8">
        <v>13</v>
      </c>
      <c r="H385" s="8">
        <v>8</v>
      </c>
      <c r="I385" s="3"/>
      <c r="J385" s="3"/>
      <c r="K385" s="3"/>
      <c r="L385" s="3"/>
      <c r="M385" s="3" t="s">
        <v>18</v>
      </c>
      <c r="N385" s="11" t="str">
        <f t="shared" si="22"/>
        <v>OPTX1DRDSTATUS</v>
      </c>
      <c r="O385" t="str">
        <f t="shared" si="20"/>
        <v>172.18.3.81</v>
      </c>
      <c r="P385">
        <v>1</v>
      </c>
      <c r="Q385">
        <f t="shared" si="21"/>
        <v>194</v>
      </c>
    </row>
    <row r="386" spans="1:17" x14ac:dyDescent="0.25">
      <c r="A386" s="3" t="s">
        <v>998</v>
      </c>
      <c r="B386" s="5" t="s">
        <v>1827</v>
      </c>
      <c r="C386" s="3" t="s">
        <v>999</v>
      </c>
      <c r="D386" s="3" t="s">
        <v>1000</v>
      </c>
      <c r="E386" s="8">
        <v>4</v>
      </c>
      <c r="F386" s="8">
        <v>23</v>
      </c>
      <c r="G386" s="8">
        <v>13</v>
      </c>
      <c r="H386" s="8">
        <v>9</v>
      </c>
      <c r="I386" s="3"/>
      <c r="J386" s="3"/>
      <c r="K386" s="3"/>
      <c r="L386" s="3"/>
      <c r="M386" s="3" t="s">
        <v>18</v>
      </c>
      <c r="N386" s="11" t="str">
        <f t="shared" si="22"/>
        <v>OP86T1STATUS</v>
      </c>
      <c r="O386" t="str">
        <f t="shared" si="20"/>
        <v>172.18.3.81</v>
      </c>
      <c r="P386">
        <v>1</v>
      </c>
      <c r="Q386">
        <f t="shared" si="21"/>
        <v>195</v>
      </c>
    </row>
    <row r="387" spans="1:17" x14ac:dyDescent="0.25">
      <c r="A387" s="3" t="s">
        <v>1001</v>
      </c>
      <c r="B387" s="5" t="s">
        <v>1827</v>
      </c>
      <c r="C387" s="3" t="s">
        <v>1002</v>
      </c>
      <c r="D387" s="3" t="s">
        <v>1003</v>
      </c>
      <c r="E387" s="8">
        <v>4</v>
      </c>
      <c r="F387" s="8">
        <v>23</v>
      </c>
      <c r="G387" s="8">
        <v>13</v>
      </c>
      <c r="H387" s="8">
        <v>10</v>
      </c>
      <c r="I387" s="3"/>
      <c r="J387" s="3"/>
      <c r="K387" s="3"/>
      <c r="L387" s="3"/>
      <c r="M387" s="3" t="s">
        <v>18</v>
      </c>
      <c r="N387" s="11" t="str">
        <f t="shared" si="22"/>
        <v>OP86TCM1STATUS</v>
      </c>
      <c r="O387" t="str">
        <f t="shared" si="20"/>
        <v>172.18.3.81</v>
      </c>
      <c r="P387">
        <v>1</v>
      </c>
      <c r="Q387">
        <f t="shared" si="21"/>
        <v>196</v>
      </c>
    </row>
    <row r="388" spans="1:17" x14ac:dyDescent="0.25">
      <c r="A388" s="3" t="s">
        <v>1004</v>
      </c>
      <c r="B388" s="5" t="s">
        <v>1827</v>
      </c>
      <c r="C388" s="3" t="s">
        <v>1005</v>
      </c>
      <c r="D388" s="3" t="s">
        <v>1006</v>
      </c>
      <c r="E388" s="8">
        <v>4</v>
      </c>
      <c r="F388" s="8">
        <v>23</v>
      </c>
      <c r="G388" s="8">
        <v>13</v>
      </c>
      <c r="H388" s="8">
        <v>11</v>
      </c>
      <c r="I388" s="3"/>
      <c r="J388" s="3"/>
      <c r="K388" s="3"/>
      <c r="L388" s="3"/>
      <c r="M388" s="3" t="s">
        <v>18</v>
      </c>
      <c r="N388" s="11" t="str">
        <f t="shared" si="22"/>
        <v>OP94TCM1STATUS</v>
      </c>
      <c r="O388" t="str">
        <f t="shared" si="20"/>
        <v>172.18.3.81</v>
      </c>
      <c r="P388">
        <v>1</v>
      </c>
      <c r="Q388">
        <f t="shared" si="21"/>
        <v>201</v>
      </c>
    </row>
    <row r="389" spans="1:17" x14ac:dyDescent="0.25">
      <c r="A389" s="12" t="s">
        <v>1007</v>
      </c>
      <c r="B389" s="13" t="s">
        <v>1827</v>
      </c>
      <c r="C389" s="12" t="s">
        <v>1008</v>
      </c>
      <c r="D389" s="12" t="s">
        <v>1009</v>
      </c>
      <c r="E389" s="14">
        <v>4</v>
      </c>
      <c r="F389" s="14">
        <v>23</v>
      </c>
      <c r="G389" s="14">
        <v>13</v>
      </c>
      <c r="H389" s="14">
        <v>13</v>
      </c>
      <c r="I389" s="12"/>
      <c r="J389" s="12"/>
      <c r="K389" s="12"/>
      <c r="L389" s="15" t="s">
        <v>983</v>
      </c>
      <c r="M389" s="12" t="s">
        <v>18</v>
      </c>
      <c r="N389" s="16" t="str">
        <f t="shared" si="22"/>
        <v>OP35C116STATUS</v>
      </c>
      <c r="O389" s="17" t="e">
        <f t="shared" ref="O389:O410" si="23">VLOOKUP(N389,allpoint,4,FALSE)</f>
        <v>#N/A</v>
      </c>
      <c r="P389" s="17">
        <v>1</v>
      </c>
      <c r="Q389" s="17" t="e">
        <f t="shared" ref="Q389:Q410" si="24">VLOOKUP(N389,allpoint,3,FALSE)</f>
        <v>#N/A</v>
      </c>
    </row>
    <row r="390" spans="1:17" x14ac:dyDescent="0.25">
      <c r="A390" s="3" t="s">
        <v>1010</v>
      </c>
      <c r="B390" s="5" t="s">
        <v>1827</v>
      </c>
      <c r="C390" s="3" t="s">
        <v>1011</v>
      </c>
      <c r="D390" s="3" t="s">
        <v>1012</v>
      </c>
      <c r="E390" s="8">
        <v>4</v>
      </c>
      <c r="F390" s="8">
        <v>23</v>
      </c>
      <c r="G390" s="8"/>
      <c r="H390" s="8"/>
      <c r="I390" s="5">
        <v>65</v>
      </c>
      <c r="J390" s="3"/>
      <c r="K390" s="3"/>
      <c r="L390" s="5">
        <v>7.7999999999999996E-3</v>
      </c>
      <c r="M390" s="3" t="s">
        <v>102</v>
      </c>
      <c r="N390" s="11" t="str">
        <f t="shared" ref="N390:N410" si="25">_xlfn.CONCAT(B390,C390,M390)</f>
        <v>OPLTC1ANALOG</v>
      </c>
      <c r="O390" t="str">
        <f t="shared" si="23"/>
        <v>172.18.3.81</v>
      </c>
      <c r="P390">
        <v>1</v>
      </c>
      <c r="Q390">
        <f t="shared" si="24"/>
        <v>21</v>
      </c>
    </row>
    <row r="391" spans="1:17" x14ac:dyDescent="0.25">
      <c r="A391" s="3" t="s">
        <v>1013</v>
      </c>
      <c r="B391" s="5" t="s">
        <v>1827</v>
      </c>
      <c r="C391" s="3" t="s">
        <v>1014</v>
      </c>
      <c r="D391" s="3" t="s">
        <v>1015</v>
      </c>
      <c r="E391" s="5">
        <v>4</v>
      </c>
      <c r="F391" s="5">
        <v>23</v>
      </c>
      <c r="G391" s="3"/>
      <c r="H391" s="3"/>
      <c r="I391" s="5">
        <v>66</v>
      </c>
      <c r="J391" s="3"/>
      <c r="K391" s="3"/>
      <c r="L391" s="3">
        <v>0.1</v>
      </c>
      <c r="M391" s="3" t="s">
        <v>102</v>
      </c>
      <c r="N391" s="11" t="str">
        <f t="shared" si="25"/>
        <v>OPRAV1ANALOG</v>
      </c>
      <c r="O391" t="str">
        <f t="shared" si="23"/>
        <v>172.18.3.81</v>
      </c>
      <c r="P391">
        <v>1</v>
      </c>
      <c r="Q391">
        <f t="shared" si="24"/>
        <v>24</v>
      </c>
    </row>
    <row r="392" spans="1:17" x14ac:dyDescent="0.25">
      <c r="A392" s="3" t="s">
        <v>1016</v>
      </c>
      <c r="B392" s="5" t="s">
        <v>1827</v>
      </c>
      <c r="C392" s="3" t="s">
        <v>1017</v>
      </c>
      <c r="D392" s="3" t="s">
        <v>1018</v>
      </c>
      <c r="E392" s="8">
        <v>4</v>
      </c>
      <c r="F392" s="8">
        <v>23</v>
      </c>
      <c r="G392" s="3"/>
      <c r="H392" s="3"/>
      <c r="I392" s="5">
        <v>67</v>
      </c>
      <c r="J392" s="3"/>
      <c r="K392" s="3"/>
      <c r="L392" s="3">
        <v>0.1</v>
      </c>
      <c r="M392" s="3" t="s">
        <v>102</v>
      </c>
      <c r="N392" s="11" t="str">
        <f t="shared" si="25"/>
        <v>OPRBV1ANALOG</v>
      </c>
      <c r="O392" t="str">
        <f t="shared" si="23"/>
        <v>172.18.3.81</v>
      </c>
      <c r="P392">
        <v>1</v>
      </c>
      <c r="Q392">
        <f t="shared" si="24"/>
        <v>25</v>
      </c>
    </row>
    <row r="393" spans="1:17" x14ac:dyDescent="0.25">
      <c r="A393" s="3" t="s">
        <v>1019</v>
      </c>
      <c r="B393" s="5" t="s">
        <v>1827</v>
      </c>
      <c r="C393" s="3" t="s">
        <v>1020</v>
      </c>
      <c r="D393" s="3" t="s">
        <v>1021</v>
      </c>
      <c r="E393" s="5">
        <v>4</v>
      </c>
      <c r="F393" s="5">
        <v>23</v>
      </c>
      <c r="G393" s="3"/>
      <c r="H393" s="3"/>
      <c r="I393" s="5">
        <v>68</v>
      </c>
      <c r="J393" s="3"/>
      <c r="K393" s="3"/>
      <c r="L393" s="3">
        <v>0.1</v>
      </c>
      <c r="M393" s="3" t="s">
        <v>102</v>
      </c>
      <c r="N393" s="11" t="str">
        <f t="shared" si="25"/>
        <v>OPRCV1ANALOG</v>
      </c>
      <c r="O393" t="str">
        <f t="shared" si="23"/>
        <v>172.18.3.81</v>
      </c>
      <c r="P393">
        <v>1</v>
      </c>
      <c r="Q393">
        <f t="shared" si="24"/>
        <v>26</v>
      </c>
    </row>
    <row r="394" spans="1:17" x14ac:dyDescent="0.25">
      <c r="A394" s="3" t="s">
        <v>1022</v>
      </c>
      <c r="B394" s="5" t="s">
        <v>1827</v>
      </c>
      <c r="C394" s="3" t="s">
        <v>1023</v>
      </c>
      <c r="D394" s="3" t="s">
        <v>1024</v>
      </c>
      <c r="E394" s="8">
        <v>4</v>
      </c>
      <c r="F394" s="8">
        <v>23</v>
      </c>
      <c r="G394" s="3"/>
      <c r="H394" s="3"/>
      <c r="I394" s="5">
        <v>69</v>
      </c>
      <c r="J394" s="3"/>
      <c r="K394" s="3"/>
      <c r="L394" s="3">
        <v>2.4</v>
      </c>
      <c r="M394" s="3" t="s">
        <v>102</v>
      </c>
      <c r="N394" s="11" t="str">
        <f t="shared" si="25"/>
        <v>OPTX1AANALOG</v>
      </c>
      <c r="O394" t="str">
        <f t="shared" si="23"/>
        <v>172.18.3.81</v>
      </c>
      <c r="P394">
        <v>1</v>
      </c>
      <c r="Q394">
        <f t="shared" si="24"/>
        <v>27</v>
      </c>
    </row>
    <row r="395" spans="1:17" x14ac:dyDescent="0.25">
      <c r="A395" s="3" t="s">
        <v>1025</v>
      </c>
      <c r="B395" s="5" t="s">
        <v>1827</v>
      </c>
      <c r="C395" s="3" t="s">
        <v>1026</v>
      </c>
      <c r="D395" s="3" t="s">
        <v>1027</v>
      </c>
      <c r="E395" s="5">
        <v>4</v>
      </c>
      <c r="F395" s="5">
        <v>23</v>
      </c>
      <c r="G395" s="3"/>
      <c r="H395" s="3"/>
      <c r="I395" s="5">
        <v>70</v>
      </c>
      <c r="J395" s="3"/>
      <c r="K395" s="3"/>
      <c r="L395" s="3">
        <v>2.4</v>
      </c>
      <c r="M395" s="3" t="s">
        <v>102</v>
      </c>
      <c r="N395" s="11" t="str">
        <f t="shared" si="25"/>
        <v>OPTX1BANALOG</v>
      </c>
      <c r="O395" t="str">
        <f t="shared" si="23"/>
        <v>172.18.3.81</v>
      </c>
      <c r="P395">
        <v>1</v>
      </c>
      <c r="Q395">
        <f t="shared" si="24"/>
        <v>28</v>
      </c>
    </row>
    <row r="396" spans="1:17" x14ac:dyDescent="0.25">
      <c r="A396" s="3" t="s">
        <v>1028</v>
      </c>
      <c r="B396" s="5" t="s">
        <v>1827</v>
      </c>
      <c r="C396" s="3" t="s">
        <v>1029</v>
      </c>
      <c r="D396" s="3" t="s">
        <v>1030</v>
      </c>
      <c r="E396" s="8">
        <v>4</v>
      </c>
      <c r="F396" s="8">
        <v>23</v>
      </c>
      <c r="G396" s="3"/>
      <c r="H396" s="3"/>
      <c r="I396" s="5">
        <v>71</v>
      </c>
      <c r="J396" s="3"/>
      <c r="K396" s="3"/>
      <c r="L396" s="3">
        <v>2.4</v>
      </c>
      <c r="M396" s="3" t="s">
        <v>102</v>
      </c>
      <c r="N396" s="11" t="str">
        <f t="shared" si="25"/>
        <v>OPTX1CANALOG</v>
      </c>
      <c r="O396" t="str">
        <f t="shared" si="23"/>
        <v>172.18.3.81</v>
      </c>
      <c r="P396">
        <v>1</v>
      </c>
      <c r="Q396">
        <f t="shared" si="24"/>
        <v>29</v>
      </c>
    </row>
    <row r="397" spans="1:17" x14ac:dyDescent="0.25">
      <c r="A397" s="3" t="s">
        <v>1031</v>
      </c>
      <c r="B397" s="5" t="s">
        <v>1827</v>
      </c>
      <c r="C397" s="3" t="s">
        <v>1032</v>
      </c>
      <c r="D397" s="3" t="s">
        <v>1033</v>
      </c>
      <c r="E397" s="5">
        <v>4</v>
      </c>
      <c r="F397" s="5">
        <v>23</v>
      </c>
      <c r="G397" s="3"/>
      <c r="H397" s="3"/>
      <c r="I397" s="5">
        <v>72</v>
      </c>
      <c r="J397" s="3"/>
      <c r="K397" s="3"/>
      <c r="L397" s="3">
        <v>48</v>
      </c>
      <c r="M397" s="3" t="s">
        <v>102</v>
      </c>
      <c r="N397" s="11" t="str">
        <f t="shared" si="25"/>
        <v>OPKVA1MANALOG</v>
      </c>
      <c r="O397" t="str">
        <f t="shared" si="23"/>
        <v>172.18.3.81</v>
      </c>
      <c r="P397">
        <v>1</v>
      </c>
      <c r="Q397">
        <f t="shared" si="24"/>
        <v>30</v>
      </c>
    </row>
    <row r="398" spans="1:17" x14ac:dyDescent="0.25">
      <c r="A398" s="3" t="s">
        <v>1034</v>
      </c>
      <c r="B398" s="5" t="s">
        <v>1827</v>
      </c>
      <c r="C398" s="3" t="s">
        <v>1035</v>
      </c>
      <c r="D398" s="3" t="s">
        <v>1036</v>
      </c>
      <c r="E398" s="8">
        <v>4</v>
      </c>
      <c r="F398" s="8">
        <v>23</v>
      </c>
      <c r="G398" s="3"/>
      <c r="H398" s="3"/>
      <c r="I398" s="5">
        <v>73</v>
      </c>
      <c r="J398" s="3"/>
      <c r="K398" s="3"/>
      <c r="L398" s="3">
        <v>48</v>
      </c>
      <c r="M398" s="3" t="s">
        <v>102</v>
      </c>
      <c r="N398" s="11" t="str">
        <f t="shared" si="25"/>
        <v>OPTX1WANALOG</v>
      </c>
      <c r="O398" t="str">
        <f t="shared" si="23"/>
        <v>172.18.3.81</v>
      </c>
      <c r="P398">
        <v>1</v>
      </c>
      <c r="Q398">
        <f t="shared" si="24"/>
        <v>31</v>
      </c>
    </row>
    <row r="399" spans="1:17" x14ac:dyDescent="0.25">
      <c r="A399" s="3" t="s">
        <v>1037</v>
      </c>
      <c r="B399" s="5" t="s">
        <v>1827</v>
      </c>
      <c r="C399" s="3" t="s">
        <v>1038</v>
      </c>
      <c r="D399" s="3" t="s">
        <v>1039</v>
      </c>
      <c r="E399" s="5">
        <v>4</v>
      </c>
      <c r="F399" s="5">
        <v>23</v>
      </c>
      <c r="G399" s="3"/>
      <c r="H399" s="3"/>
      <c r="I399" s="5">
        <v>74</v>
      </c>
      <c r="J399" s="3"/>
      <c r="K399" s="3"/>
      <c r="L399" s="3">
        <v>48</v>
      </c>
      <c r="M399" s="3" t="s">
        <v>102</v>
      </c>
      <c r="N399" s="11" t="str">
        <f t="shared" si="25"/>
        <v>OPMV1ANALOG</v>
      </c>
      <c r="O399" t="str">
        <f t="shared" si="23"/>
        <v>172.18.3.81</v>
      </c>
      <c r="P399">
        <v>1</v>
      </c>
      <c r="Q399">
        <f t="shared" si="24"/>
        <v>33</v>
      </c>
    </row>
    <row r="400" spans="1:17" x14ac:dyDescent="0.25">
      <c r="A400" s="3" t="s">
        <v>1040</v>
      </c>
      <c r="B400" s="5" t="s">
        <v>1827</v>
      </c>
      <c r="C400" s="3" t="s">
        <v>1041</v>
      </c>
      <c r="D400" s="3" t="s">
        <v>1042</v>
      </c>
      <c r="E400" s="8">
        <v>4</v>
      </c>
      <c r="F400" s="8">
        <v>23</v>
      </c>
      <c r="G400" s="3"/>
      <c r="H400" s="3"/>
      <c r="I400" s="5">
        <v>75</v>
      </c>
      <c r="J400" s="3"/>
      <c r="K400" s="3"/>
      <c r="L400" s="3">
        <v>48</v>
      </c>
      <c r="M400" s="3" t="s">
        <v>102</v>
      </c>
      <c r="N400" s="11" t="str">
        <f t="shared" si="25"/>
        <v>OPMV1-ANALOG</v>
      </c>
      <c r="O400" t="str">
        <f t="shared" si="23"/>
        <v>172.18.3.81</v>
      </c>
      <c r="P400">
        <v>1</v>
      </c>
      <c r="Q400">
        <f t="shared" si="24"/>
        <v>32</v>
      </c>
    </row>
    <row r="401" spans="1:17" x14ac:dyDescent="0.25">
      <c r="A401" s="3" t="s">
        <v>1043</v>
      </c>
      <c r="B401" s="5" t="s">
        <v>1827</v>
      </c>
      <c r="C401" s="3" t="s">
        <v>1044</v>
      </c>
      <c r="D401" s="3" t="s">
        <v>1045</v>
      </c>
      <c r="E401" s="5">
        <v>4</v>
      </c>
      <c r="F401" s="5">
        <v>23</v>
      </c>
      <c r="G401" s="3"/>
      <c r="H401" s="3"/>
      <c r="I401" s="5">
        <v>76</v>
      </c>
      <c r="J401" s="3"/>
      <c r="K401" s="3"/>
      <c r="L401" s="3">
        <v>0.1</v>
      </c>
      <c r="M401" s="3" t="s">
        <v>102</v>
      </c>
      <c r="N401" s="11" t="str">
        <f t="shared" si="25"/>
        <v>OPPF1MANALOG</v>
      </c>
      <c r="O401" t="str">
        <f t="shared" si="23"/>
        <v>172.18.3.81</v>
      </c>
      <c r="P401">
        <v>1</v>
      </c>
      <c r="Q401">
        <f t="shared" si="24"/>
        <v>34</v>
      </c>
    </row>
    <row r="402" spans="1:17" x14ac:dyDescent="0.25">
      <c r="A402" s="3" t="s">
        <v>1046</v>
      </c>
      <c r="B402" s="5" t="s">
        <v>1827</v>
      </c>
      <c r="C402" s="3" t="s">
        <v>1047</v>
      </c>
      <c r="D402" s="3" t="s">
        <v>1048</v>
      </c>
      <c r="E402" s="8">
        <v>4</v>
      </c>
      <c r="F402" s="8">
        <v>23</v>
      </c>
      <c r="G402" s="3"/>
      <c r="H402" s="3"/>
      <c r="I402" s="5">
        <v>77</v>
      </c>
      <c r="J402" s="3"/>
      <c r="K402" s="3"/>
      <c r="L402" s="3">
        <v>0.1</v>
      </c>
      <c r="M402" s="3" t="s">
        <v>102</v>
      </c>
      <c r="N402" s="11" t="str">
        <f t="shared" si="25"/>
        <v>OPTX1FRQANALOG</v>
      </c>
      <c r="O402" t="str">
        <f t="shared" si="23"/>
        <v>172.18.3.81</v>
      </c>
      <c r="P402">
        <v>1</v>
      </c>
      <c r="Q402">
        <f t="shared" si="24"/>
        <v>35</v>
      </c>
    </row>
    <row r="403" spans="1:17" x14ac:dyDescent="0.25">
      <c r="A403" s="3" t="s">
        <v>1049</v>
      </c>
      <c r="B403" s="5" t="s">
        <v>1827</v>
      </c>
      <c r="C403" s="3" t="s">
        <v>1050</v>
      </c>
      <c r="D403" s="3" t="s">
        <v>1051</v>
      </c>
      <c r="E403" s="5">
        <v>4</v>
      </c>
      <c r="F403" s="5">
        <v>23</v>
      </c>
      <c r="G403" s="3"/>
      <c r="H403" s="3"/>
      <c r="I403" s="5">
        <v>78</v>
      </c>
      <c r="J403" s="3"/>
      <c r="K403" s="3"/>
      <c r="L403" s="3">
        <v>144</v>
      </c>
      <c r="M403" s="3" t="s">
        <v>102</v>
      </c>
      <c r="N403" s="11" t="str">
        <f t="shared" si="25"/>
        <v>OPKWPHR1ANALOG</v>
      </c>
      <c r="O403" t="str">
        <f t="shared" si="23"/>
        <v>172.18.3.81</v>
      </c>
      <c r="P403">
        <v>1</v>
      </c>
      <c r="Q403">
        <f t="shared" si="24"/>
        <v>36</v>
      </c>
    </row>
    <row r="404" spans="1:17" x14ac:dyDescent="0.25">
      <c r="A404" s="12" t="s">
        <v>1052</v>
      </c>
      <c r="B404" s="13" t="s">
        <v>1827</v>
      </c>
      <c r="C404" s="12" t="s">
        <v>1053</v>
      </c>
      <c r="D404" s="12" t="s">
        <v>1054</v>
      </c>
      <c r="E404" s="13">
        <v>4</v>
      </c>
      <c r="F404" s="13">
        <v>23</v>
      </c>
      <c r="G404" s="12"/>
      <c r="H404" s="12"/>
      <c r="I404" s="12" t="s">
        <v>36</v>
      </c>
      <c r="J404" s="12"/>
      <c r="K404" s="12"/>
      <c r="L404" s="13">
        <v>7.2</v>
      </c>
      <c r="M404" s="12" t="s">
        <v>107</v>
      </c>
      <c r="N404" s="16" t="str">
        <f t="shared" si="25"/>
        <v>OPP1PULSE</v>
      </c>
      <c r="O404" s="17" t="e">
        <f t="shared" si="23"/>
        <v>#N/A</v>
      </c>
      <c r="P404" s="17">
        <v>1</v>
      </c>
      <c r="Q404" s="17" t="e">
        <f t="shared" si="24"/>
        <v>#N/A</v>
      </c>
    </row>
    <row r="405" spans="1:17" x14ac:dyDescent="0.25">
      <c r="A405" s="3" t="s">
        <v>1055</v>
      </c>
      <c r="B405" s="5" t="s">
        <v>1827</v>
      </c>
      <c r="C405" s="3" t="s">
        <v>1056</v>
      </c>
      <c r="D405" s="3" t="s">
        <v>1057</v>
      </c>
      <c r="E405" s="5">
        <v>4</v>
      </c>
      <c r="F405" s="5">
        <v>23</v>
      </c>
      <c r="G405" s="3"/>
      <c r="H405" s="3"/>
      <c r="I405" s="5">
        <v>79</v>
      </c>
      <c r="J405" s="3"/>
      <c r="K405" s="3"/>
      <c r="L405" s="5">
        <v>1</v>
      </c>
      <c r="M405" s="3" t="s">
        <v>102</v>
      </c>
      <c r="N405" s="11" t="str">
        <f t="shared" si="25"/>
        <v>OPT1HST1ANALOG</v>
      </c>
      <c r="O405" t="str">
        <f t="shared" si="23"/>
        <v>172.18.3.81</v>
      </c>
      <c r="P405">
        <v>1</v>
      </c>
      <c r="Q405">
        <f t="shared" si="24"/>
        <v>38</v>
      </c>
    </row>
    <row r="406" spans="1:17" x14ac:dyDescent="0.25">
      <c r="A406" s="3" t="s">
        <v>1058</v>
      </c>
      <c r="B406" s="5" t="s">
        <v>1827</v>
      </c>
      <c r="C406" s="3" t="s">
        <v>1059</v>
      </c>
      <c r="D406" s="3" t="s">
        <v>1060</v>
      </c>
      <c r="E406" s="5">
        <v>4</v>
      </c>
      <c r="F406" s="5">
        <v>23</v>
      </c>
      <c r="G406" s="3"/>
      <c r="H406" s="3"/>
      <c r="I406" s="5">
        <v>80</v>
      </c>
      <c r="J406" s="3"/>
      <c r="K406" s="3"/>
      <c r="L406" s="5">
        <v>1</v>
      </c>
      <c r="M406" s="3" t="s">
        <v>102</v>
      </c>
      <c r="N406" s="11" t="str">
        <f t="shared" si="25"/>
        <v>OPT1HST2ANALOG</v>
      </c>
      <c r="O406" t="str">
        <f t="shared" si="23"/>
        <v>172.18.3.81</v>
      </c>
      <c r="P406">
        <v>1</v>
      </c>
      <c r="Q406">
        <f t="shared" si="24"/>
        <v>39</v>
      </c>
    </row>
    <row r="407" spans="1:17" x14ac:dyDescent="0.25">
      <c r="A407" s="3" t="s">
        <v>1061</v>
      </c>
      <c r="B407" s="5" t="s">
        <v>1827</v>
      </c>
      <c r="C407" s="3" t="s">
        <v>1062</v>
      </c>
      <c r="D407" s="3" t="s">
        <v>1063</v>
      </c>
      <c r="E407" s="5">
        <v>4</v>
      </c>
      <c r="F407" s="5">
        <v>23</v>
      </c>
      <c r="G407" s="3"/>
      <c r="H407" s="3"/>
      <c r="I407" s="5">
        <v>81</v>
      </c>
      <c r="J407" s="3"/>
      <c r="K407" s="3"/>
      <c r="L407" s="5">
        <v>1</v>
      </c>
      <c r="M407" s="3" t="s">
        <v>102</v>
      </c>
      <c r="N407" s="11" t="str">
        <f t="shared" si="25"/>
        <v>OPT1HST3ANALOG</v>
      </c>
      <c r="O407" t="str">
        <f t="shared" si="23"/>
        <v>172.18.3.81</v>
      </c>
      <c r="P407">
        <v>1</v>
      </c>
      <c r="Q407">
        <f t="shared" si="24"/>
        <v>40</v>
      </c>
    </row>
    <row r="408" spans="1:17" x14ac:dyDescent="0.25">
      <c r="A408" s="3" t="s">
        <v>1064</v>
      </c>
      <c r="B408" s="5" t="s">
        <v>1827</v>
      </c>
      <c r="C408" s="3" t="s">
        <v>1065</v>
      </c>
      <c r="D408" s="3" t="s">
        <v>1066</v>
      </c>
      <c r="E408" s="5">
        <v>4</v>
      </c>
      <c r="F408" s="5">
        <v>23</v>
      </c>
      <c r="G408" s="3"/>
      <c r="H408" s="3"/>
      <c r="I408" s="5">
        <v>82</v>
      </c>
      <c r="J408" s="3"/>
      <c r="K408" s="3"/>
      <c r="L408" s="5">
        <v>1</v>
      </c>
      <c r="M408" s="3" t="s">
        <v>102</v>
      </c>
      <c r="N408" s="11" t="str">
        <f t="shared" si="25"/>
        <v>OPTX1TMPANALOG</v>
      </c>
      <c r="O408" t="str">
        <f t="shared" si="23"/>
        <v>172.18.3.81</v>
      </c>
      <c r="P408">
        <v>1</v>
      </c>
      <c r="Q408">
        <f t="shared" si="24"/>
        <v>41</v>
      </c>
    </row>
    <row r="409" spans="1:17" x14ac:dyDescent="0.25">
      <c r="A409" s="3" t="s">
        <v>1067</v>
      </c>
      <c r="B409" s="5" t="s">
        <v>1827</v>
      </c>
      <c r="C409" s="3" t="s">
        <v>1068</v>
      </c>
      <c r="D409" s="3" t="s">
        <v>1069</v>
      </c>
      <c r="E409" s="5">
        <v>4</v>
      </c>
      <c r="F409" s="5">
        <v>23</v>
      </c>
      <c r="G409" s="3"/>
      <c r="H409" s="3"/>
      <c r="I409" s="5">
        <v>83</v>
      </c>
      <c r="J409" s="3"/>
      <c r="K409" s="3"/>
      <c r="L409" s="5">
        <v>1</v>
      </c>
      <c r="M409" s="3" t="s">
        <v>102</v>
      </c>
      <c r="N409" s="11" t="str">
        <f t="shared" si="25"/>
        <v>OPTC1TMPANALOG</v>
      </c>
      <c r="O409" t="str">
        <f t="shared" si="23"/>
        <v>172.18.3.81</v>
      </c>
      <c r="P409">
        <v>1</v>
      </c>
      <c r="Q409">
        <f t="shared" si="24"/>
        <v>42</v>
      </c>
    </row>
    <row r="410" spans="1:17" x14ac:dyDescent="0.25">
      <c r="A410" s="3" t="s">
        <v>1070</v>
      </c>
      <c r="B410" s="5" t="s">
        <v>1827</v>
      </c>
      <c r="C410" s="3" t="s">
        <v>1071</v>
      </c>
      <c r="D410" s="3" t="s">
        <v>1072</v>
      </c>
      <c r="E410" s="5">
        <v>4</v>
      </c>
      <c r="F410" s="5">
        <v>23</v>
      </c>
      <c r="G410" s="3"/>
      <c r="H410" s="3"/>
      <c r="I410" s="5">
        <v>84</v>
      </c>
      <c r="J410" s="3"/>
      <c r="K410" s="3"/>
      <c r="L410" s="5">
        <v>1</v>
      </c>
      <c r="M410" s="3" t="s">
        <v>102</v>
      </c>
      <c r="N410" s="11" t="str">
        <f t="shared" si="25"/>
        <v>OPTX1ABTANALOG</v>
      </c>
      <c r="O410" t="str">
        <f t="shared" si="23"/>
        <v>172.18.3.81</v>
      </c>
      <c r="P410">
        <v>1</v>
      </c>
      <c r="Q410">
        <f t="shared" si="24"/>
        <v>43</v>
      </c>
    </row>
  </sheetData>
  <mergeCells count="1">
    <mergeCell ref="A1:M1"/>
  </mergeCells>
  <conditionalFormatting sqref="I194:L196 G194:H199 L201 G3:L193">
    <cfRule type="expression" dxfId="1" priority="1">
      <formula>"="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D4B4F-C86C-4555-82E1-188F11784D20}">
  <dimension ref="A1:H398"/>
  <sheetViews>
    <sheetView tabSelected="1" workbookViewId="0">
      <selection activeCell="B367" sqref="B367"/>
    </sheetView>
  </sheetViews>
  <sheetFormatPr defaultRowHeight="15" x14ac:dyDescent="0.25"/>
  <cols>
    <col min="1" max="1" width="20" bestFit="1" customWidth="1"/>
    <col min="2" max="2" width="19.42578125" bestFit="1" customWidth="1"/>
    <col min="3" max="3" width="11.42578125" bestFit="1" customWidth="1"/>
    <col min="4" max="4" width="19" bestFit="1" customWidth="1"/>
    <col min="5" max="5" width="10.7109375" bestFit="1" customWidth="1"/>
    <col min="6" max="6" width="8.5703125" bestFit="1" customWidth="1"/>
    <col min="8" max="8" width="11.85546875" bestFit="1" customWidth="1"/>
  </cols>
  <sheetData>
    <row r="1" spans="1:8" x14ac:dyDescent="0.25">
      <c r="A1" t="s">
        <v>1073</v>
      </c>
      <c r="B1" t="s">
        <v>1074</v>
      </c>
      <c r="C1" t="s">
        <v>1075</v>
      </c>
      <c r="D1" t="s">
        <v>1076</v>
      </c>
      <c r="E1" t="s">
        <v>1077</v>
      </c>
      <c r="F1" t="s">
        <v>11</v>
      </c>
      <c r="H1" t="s">
        <v>1830</v>
      </c>
    </row>
    <row r="2" spans="1:8" x14ac:dyDescent="0.25">
      <c r="A2" t="s">
        <v>1078</v>
      </c>
      <c r="B2" t="s">
        <v>1079</v>
      </c>
      <c r="C2" t="s">
        <v>833</v>
      </c>
      <c r="D2">
        <v>0</v>
      </c>
      <c r="E2" t="s">
        <v>1080</v>
      </c>
      <c r="F2" t="s">
        <v>18</v>
      </c>
      <c r="H2" t="b">
        <f>IF(ISERROR(VLOOKUP(B2,helper,1,FALSE)),FALSE,TRUE)</f>
        <v>1</v>
      </c>
    </row>
    <row r="3" spans="1:8" x14ac:dyDescent="0.25">
      <c r="A3" t="s">
        <v>1081</v>
      </c>
      <c r="B3" t="s">
        <v>1082</v>
      </c>
      <c r="C3" t="s">
        <v>838</v>
      </c>
      <c r="D3">
        <v>1</v>
      </c>
      <c r="E3" t="s">
        <v>1080</v>
      </c>
      <c r="F3" t="s">
        <v>18</v>
      </c>
      <c r="H3" t="b">
        <f>IF(ISERROR(VLOOKUP(B3,helper,1,FALSE)),FALSE,TRUE)</f>
        <v>1</v>
      </c>
    </row>
    <row r="4" spans="1:8" x14ac:dyDescent="0.25">
      <c r="A4" t="s">
        <v>1083</v>
      </c>
      <c r="B4" t="s">
        <v>1084</v>
      </c>
      <c r="C4" t="s">
        <v>840</v>
      </c>
      <c r="D4">
        <v>2</v>
      </c>
      <c r="E4" t="s">
        <v>1080</v>
      </c>
      <c r="F4" t="s">
        <v>18</v>
      </c>
      <c r="H4" t="b">
        <f>IF(ISERROR(VLOOKUP(B4,helper,1,FALSE)),FALSE,TRUE)</f>
        <v>1</v>
      </c>
    </row>
    <row r="5" spans="1:8" x14ac:dyDescent="0.25">
      <c r="A5" t="s">
        <v>1085</v>
      </c>
      <c r="B5" t="s">
        <v>1086</v>
      </c>
      <c r="C5" t="s">
        <v>842</v>
      </c>
      <c r="D5">
        <v>21</v>
      </c>
      <c r="E5" t="s">
        <v>1080</v>
      </c>
      <c r="F5" t="s">
        <v>18</v>
      </c>
      <c r="H5" t="b">
        <f>IF(ISERROR(VLOOKUP(B5,helper,1,FALSE)),FALSE,TRUE)</f>
        <v>1</v>
      </c>
    </row>
    <row r="6" spans="1:8" x14ac:dyDescent="0.25">
      <c r="A6" t="s">
        <v>1087</v>
      </c>
      <c r="B6" t="s">
        <v>1088</v>
      </c>
      <c r="C6" t="s">
        <v>844</v>
      </c>
      <c r="D6">
        <v>30</v>
      </c>
      <c r="E6" t="s">
        <v>1080</v>
      </c>
      <c r="F6" t="s">
        <v>18</v>
      </c>
      <c r="H6" t="b">
        <f>IF(ISERROR(VLOOKUP(B6,helper,1,FALSE)),FALSE,TRUE)</f>
        <v>1</v>
      </c>
    </row>
    <row r="7" spans="1:8" x14ac:dyDescent="0.25">
      <c r="A7" t="s">
        <v>1089</v>
      </c>
      <c r="B7" t="s">
        <v>1090</v>
      </c>
      <c r="C7" t="s">
        <v>847</v>
      </c>
      <c r="D7">
        <v>31</v>
      </c>
      <c r="E7" t="s">
        <v>1080</v>
      </c>
      <c r="F7" t="s">
        <v>18</v>
      </c>
      <c r="H7" t="b">
        <f>IF(ISERROR(VLOOKUP(B7,helper,1,FALSE)),FALSE,TRUE)</f>
        <v>1</v>
      </c>
    </row>
    <row r="8" spans="1:8" x14ac:dyDescent="0.25">
      <c r="A8" t="s">
        <v>1091</v>
      </c>
      <c r="B8" t="s">
        <v>1092</v>
      </c>
      <c r="C8" t="s">
        <v>850</v>
      </c>
      <c r="D8">
        <v>32</v>
      </c>
      <c r="E8" t="s">
        <v>1080</v>
      </c>
      <c r="F8" t="s">
        <v>18</v>
      </c>
      <c r="H8" t="b">
        <f>IF(ISERROR(VLOOKUP(B8,helper,1,FALSE)),FALSE,TRUE)</f>
        <v>1</v>
      </c>
    </row>
    <row r="9" spans="1:8" x14ac:dyDescent="0.25">
      <c r="A9" t="s">
        <v>1093</v>
      </c>
      <c r="B9" t="s">
        <v>1094</v>
      </c>
      <c r="C9" t="s">
        <v>853</v>
      </c>
      <c r="D9">
        <v>33</v>
      </c>
      <c r="E9" t="s">
        <v>1080</v>
      </c>
      <c r="F9" t="s">
        <v>18</v>
      </c>
      <c r="H9" t="b">
        <f>IF(ISERROR(VLOOKUP(B9,helper,1,FALSE)),FALSE,TRUE)</f>
        <v>1</v>
      </c>
    </row>
    <row r="10" spans="1:8" x14ac:dyDescent="0.25">
      <c r="A10" t="s">
        <v>1095</v>
      </c>
      <c r="B10" t="s">
        <v>1096</v>
      </c>
      <c r="C10" t="s">
        <v>856</v>
      </c>
      <c r="D10">
        <v>34</v>
      </c>
      <c r="E10" t="s">
        <v>1080</v>
      </c>
      <c r="F10" t="s">
        <v>18</v>
      </c>
      <c r="H10" t="b">
        <f>IF(ISERROR(VLOOKUP(B10,helper,1,FALSE)),FALSE,TRUE)</f>
        <v>1</v>
      </c>
    </row>
    <row r="11" spans="1:8" x14ac:dyDescent="0.25">
      <c r="A11" t="s">
        <v>1097</v>
      </c>
      <c r="B11" t="s">
        <v>1098</v>
      </c>
      <c r="C11" t="s">
        <v>859</v>
      </c>
      <c r="D11">
        <v>35</v>
      </c>
      <c r="E11" t="s">
        <v>1080</v>
      </c>
      <c r="F11" t="s">
        <v>18</v>
      </c>
      <c r="H11" t="b">
        <f>IF(ISERROR(VLOOKUP(B11,helper,1,FALSE)),FALSE,TRUE)</f>
        <v>1</v>
      </c>
    </row>
    <row r="12" spans="1:8" x14ac:dyDescent="0.25">
      <c r="A12" t="s">
        <v>1099</v>
      </c>
      <c r="B12" t="s">
        <v>1100</v>
      </c>
      <c r="C12" t="s">
        <v>862</v>
      </c>
      <c r="D12">
        <v>36</v>
      </c>
      <c r="E12" t="s">
        <v>1080</v>
      </c>
      <c r="F12" t="s">
        <v>18</v>
      </c>
      <c r="H12" t="b">
        <f>IF(ISERROR(VLOOKUP(B12,helper,1,FALSE)),FALSE,TRUE)</f>
        <v>1</v>
      </c>
    </row>
    <row r="13" spans="1:8" x14ac:dyDescent="0.25">
      <c r="A13" t="s">
        <v>1101</v>
      </c>
      <c r="B13" t="s">
        <v>1102</v>
      </c>
      <c r="C13" t="s">
        <v>865</v>
      </c>
      <c r="D13">
        <v>37</v>
      </c>
      <c r="E13" t="s">
        <v>1080</v>
      </c>
      <c r="F13" t="s">
        <v>18</v>
      </c>
      <c r="H13" t="b">
        <f>IF(ISERROR(VLOOKUP(B13,helper,1,FALSE)),FALSE,TRUE)</f>
        <v>1</v>
      </c>
    </row>
    <row r="14" spans="1:8" x14ac:dyDescent="0.25">
      <c r="A14" t="s">
        <v>1103</v>
      </c>
      <c r="B14" t="s">
        <v>1104</v>
      </c>
      <c r="C14" t="s">
        <v>868</v>
      </c>
      <c r="D14">
        <v>38</v>
      </c>
      <c r="E14" t="s">
        <v>1080</v>
      </c>
      <c r="F14" t="s">
        <v>18</v>
      </c>
      <c r="H14" t="b">
        <f>IF(ISERROR(VLOOKUP(B14,helper,1,FALSE)),FALSE,TRUE)</f>
        <v>1</v>
      </c>
    </row>
    <row r="15" spans="1:8" x14ac:dyDescent="0.25">
      <c r="A15" t="s">
        <v>1105</v>
      </c>
      <c r="B15" t="s">
        <v>1106</v>
      </c>
      <c r="C15" t="s">
        <v>871</v>
      </c>
      <c r="D15">
        <v>39</v>
      </c>
      <c r="E15" t="s">
        <v>1080</v>
      </c>
      <c r="F15" t="s">
        <v>18</v>
      </c>
      <c r="H15" t="b">
        <f>IF(ISERROR(VLOOKUP(B15,helper,1,FALSE)),FALSE,TRUE)</f>
        <v>1</v>
      </c>
    </row>
    <row r="16" spans="1:8" x14ac:dyDescent="0.25">
      <c r="A16" t="s">
        <v>1107</v>
      </c>
      <c r="B16" t="s">
        <v>1108</v>
      </c>
      <c r="C16" t="s">
        <v>874</v>
      </c>
      <c r="D16">
        <v>41</v>
      </c>
      <c r="E16" t="s">
        <v>1080</v>
      </c>
      <c r="F16" t="s">
        <v>18</v>
      </c>
      <c r="H16" t="b">
        <f>IF(ISERROR(VLOOKUP(B16,helper,1,FALSE)),FALSE,TRUE)</f>
        <v>1</v>
      </c>
    </row>
    <row r="17" spans="1:8" x14ac:dyDescent="0.25">
      <c r="A17" t="s">
        <v>1109</v>
      </c>
      <c r="B17" t="s">
        <v>1110</v>
      </c>
      <c r="C17" t="s">
        <v>877</v>
      </c>
      <c r="D17">
        <v>42</v>
      </c>
      <c r="E17" t="s">
        <v>1080</v>
      </c>
      <c r="F17" t="s">
        <v>18</v>
      </c>
      <c r="H17" t="b">
        <f>IF(ISERROR(VLOOKUP(B17,helper,1,FALSE)),FALSE,TRUE)</f>
        <v>1</v>
      </c>
    </row>
    <row r="18" spans="1:8" x14ac:dyDescent="0.25">
      <c r="A18" t="s">
        <v>1111</v>
      </c>
      <c r="B18" t="s">
        <v>1112</v>
      </c>
      <c r="C18" t="s">
        <v>880</v>
      </c>
      <c r="D18">
        <v>43</v>
      </c>
      <c r="E18" t="s">
        <v>1080</v>
      </c>
      <c r="F18" t="s">
        <v>18</v>
      </c>
      <c r="H18" t="b">
        <f>IF(ISERROR(VLOOKUP(B18,helper,1,FALSE)),FALSE,TRUE)</f>
        <v>1</v>
      </c>
    </row>
    <row r="19" spans="1:8" x14ac:dyDescent="0.25">
      <c r="A19" t="s">
        <v>1113</v>
      </c>
      <c r="B19" t="s">
        <v>1114</v>
      </c>
      <c r="C19" t="s">
        <v>883</v>
      </c>
      <c r="D19">
        <v>44</v>
      </c>
      <c r="E19" t="s">
        <v>1080</v>
      </c>
      <c r="F19" t="s">
        <v>18</v>
      </c>
      <c r="H19" t="b">
        <f>IF(ISERROR(VLOOKUP(B19,helper,1,FALSE)),FALSE,TRUE)</f>
        <v>1</v>
      </c>
    </row>
    <row r="20" spans="1:8" x14ac:dyDescent="0.25">
      <c r="A20" t="s">
        <v>1115</v>
      </c>
      <c r="B20" t="s">
        <v>1116</v>
      </c>
      <c r="C20" t="s">
        <v>886</v>
      </c>
      <c r="D20">
        <v>45</v>
      </c>
      <c r="E20" t="s">
        <v>1080</v>
      </c>
      <c r="F20" t="s">
        <v>18</v>
      </c>
      <c r="H20" t="b">
        <f>IF(ISERROR(VLOOKUP(B20,helper,1,FALSE)),FALSE,TRUE)</f>
        <v>1</v>
      </c>
    </row>
    <row r="21" spans="1:8" x14ac:dyDescent="0.25">
      <c r="A21" t="s">
        <v>1117</v>
      </c>
      <c r="B21" t="s">
        <v>1118</v>
      </c>
      <c r="C21" t="s">
        <v>889</v>
      </c>
      <c r="D21">
        <v>46</v>
      </c>
      <c r="E21" t="s">
        <v>1080</v>
      </c>
      <c r="F21" t="s">
        <v>18</v>
      </c>
      <c r="H21" t="b">
        <f>IF(ISERROR(VLOOKUP(B21,helper,1,FALSE)),FALSE,TRUE)</f>
        <v>1</v>
      </c>
    </row>
    <row r="22" spans="1:8" x14ac:dyDescent="0.25">
      <c r="A22" t="s">
        <v>1119</v>
      </c>
      <c r="B22" t="s">
        <v>1120</v>
      </c>
      <c r="C22" t="s">
        <v>892</v>
      </c>
      <c r="D22">
        <v>47</v>
      </c>
      <c r="E22" t="s">
        <v>1080</v>
      </c>
      <c r="F22" t="s">
        <v>18</v>
      </c>
      <c r="H22" t="b">
        <f>IF(ISERROR(VLOOKUP(B22,helper,1,FALSE)),FALSE,TRUE)</f>
        <v>1</v>
      </c>
    </row>
    <row r="23" spans="1:8" x14ac:dyDescent="0.25">
      <c r="A23" t="s">
        <v>1121</v>
      </c>
      <c r="B23" t="s">
        <v>1122</v>
      </c>
      <c r="C23" t="s">
        <v>897</v>
      </c>
      <c r="D23">
        <v>48</v>
      </c>
      <c r="E23" t="s">
        <v>1080</v>
      </c>
      <c r="F23" t="s">
        <v>18</v>
      </c>
      <c r="H23" t="b">
        <f>IF(ISERROR(VLOOKUP(B23,helper,1,FALSE)),FALSE,TRUE)</f>
        <v>1</v>
      </c>
    </row>
    <row r="24" spans="1:8" x14ac:dyDescent="0.25">
      <c r="A24" t="s">
        <v>1123</v>
      </c>
      <c r="B24" t="s">
        <v>1124</v>
      </c>
      <c r="C24" t="s">
        <v>902</v>
      </c>
      <c r="D24">
        <v>49</v>
      </c>
      <c r="E24" t="s">
        <v>1080</v>
      </c>
      <c r="F24" t="s">
        <v>18</v>
      </c>
      <c r="H24" t="b">
        <f>IF(ISERROR(VLOOKUP(B24,helper,1,FALSE)),FALSE,TRUE)</f>
        <v>1</v>
      </c>
    </row>
    <row r="25" spans="1:8" x14ac:dyDescent="0.25">
      <c r="A25" t="s">
        <v>1125</v>
      </c>
      <c r="B25" t="s">
        <v>1126</v>
      </c>
      <c r="C25" t="s">
        <v>905</v>
      </c>
      <c r="D25">
        <v>50</v>
      </c>
      <c r="E25" t="s">
        <v>1080</v>
      </c>
      <c r="F25" t="s">
        <v>18</v>
      </c>
      <c r="H25" t="b">
        <f>IF(ISERROR(VLOOKUP(B25,helper,1,FALSE)),FALSE,TRUE)</f>
        <v>1</v>
      </c>
    </row>
    <row r="26" spans="1:8" x14ac:dyDescent="0.25">
      <c r="A26" t="s">
        <v>1127</v>
      </c>
      <c r="B26" t="s">
        <v>1128</v>
      </c>
      <c r="C26" t="s">
        <v>908</v>
      </c>
      <c r="D26">
        <v>51</v>
      </c>
      <c r="E26" t="s">
        <v>1080</v>
      </c>
      <c r="F26" t="s">
        <v>18</v>
      </c>
      <c r="H26" t="b">
        <f>IF(ISERROR(VLOOKUP(B26,helper,1,FALSE)),FALSE,TRUE)</f>
        <v>1</v>
      </c>
    </row>
    <row r="27" spans="1:8" x14ac:dyDescent="0.25">
      <c r="A27" t="s">
        <v>1129</v>
      </c>
      <c r="B27" t="s">
        <v>1130</v>
      </c>
      <c r="C27" t="s">
        <v>911</v>
      </c>
      <c r="D27">
        <v>52</v>
      </c>
      <c r="E27" t="s">
        <v>1080</v>
      </c>
      <c r="F27" t="s">
        <v>18</v>
      </c>
      <c r="H27" t="b">
        <f>IF(ISERROR(VLOOKUP(B27,helper,1,FALSE)),FALSE,TRUE)</f>
        <v>1</v>
      </c>
    </row>
    <row r="28" spans="1:8" x14ac:dyDescent="0.25">
      <c r="A28" t="s">
        <v>1131</v>
      </c>
      <c r="B28" t="s">
        <v>1132</v>
      </c>
      <c r="C28" t="s">
        <v>916</v>
      </c>
      <c r="D28">
        <v>53</v>
      </c>
      <c r="E28" t="s">
        <v>1080</v>
      </c>
      <c r="F28" t="s">
        <v>18</v>
      </c>
      <c r="H28" t="b">
        <f>IF(ISERROR(VLOOKUP(B28,helper,1,FALSE)),FALSE,TRUE)</f>
        <v>1</v>
      </c>
    </row>
    <row r="29" spans="1:8" x14ac:dyDescent="0.25">
      <c r="A29" t="s">
        <v>1133</v>
      </c>
      <c r="B29" t="s">
        <v>1134</v>
      </c>
      <c r="C29" t="s">
        <v>921</v>
      </c>
      <c r="D29">
        <v>54</v>
      </c>
      <c r="E29" t="s">
        <v>1080</v>
      </c>
      <c r="F29" t="s">
        <v>18</v>
      </c>
      <c r="H29" t="b">
        <f>IF(ISERROR(VLOOKUP(B29,helper,1,FALSE)),FALSE,TRUE)</f>
        <v>1</v>
      </c>
    </row>
    <row r="30" spans="1:8" x14ac:dyDescent="0.25">
      <c r="A30" t="s">
        <v>1135</v>
      </c>
      <c r="B30" t="s">
        <v>1136</v>
      </c>
      <c r="C30" t="s">
        <v>929</v>
      </c>
      <c r="D30">
        <v>56</v>
      </c>
      <c r="E30" t="s">
        <v>1080</v>
      </c>
      <c r="F30" t="s">
        <v>18</v>
      </c>
      <c r="H30" t="b">
        <f>IF(ISERROR(VLOOKUP(B30,helper,1,FALSE)),FALSE,TRUE)</f>
        <v>1</v>
      </c>
    </row>
    <row r="31" spans="1:8" x14ac:dyDescent="0.25">
      <c r="A31" t="s">
        <v>1137</v>
      </c>
      <c r="B31" t="s">
        <v>1138</v>
      </c>
      <c r="C31" t="s">
        <v>747</v>
      </c>
      <c r="D31">
        <v>62</v>
      </c>
      <c r="E31" t="s">
        <v>1080</v>
      </c>
      <c r="F31" t="s">
        <v>18</v>
      </c>
      <c r="H31" t="b">
        <f>IF(ISERROR(VLOOKUP(B31,helper,1,FALSE)),FALSE,TRUE)</f>
        <v>1</v>
      </c>
    </row>
    <row r="32" spans="1:8" x14ac:dyDescent="0.25">
      <c r="A32" t="s">
        <v>1139</v>
      </c>
      <c r="B32" t="s">
        <v>1140</v>
      </c>
      <c r="C32" t="s">
        <v>955</v>
      </c>
      <c r="D32">
        <v>63</v>
      </c>
      <c r="E32" t="s">
        <v>1080</v>
      </c>
      <c r="F32" t="s">
        <v>18</v>
      </c>
      <c r="H32" t="b">
        <f>IF(ISERROR(VLOOKUP(B32,helper,1,FALSE)),FALSE,TRUE)</f>
        <v>1</v>
      </c>
    </row>
    <row r="33" spans="1:8" x14ac:dyDescent="0.25">
      <c r="A33" t="s">
        <v>1141</v>
      </c>
      <c r="B33" t="s">
        <v>1142</v>
      </c>
      <c r="C33" t="s">
        <v>932</v>
      </c>
      <c r="D33">
        <v>64</v>
      </c>
      <c r="E33" t="s">
        <v>1080</v>
      </c>
      <c r="F33" t="s">
        <v>18</v>
      </c>
      <c r="H33" t="b">
        <f>IF(ISERROR(VLOOKUP(B33,helper,1,FALSE)),FALSE,TRUE)</f>
        <v>1</v>
      </c>
    </row>
    <row r="34" spans="1:8" x14ac:dyDescent="0.25">
      <c r="A34" t="s">
        <v>1143</v>
      </c>
      <c r="B34" t="s">
        <v>1144</v>
      </c>
      <c r="C34" t="s">
        <v>13</v>
      </c>
      <c r="D34">
        <v>66</v>
      </c>
      <c r="E34" t="s">
        <v>1080</v>
      </c>
      <c r="F34" t="s">
        <v>18</v>
      </c>
      <c r="H34" t="b">
        <f>IF(ISERROR(VLOOKUP(B34,helper,1,FALSE)),FALSE,TRUE)</f>
        <v>1</v>
      </c>
    </row>
    <row r="35" spans="1:8" x14ac:dyDescent="0.25">
      <c r="A35" t="s">
        <v>1145</v>
      </c>
      <c r="B35" t="s">
        <v>1146</v>
      </c>
      <c r="C35" t="s">
        <v>23</v>
      </c>
      <c r="D35">
        <v>67</v>
      </c>
      <c r="E35" t="s">
        <v>1080</v>
      </c>
      <c r="F35" t="s">
        <v>18</v>
      </c>
      <c r="H35" t="b">
        <f>IF(ISERROR(VLOOKUP(B35,helper,1,FALSE)),FALSE,TRUE)</f>
        <v>1</v>
      </c>
    </row>
    <row r="36" spans="1:8" x14ac:dyDescent="0.25">
      <c r="A36" t="s">
        <v>1147</v>
      </c>
      <c r="B36" t="s">
        <v>1148</v>
      </c>
      <c r="C36" t="s">
        <v>28</v>
      </c>
      <c r="D36">
        <v>68</v>
      </c>
      <c r="E36" t="s">
        <v>1080</v>
      </c>
      <c r="F36" t="s">
        <v>18</v>
      </c>
      <c r="H36" t="b">
        <f>IF(ISERROR(VLOOKUP(B36,helper,1,FALSE)),FALSE,TRUE)</f>
        <v>1</v>
      </c>
    </row>
    <row r="37" spans="1:8" x14ac:dyDescent="0.25">
      <c r="A37" t="s">
        <v>1149</v>
      </c>
      <c r="B37" t="s">
        <v>1150</v>
      </c>
      <c r="C37" t="s">
        <v>34</v>
      </c>
      <c r="D37">
        <v>69</v>
      </c>
      <c r="E37" t="s">
        <v>1080</v>
      </c>
      <c r="F37" t="s">
        <v>18</v>
      </c>
      <c r="H37" t="b">
        <f>IF(ISERROR(VLOOKUP(B37,helper,1,FALSE)),FALSE,TRUE)</f>
        <v>1</v>
      </c>
    </row>
    <row r="38" spans="1:8" x14ac:dyDescent="0.25">
      <c r="A38" t="s">
        <v>1151</v>
      </c>
      <c r="B38" t="s">
        <v>1152</v>
      </c>
      <c r="C38" t="s">
        <v>433</v>
      </c>
      <c r="D38">
        <v>70</v>
      </c>
      <c r="E38" t="s">
        <v>1080</v>
      </c>
      <c r="F38" t="s">
        <v>18</v>
      </c>
      <c r="H38" t="b">
        <f>IF(ISERROR(VLOOKUP(B38,helper,1,FALSE)),FALSE,TRUE)</f>
        <v>1</v>
      </c>
    </row>
    <row r="39" spans="1:8" x14ac:dyDescent="0.25">
      <c r="A39" t="s">
        <v>1153</v>
      </c>
      <c r="B39" t="s">
        <v>1154</v>
      </c>
      <c r="C39" t="s">
        <v>511</v>
      </c>
      <c r="D39">
        <v>72</v>
      </c>
      <c r="E39" t="s">
        <v>1080</v>
      </c>
      <c r="F39" t="s">
        <v>18</v>
      </c>
      <c r="H39" t="b">
        <f>IF(ISERROR(VLOOKUP(B39,helper,1,FALSE)),FALSE,TRUE)</f>
        <v>1</v>
      </c>
    </row>
    <row r="40" spans="1:8" x14ac:dyDescent="0.25">
      <c r="A40" t="s">
        <v>1155</v>
      </c>
      <c r="B40" t="s">
        <v>1156</v>
      </c>
      <c r="C40" t="s">
        <v>371</v>
      </c>
      <c r="D40">
        <v>73</v>
      </c>
      <c r="E40" t="s">
        <v>1080</v>
      </c>
      <c r="F40" t="s">
        <v>18</v>
      </c>
      <c r="H40" t="b">
        <f>IF(ISERROR(VLOOKUP(B40,helper,1,FALSE)),FALSE,TRUE)</f>
        <v>1</v>
      </c>
    </row>
    <row r="41" spans="1:8" x14ac:dyDescent="0.25">
      <c r="A41" t="s">
        <v>1157</v>
      </c>
      <c r="B41" t="s">
        <v>1158</v>
      </c>
      <c r="C41" t="s">
        <v>469</v>
      </c>
      <c r="D41">
        <v>74</v>
      </c>
      <c r="E41" t="s">
        <v>1080</v>
      </c>
      <c r="F41" t="s">
        <v>18</v>
      </c>
      <c r="H41" t="b">
        <f>IF(ISERROR(VLOOKUP(B41,helper,1,FALSE)),FALSE,TRUE)</f>
        <v>1</v>
      </c>
    </row>
    <row r="42" spans="1:8" x14ac:dyDescent="0.25">
      <c r="A42" t="s">
        <v>1159</v>
      </c>
      <c r="B42" t="s">
        <v>1160</v>
      </c>
      <c r="C42" t="s">
        <v>30</v>
      </c>
      <c r="D42">
        <v>78</v>
      </c>
      <c r="E42" t="s">
        <v>1080</v>
      </c>
      <c r="F42" t="s">
        <v>18</v>
      </c>
      <c r="H42" t="b">
        <f>IF(ISERROR(VLOOKUP(B42,helper,1,FALSE)),FALSE,TRUE)</f>
        <v>1</v>
      </c>
    </row>
    <row r="43" spans="1:8" x14ac:dyDescent="0.25">
      <c r="A43" t="s">
        <v>1161</v>
      </c>
      <c r="B43" t="s">
        <v>1162</v>
      </c>
      <c r="C43" t="s">
        <v>42</v>
      </c>
      <c r="D43">
        <v>79</v>
      </c>
      <c r="E43" t="s">
        <v>1080</v>
      </c>
      <c r="F43" t="s">
        <v>18</v>
      </c>
      <c r="H43" t="b">
        <f>IF(ISERROR(VLOOKUP(B43,helper,1,FALSE)),FALSE,TRUE)</f>
        <v>1</v>
      </c>
    </row>
    <row r="44" spans="1:8" x14ac:dyDescent="0.25">
      <c r="A44" t="s">
        <v>1163</v>
      </c>
      <c r="B44" t="s">
        <v>1164</v>
      </c>
      <c r="C44" t="s">
        <v>48</v>
      </c>
      <c r="D44">
        <v>80</v>
      </c>
      <c r="E44" t="s">
        <v>1080</v>
      </c>
      <c r="F44" t="s">
        <v>18</v>
      </c>
      <c r="H44" t="b">
        <f>IF(ISERROR(VLOOKUP(B44,helper,1,FALSE)),FALSE,TRUE)</f>
        <v>1</v>
      </c>
    </row>
    <row r="45" spans="1:8" x14ac:dyDescent="0.25">
      <c r="A45" t="s">
        <v>1165</v>
      </c>
      <c r="B45" t="s">
        <v>1166</v>
      </c>
      <c r="C45" t="s">
        <v>54</v>
      </c>
      <c r="D45">
        <v>81</v>
      </c>
      <c r="E45" t="s">
        <v>1080</v>
      </c>
      <c r="F45" t="s">
        <v>18</v>
      </c>
      <c r="H45" t="b">
        <f>IF(ISERROR(VLOOKUP(B45,helper,1,FALSE)),FALSE,TRUE)</f>
        <v>1</v>
      </c>
    </row>
    <row r="46" spans="1:8" x14ac:dyDescent="0.25">
      <c r="A46" t="s">
        <v>1167</v>
      </c>
      <c r="B46" t="s">
        <v>1168</v>
      </c>
      <c r="C46" t="s">
        <v>436</v>
      </c>
      <c r="D46">
        <v>82</v>
      </c>
      <c r="E46" t="s">
        <v>1080</v>
      </c>
      <c r="F46" t="s">
        <v>18</v>
      </c>
      <c r="H46" t="b">
        <f>IF(ISERROR(VLOOKUP(B46,helper,1,FALSE)),FALSE,TRUE)</f>
        <v>1</v>
      </c>
    </row>
    <row r="47" spans="1:8" x14ac:dyDescent="0.25">
      <c r="A47" t="s">
        <v>1169</v>
      </c>
      <c r="B47" t="s">
        <v>1170</v>
      </c>
      <c r="C47" t="s">
        <v>516</v>
      </c>
      <c r="D47">
        <v>84</v>
      </c>
      <c r="E47" t="s">
        <v>1080</v>
      </c>
      <c r="F47" t="s">
        <v>18</v>
      </c>
      <c r="H47" t="b">
        <f>IF(ISERROR(VLOOKUP(B47,helper,1,FALSE)),FALSE,TRUE)</f>
        <v>1</v>
      </c>
    </row>
    <row r="48" spans="1:8" x14ac:dyDescent="0.25">
      <c r="A48" t="s">
        <v>1171</v>
      </c>
      <c r="B48" t="s">
        <v>1172</v>
      </c>
      <c r="C48" t="s">
        <v>374</v>
      </c>
      <c r="D48">
        <v>85</v>
      </c>
      <c r="E48" t="s">
        <v>1080</v>
      </c>
      <c r="F48" t="s">
        <v>18</v>
      </c>
      <c r="H48" t="b">
        <f>IF(ISERROR(VLOOKUP(B48,helper,1,FALSE)),FALSE,TRUE)</f>
        <v>1</v>
      </c>
    </row>
    <row r="49" spans="1:8" x14ac:dyDescent="0.25">
      <c r="A49" t="s">
        <v>1173</v>
      </c>
      <c r="B49" t="s">
        <v>1174</v>
      </c>
      <c r="C49" t="s">
        <v>472</v>
      </c>
      <c r="D49">
        <v>86</v>
      </c>
      <c r="E49" t="s">
        <v>1080</v>
      </c>
      <c r="F49" t="s">
        <v>18</v>
      </c>
      <c r="H49" t="b">
        <f>IF(ISERROR(VLOOKUP(B49,helper,1,FALSE)),FALSE,TRUE)</f>
        <v>1</v>
      </c>
    </row>
    <row r="50" spans="1:8" x14ac:dyDescent="0.25">
      <c r="A50" t="s">
        <v>1175</v>
      </c>
      <c r="B50" t="s">
        <v>1176</v>
      </c>
      <c r="C50" t="s">
        <v>36</v>
      </c>
      <c r="D50">
        <v>90</v>
      </c>
      <c r="E50" t="s">
        <v>1080</v>
      </c>
      <c r="F50" t="s">
        <v>18</v>
      </c>
      <c r="H50" t="b">
        <f>IF(ISERROR(VLOOKUP(B50,helper,1,FALSE)),FALSE,TRUE)</f>
        <v>1</v>
      </c>
    </row>
    <row r="51" spans="1:8" x14ac:dyDescent="0.25">
      <c r="A51" t="s">
        <v>1177</v>
      </c>
      <c r="B51" t="s">
        <v>1178</v>
      </c>
      <c r="C51" t="s">
        <v>63</v>
      </c>
      <c r="D51">
        <v>91</v>
      </c>
      <c r="E51" t="s">
        <v>1080</v>
      </c>
      <c r="F51" t="s">
        <v>18</v>
      </c>
      <c r="H51" t="b">
        <f>IF(ISERROR(VLOOKUP(B51,helper,1,FALSE)),FALSE,TRUE)</f>
        <v>1</v>
      </c>
    </row>
    <row r="52" spans="1:8" x14ac:dyDescent="0.25">
      <c r="A52" t="s">
        <v>1179</v>
      </c>
      <c r="B52" t="s">
        <v>1180</v>
      </c>
      <c r="C52" t="s">
        <v>69</v>
      </c>
      <c r="D52">
        <v>92</v>
      </c>
      <c r="E52" t="s">
        <v>1080</v>
      </c>
      <c r="F52" t="s">
        <v>18</v>
      </c>
      <c r="H52" t="b">
        <f>IF(ISERROR(VLOOKUP(B52,helper,1,FALSE)),FALSE,TRUE)</f>
        <v>1</v>
      </c>
    </row>
    <row r="53" spans="1:8" x14ac:dyDescent="0.25">
      <c r="A53" t="s">
        <v>1181</v>
      </c>
      <c r="B53" t="s">
        <v>1182</v>
      </c>
      <c r="C53" t="s">
        <v>75</v>
      </c>
      <c r="D53">
        <v>93</v>
      </c>
      <c r="E53" t="s">
        <v>1080</v>
      </c>
      <c r="F53" t="s">
        <v>18</v>
      </c>
      <c r="H53" t="b">
        <f>IF(ISERROR(VLOOKUP(B53,helper,1,FALSE)),FALSE,TRUE)</f>
        <v>1</v>
      </c>
    </row>
    <row r="54" spans="1:8" x14ac:dyDescent="0.25">
      <c r="A54" t="s">
        <v>1183</v>
      </c>
      <c r="B54" t="s">
        <v>1184</v>
      </c>
      <c r="C54" t="s">
        <v>521</v>
      </c>
      <c r="D54">
        <v>96</v>
      </c>
      <c r="E54" t="s">
        <v>1080</v>
      </c>
      <c r="F54" t="s">
        <v>18</v>
      </c>
      <c r="H54" t="b">
        <f>IF(ISERROR(VLOOKUP(B54,helper,1,FALSE)),FALSE,TRUE)</f>
        <v>1</v>
      </c>
    </row>
    <row r="55" spans="1:8" x14ac:dyDescent="0.25">
      <c r="A55" t="s">
        <v>1185</v>
      </c>
      <c r="B55" t="s">
        <v>1186</v>
      </c>
      <c r="C55" t="s">
        <v>377</v>
      </c>
      <c r="D55">
        <v>97</v>
      </c>
      <c r="E55" t="s">
        <v>1080</v>
      </c>
      <c r="F55" t="s">
        <v>18</v>
      </c>
      <c r="H55" t="b">
        <f>IF(ISERROR(VLOOKUP(B55,helper,1,FALSE)),FALSE,TRUE)</f>
        <v>1</v>
      </c>
    </row>
    <row r="56" spans="1:8" x14ac:dyDescent="0.25">
      <c r="A56" t="s">
        <v>1187</v>
      </c>
      <c r="B56" t="s">
        <v>1188</v>
      </c>
      <c r="C56" t="s">
        <v>475</v>
      </c>
      <c r="D56">
        <v>98</v>
      </c>
      <c r="E56" t="s">
        <v>1080</v>
      </c>
      <c r="F56" t="s">
        <v>18</v>
      </c>
      <c r="H56" t="b">
        <f>IF(ISERROR(VLOOKUP(B56,helper,1,FALSE)),FALSE,TRUE)</f>
        <v>1</v>
      </c>
    </row>
    <row r="57" spans="1:8" x14ac:dyDescent="0.25">
      <c r="A57" t="s">
        <v>1189</v>
      </c>
      <c r="B57" t="s">
        <v>1190</v>
      </c>
      <c r="C57" t="s">
        <v>15</v>
      </c>
      <c r="D57">
        <v>102</v>
      </c>
      <c r="E57" t="s">
        <v>1080</v>
      </c>
      <c r="F57" t="s">
        <v>18</v>
      </c>
      <c r="H57" t="b">
        <f>IF(ISERROR(VLOOKUP(B57,helper,1,FALSE)),FALSE,TRUE)</f>
        <v>1</v>
      </c>
    </row>
    <row r="58" spans="1:8" x14ac:dyDescent="0.25">
      <c r="A58" t="s">
        <v>1191</v>
      </c>
      <c r="B58" t="s">
        <v>1192</v>
      </c>
      <c r="C58" t="s">
        <v>84</v>
      </c>
      <c r="D58">
        <v>103</v>
      </c>
      <c r="E58" t="s">
        <v>1080</v>
      </c>
      <c r="F58" t="s">
        <v>18</v>
      </c>
      <c r="H58" t="b">
        <f>IF(ISERROR(VLOOKUP(B58,helper,1,FALSE)),FALSE,TRUE)</f>
        <v>1</v>
      </c>
    </row>
    <row r="59" spans="1:8" x14ac:dyDescent="0.25">
      <c r="A59" t="s">
        <v>1193</v>
      </c>
      <c r="B59" t="s">
        <v>1194</v>
      </c>
      <c r="C59" t="s">
        <v>90</v>
      </c>
      <c r="D59">
        <v>104</v>
      </c>
      <c r="E59" t="s">
        <v>1080</v>
      </c>
      <c r="F59" t="s">
        <v>18</v>
      </c>
      <c r="H59" t="b">
        <f>IF(ISERROR(VLOOKUP(B59,helper,1,FALSE)),FALSE,TRUE)</f>
        <v>1</v>
      </c>
    </row>
    <row r="60" spans="1:8" x14ac:dyDescent="0.25">
      <c r="A60" t="s">
        <v>1195</v>
      </c>
      <c r="B60" t="s">
        <v>1196</v>
      </c>
      <c r="C60" t="s">
        <v>96</v>
      </c>
      <c r="D60">
        <v>105</v>
      </c>
      <c r="E60" t="s">
        <v>1080</v>
      </c>
      <c r="F60" t="s">
        <v>18</v>
      </c>
      <c r="H60" t="b">
        <f>IF(ISERROR(VLOOKUP(B60,helper,1,FALSE)),FALSE,TRUE)</f>
        <v>1</v>
      </c>
    </row>
    <row r="61" spans="1:8" x14ac:dyDescent="0.25">
      <c r="A61" t="s">
        <v>1197</v>
      </c>
      <c r="B61" t="s">
        <v>1198</v>
      </c>
      <c r="C61" t="s">
        <v>452</v>
      </c>
      <c r="D61">
        <v>108</v>
      </c>
      <c r="E61" t="s">
        <v>1080</v>
      </c>
      <c r="F61" t="s">
        <v>18</v>
      </c>
      <c r="H61" t="b">
        <f>IF(ISERROR(VLOOKUP(B61,helper,1,FALSE)),FALSE,TRUE)</f>
        <v>1</v>
      </c>
    </row>
    <row r="62" spans="1:8" x14ac:dyDescent="0.25">
      <c r="A62" t="s">
        <v>1199</v>
      </c>
      <c r="B62" t="s">
        <v>1200</v>
      </c>
      <c r="C62" t="s">
        <v>380</v>
      </c>
      <c r="D62">
        <v>109</v>
      </c>
      <c r="E62" t="s">
        <v>1080</v>
      </c>
      <c r="F62" t="s">
        <v>18</v>
      </c>
      <c r="H62" t="b">
        <f>IF(ISERROR(VLOOKUP(B62,helper,1,FALSE)),FALSE,TRUE)</f>
        <v>1</v>
      </c>
    </row>
    <row r="63" spans="1:8" x14ac:dyDescent="0.25">
      <c r="A63" t="s">
        <v>1201</v>
      </c>
      <c r="B63" t="s">
        <v>1202</v>
      </c>
      <c r="C63" t="s">
        <v>478</v>
      </c>
      <c r="D63">
        <v>110</v>
      </c>
      <c r="E63" t="s">
        <v>1080</v>
      </c>
      <c r="F63" t="s">
        <v>18</v>
      </c>
      <c r="H63" t="b">
        <f>IF(ISERROR(VLOOKUP(B63,helper,1,FALSE)),FALSE,TRUE)</f>
        <v>1</v>
      </c>
    </row>
    <row r="64" spans="1:8" x14ac:dyDescent="0.25">
      <c r="A64" t="s">
        <v>1203</v>
      </c>
      <c r="B64" t="s">
        <v>1204</v>
      </c>
      <c r="C64" t="s">
        <v>341</v>
      </c>
      <c r="D64">
        <v>114</v>
      </c>
      <c r="E64" t="s">
        <v>1080</v>
      </c>
      <c r="F64" t="s">
        <v>18</v>
      </c>
      <c r="H64" t="b">
        <f>IF(ISERROR(VLOOKUP(B64,helper,1,FALSE)),FALSE,TRUE)</f>
        <v>1</v>
      </c>
    </row>
    <row r="65" spans="1:8" x14ac:dyDescent="0.25">
      <c r="A65" t="s">
        <v>1205</v>
      </c>
      <c r="B65" t="s">
        <v>1206</v>
      </c>
      <c r="C65" t="s">
        <v>344</v>
      </c>
      <c r="D65">
        <v>115</v>
      </c>
      <c r="E65" t="s">
        <v>1080</v>
      </c>
      <c r="F65" t="s">
        <v>18</v>
      </c>
      <c r="H65" t="b">
        <f>IF(ISERROR(VLOOKUP(B65,helper,1,FALSE)),FALSE,TRUE)</f>
        <v>1</v>
      </c>
    </row>
    <row r="66" spans="1:8" x14ac:dyDescent="0.25">
      <c r="A66" t="s">
        <v>1207</v>
      </c>
      <c r="B66" t="s">
        <v>1208</v>
      </c>
      <c r="C66" t="s">
        <v>347</v>
      </c>
      <c r="D66">
        <v>116</v>
      </c>
      <c r="E66" t="s">
        <v>1080</v>
      </c>
      <c r="F66" t="s">
        <v>18</v>
      </c>
      <c r="H66" t="b">
        <f>IF(ISERROR(VLOOKUP(B66,helper,1,FALSE)),FALSE,TRUE)</f>
        <v>1</v>
      </c>
    </row>
    <row r="67" spans="1:8" x14ac:dyDescent="0.25">
      <c r="A67" t="s">
        <v>1209</v>
      </c>
      <c r="B67" t="s">
        <v>1210</v>
      </c>
      <c r="C67" t="s">
        <v>353</v>
      </c>
      <c r="D67">
        <v>117</v>
      </c>
      <c r="E67" t="s">
        <v>1080</v>
      </c>
      <c r="F67" t="s">
        <v>18</v>
      </c>
      <c r="H67" t="b">
        <f>IF(ISERROR(VLOOKUP(B67,helper,1,FALSE)),FALSE,TRUE)</f>
        <v>1</v>
      </c>
    </row>
    <row r="68" spans="1:8" x14ac:dyDescent="0.25">
      <c r="A68" t="s">
        <v>1211</v>
      </c>
      <c r="B68" t="s">
        <v>1212</v>
      </c>
      <c r="C68" t="s">
        <v>937</v>
      </c>
      <c r="D68">
        <v>119</v>
      </c>
      <c r="E68" t="s">
        <v>1080</v>
      </c>
      <c r="F68" t="s">
        <v>18</v>
      </c>
      <c r="H68" t="b">
        <f>IF(ISERROR(VLOOKUP(B68,helper,1,FALSE)),FALSE,TRUE)</f>
        <v>1</v>
      </c>
    </row>
    <row r="69" spans="1:8" x14ac:dyDescent="0.25">
      <c r="A69" t="s">
        <v>1213</v>
      </c>
      <c r="B69" t="s">
        <v>1214</v>
      </c>
      <c r="C69" t="s">
        <v>940</v>
      </c>
      <c r="D69">
        <v>120</v>
      </c>
      <c r="E69" t="s">
        <v>1080</v>
      </c>
      <c r="F69" t="s">
        <v>18</v>
      </c>
      <c r="H69" t="b">
        <f>IF(ISERROR(VLOOKUP(B69,helper,1,FALSE)),FALSE,TRUE)</f>
        <v>1</v>
      </c>
    </row>
    <row r="70" spans="1:8" x14ac:dyDescent="0.25">
      <c r="A70" t="s">
        <v>1215</v>
      </c>
      <c r="B70" t="s">
        <v>1216</v>
      </c>
      <c r="C70" t="s">
        <v>943</v>
      </c>
      <c r="D70">
        <v>121</v>
      </c>
      <c r="E70" t="s">
        <v>1080</v>
      </c>
      <c r="F70" t="s">
        <v>18</v>
      </c>
      <c r="H70" t="b">
        <f>IF(ISERROR(VLOOKUP(B70,helper,1,FALSE)),FALSE,TRUE)</f>
        <v>1</v>
      </c>
    </row>
    <row r="71" spans="1:8" x14ac:dyDescent="0.25">
      <c r="A71" t="s">
        <v>1217</v>
      </c>
      <c r="B71" t="s">
        <v>1218</v>
      </c>
      <c r="C71" t="s">
        <v>946</v>
      </c>
      <c r="D71">
        <v>122</v>
      </c>
      <c r="E71" t="s">
        <v>1080</v>
      </c>
      <c r="F71" t="s">
        <v>18</v>
      </c>
      <c r="H71" t="b">
        <f>IF(ISERROR(VLOOKUP(B71,helper,1,FALSE)),FALSE,TRUE)</f>
        <v>1</v>
      </c>
    </row>
    <row r="72" spans="1:8" x14ac:dyDescent="0.25">
      <c r="A72" t="s">
        <v>1219</v>
      </c>
      <c r="B72" t="s">
        <v>1220</v>
      </c>
      <c r="C72" t="s">
        <v>949</v>
      </c>
      <c r="D72">
        <v>123</v>
      </c>
      <c r="E72" t="s">
        <v>1080</v>
      </c>
      <c r="F72" t="s">
        <v>18</v>
      </c>
      <c r="H72" t="b">
        <f>IF(ISERROR(VLOOKUP(B72,helper,1,FALSE)),FALSE,TRUE)</f>
        <v>1</v>
      </c>
    </row>
    <row r="73" spans="1:8" x14ac:dyDescent="0.25">
      <c r="A73" t="s">
        <v>1221</v>
      </c>
      <c r="B73" t="s">
        <v>1222</v>
      </c>
      <c r="C73" t="s">
        <v>952</v>
      </c>
      <c r="D73">
        <v>124</v>
      </c>
      <c r="E73" t="s">
        <v>1080</v>
      </c>
      <c r="F73" t="s">
        <v>18</v>
      </c>
      <c r="H73" t="b">
        <f>IF(ISERROR(VLOOKUP(B73,helper,1,FALSE)),FALSE,TRUE)</f>
        <v>1</v>
      </c>
    </row>
    <row r="74" spans="1:8" x14ac:dyDescent="0.25">
      <c r="A74" t="s">
        <v>1223</v>
      </c>
      <c r="B74" t="s">
        <v>1224</v>
      </c>
      <c r="C74" t="s">
        <v>192</v>
      </c>
      <c r="D74">
        <v>131</v>
      </c>
      <c r="E74" t="s">
        <v>1080</v>
      </c>
      <c r="F74" t="s">
        <v>18</v>
      </c>
      <c r="H74" t="b">
        <f>IF(ISERROR(VLOOKUP(B74,helper,1,FALSE)),FALSE,TRUE)</f>
        <v>1</v>
      </c>
    </row>
    <row r="75" spans="1:8" x14ac:dyDescent="0.25">
      <c r="A75" t="s">
        <v>1225</v>
      </c>
      <c r="B75" t="s">
        <v>1226</v>
      </c>
      <c r="C75" t="s">
        <v>195</v>
      </c>
      <c r="D75">
        <v>132</v>
      </c>
      <c r="E75" t="s">
        <v>1080</v>
      </c>
      <c r="F75" t="s">
        <v>18</v>
      </c>
      <c r="H75" t="b">
        <f>IF(ISERROR(VLOOKUP(B75,helper,1,FALSE)),FALSE,TRUE)</f>
        <v>1</v>
      </c>
    </row>
    <row r="76" spans="1:8" x14ac:dyDescent="0.25">
      <c r="A76" t="s">
        <v>1227</v>
      </c>
      <c r="B76" t="s">
        <v>1228</v>
      </c>
      <c r="C76" t="s">
        <v>198</v>
      </c>
      <c r="D76">
        <v>133</v>
      </c>
      <c r="E76" t="s">
        <v>1080</v>
      </c>
      <c r="F76" t="s">
        <v>18</v>
      </c>
      <c r="H76" t="b">
        <f>IF(ISERROR(VLOOKUP(B76,helper,1,FALSE)),FALSE,TRUE)</f>
        <v>1</v>
      </c>
    </row>
    <row r="77" spans="1:8" x14ac:dyDescent="0.25">
      <c r="A77" t="s">
        <v>1229</v>
      </c>
      <c r="B77" t="s">
        <v>1230</v>
      </c>
      <c r="C77" t="s">
        <v>201</v>
      </c>
      <c r="D77">
        <v>134</v>
      </c>
      <c r="E77" t="s">
        <v>1080</v>
      </c>
      <c r="F77" t="s">
        <v>18</v>
      </c>
      <c r="H77" t="b">
        <f>IF(ISERROR(VLOOKUP(B77,helper,1,FALSE)),FALSE,TRUE)</f>
        <v>1</v>
      </c>
    </row>
    <row r="78" spans="1:8" x14ac:dyDescent="0.25">
      <c r="A78" t="s">
        <v>1231</v>
      </c>
      <c r="B78" t="s">
        <v>1232</v>
      </c>
      <c r="C78" t="s">
        <v>958</v>
      </c>
      <c r="D78">
        <v>136</v>
      </c>
      <c r="E78" t="s">
        <v>1080</v>
      </c>
      <c r="F78" t="s">
        <v>18</v>
      </c>
      <c r="H78" t="b">
        <f>IF(ISERROR(VLOOKUP(B78,helper,1,FALSE)),FALSE,TRUE)</f>
        <v>1</v>
      </c>
    </row>
    <row r="79" spans="1:8" x14ac:dyDescent="0.25">
      <c r="A79" t="s">
        <v>1233</v>
      </c>
      <c r="B79" t="s">
        <v>1234</v>
      </c>
      <c r="C79" t="s">
        <v>961</v>
      </c>
      <c r="D79">
        <v>137</v>
      </c>
      <c r="E79" t="s">
        <v>1080</v>
      </c>
      <c r="F79" t="s">
        <v>18</v>
      </c>
      <c r="H79" t="b">
        <f>IF(ISERROR(VLOOKUP(B79,helper,1,FALSE)),FALSE,TRUE)</f>
        <v>1</v>
      </c>
    </row>
    <row r="80" spans="1:8" x14ac:dyDescent="0.25">
      <c r="A80" t="s">
        <v>1235</v>
      </c>
      <c r="B80" t="s">
        <v>1236</v>
      </c>
      <c r="C80" t="s">
        <v>963</v>
      </c>
      <c r="D80">
        <v>138</v>
      </c>
      <c r="E80" t="s">
        <v>1080</v>
      </c>
      <c r="F80" t="s">
        <v>18</v>
      </c>
      <c r="H80" t="b">
        <f>IF(ISERROR(VLOOKUP(B80,helper,1,FALSE)),FALSE,TRUE)</f>
        <v>1</v>
      </c>
    </row>
    <row r="81" spans="1:8" x14ac:dyDescent="0.25">
      <c r="A81" t="s">
        <v>1237</v>
      </c>
      <c r="B81" t="s">
        <v>1238</v>
      </c>
      <c r="C81" t="s">
        <v>430</v>
      </c>
      <c r="D81">
        <v>140</v>
      </c>
      <c r="E81" t="s">
        <v>1080</v>
      </c>
      <c r="F81" t="s">
        <v>18</v>
      </c>
      <c r="H81" t="b">
        <f>IF(ISERROR(VLOOKUP(B81,helper,1,FALSE)),FALSE,TRUE)</f>
        <v>1</v>
      </c>
    </row>
    <row r="82" spans="1:8" x14ac:dyDescent="0.25">
      <c r="A82" t="s">
        <v>1239</v>
      </c>
      <c r="B82" t="s">
        <v>1240</v>
      </c>
      <c r="C82" t="s">
        <v>966</v>
      </c>
      <c r="D82">
        <v>141</v>
      </c>
      <c r="E82" t="s">
        <v>1080</v>
      </c>
      <c r="F82" t="s">
        <v>18</v>
      </c>
      <c r="H82" t="b">
        <f>IF(ISERROR(VLOOKUP(B82,helper,1,FALSE)),FALSE,TRUE)</f>
        <v>1</v>
      </c>
    </row>
    <row r="83" spans="1:8" x14ac:dyDescent="0.25">
      <c r="A83" t="s">
        <v>1241</v>
      </c>
      <c r="B83" t="s">
        <v>1242</v>
      </c>
      <c r="C83" t="s">
        <v>969</v>
      </c>
      <c r="D83">
        <v>169</v>
      </c>
      <c r="E83" t="s">
        <v>1080</v>
      </c>
      <c r="F83" t="s">
        <v>18</v>
      </c>
      <c r="H83" t="b">
        <f>IF(ISERROR(VLOOKUP(B83,helper,1,FALSE)),FALSE,TRUE)</f>
        <v>1</v>
      </c>
    </row>
    <row r="84" spans="1:8" x14ac:dyDescent="0.25">
      <c r="A84" t="s">
        <v>1243</v>
      </c>
      <c r="B84" t="s">
        <v>1244</v>
      </c>
      <c r="C84" t="s">
        <v>972</v>
      </c>
      <c r="D84">
        <v>171</v>
      </c>
      <c r="E84" t="s">
        <v>1080</v>
      </c>
      <c r="F84" t="s">
        <v>18</v>
      </c>
      <c r="H84" t="b">
        <f>IF(ISERROR(VLOOKUP(B84,helper,1,FALSE)),FALSE,TRUE)</f>
        <v>1</v>
      </c>
    </row>
    <row r="85" spans="1:8" x14ac:dyDescent="0.25">
      <c r="A85" t="s">
        <v>1245</v>
      </c>
      <c r="B85" t="s">
        <v>1246</v>
      </c>
      <c r="C85" t="s">
        <v>975</v>
      </c>
      <c r="D85">
        <v>172</v>
      </c>
      <c r="E85" t="s">
        <v>1080</v>
      </c>
      <c r="F85" t="s">
        <v>18</v>
      </c>
      <c r="H85" t="b">
        <f>IF(ISERROR(VLOOKUP(B85,helper,1,FALSE)),FALSE,TRUE)</f>
        <v>1</v>
      </c>
    </row>
    <row r="86" spans="1:8" x14ac:dyDescent="0.25">
      <c r="A86" t="s">
        <v>1247</v>
      </c>
      <c r="B86" t="s">
        <v>1248</v>
      </c>
      <c r="C86" t="s">
        <v>978</v>
      </c>
      <c r="D86">
        <v>175</v>
      </c>
      <c r="E86" t="s">
        <v>1080</v>
      </c>
      <c r="F86" t="s">
        <v>18</v>
      </c>
      <c r="H86" t="b">
        <f>IF(ISERROR(VLOOKUP(B86,helper,1,FALSE)),FALSE,TRUE)</f>
        <v>1</v>
      </c>
    </row>
    <row r="87" spans="1:8" x14ac:dyDescent="0.25">
      <c r="A87" t="s">
        <v>1249</v>
      </c>
      <c r="B87" t="s">
        <v>1250</v>
      </c>
      <c r="C87" t="s">
        <v>981</v>
      </c>
      <c r="D87">
        <v>176</v>
      </c>
      <c r="E87" t="s">
        <v>1080</v>
      </c>
      <c r="F87" t="s">
        <v>18</v>
      </c>
      <c r="H87" t="b">
        <f>IF(ISERROR(VLOOKUP(B87,helper,1,FALSE)),FALSE,TRUE)</f>
        <v>1</v>
      </c>
    </row>
    <row r="88" spans="1:8" x14ac:dyDescent="0.25">
      <c r="A88" t="s">
        <v>1251</v>
      </c>
      <c r="B88" t="s">
        <v>1252</v>
      </c>
      <c r="C88" t="s">
        <v>499</v>
      </c>
      <c r="D88">
        <v>177</v>
      </c>
      <c r="E88" t="s">
        <v>1080</v>
      </c>
      <c r="F88" t="s">
        <v>18</v>
      </c>
      <c r="H88" t="b">
        <f>IF(ISERROR(VLOOKUP(B88,helper,1,FALSE)),FALSE,TRUE)</f>
        <v>1</v>
      </c>
    </row>
    <row r="89" spans="1:8" x14ac:dyDescent="0.25">
      <c r="A89" t="s">
        <v>1253</v>
      </c>
      <c r="B89" t="s">
        <v>1254</v>
      </c>
      <c r="C89" t="s">
        <v>985</v>
      </c>
      <c r="D89">
        <v>178</v>
      </c>
      <c r="E89" t="s">
        <v>1080</v>
      </c>
      <c r="F89" t="s">
        <v>18</v>
      </c>
      <c r="H89" t="b">
        <f>IF(ISERROR(VLOOKUP(B89,helper,1,FALSE)),FALSE,TRUE)</f>
        <v>1</v>
      </c>
    </row>
    <row r="90" spans="1:8" x14ac:dyDescent="0.25">
      <c r="A90" t="s">
        <v>1255</v>
      </c>
      <c r="B90" t="s">
        <v>1256</v>
      </c>
      <c r="C90" t="s">
        <v>988</v>
      </c>
      <c r="D90">
        <v>179</v>
      </c>
      <c r="E90" t="s">
        <v>1080</v>
      </c>
      <c r="F90" t="s">
        <v>18</v>
      </c>
      <c r="H90" t="b">
        <f>IF(ISERROR(VLOOKUP(B90,helper,1,FALSE)),FALSE,TRUE)</f>
        <v>1</v>
      </c>
    </row>
    <row r="91" spans="1:8" x14ac:dyDescent="0.25">
      <c r="A91" t="s">
        <v>1257</v>
      </c>
      <c r="B91" t="s">
        <v>1258</v>
      </c>
      <c r="C91" t="s">
        <v>990</v>
      </c>
      <c r="D91">
        <v>180</v>
      </c>
      <c r="E91" t="s">
        <v>1080</v>
      </c>
      <c r="F91" t="s">
        <v>18</v>
      </c>
      <c r="H91" t="b">
        <f>IF(ISERROR(VLOOKUP(B91,helper,1,FALSE)),FALSE,TRUE)</f>
        <v>1</v>
      </c>
    </row>
    <row r="92" spans="1:8" x14ac:dyDescent="0.25">
      <c r="A92" t="s">
        <v>1259</v>
      </c>
      <c r="B92" t="s">
        <v>1260</v>
      </c>
      <c r="C92" t="s">
        <v>368</v>
      </c>
      <c r="D92">
        <v>182</v>
      </c>
      <c r="E92" t="s">
        <v>1080</v>
      </c>
      <c r="F92" t="s">
        <v>18</v>
      </c>
      <c r="H92" t="b">
        <f>IF(ISERROR(VLOOKUP(B92,helper,1,FALSE)),FALSE,TRUE)</f>
        <v>1</v>
      </c>
    </row>
    <row r="93" spans="1:8" x14ac:dyDescent="0.25">
      <c r="A93" t="s">
        <v>1261</v>
      </c>
      <c r="B93" t="s">
        <v>1262</v>
      </c>
      <c r="C93" t="s">
        <v>993</v>
      </c>
      <c r="D93">
        <v>184</v>
      </c>
      <c r="E93" t="s">
        <v>1080</v>
      </c>
      <c r="F93" t="s">
        <v>18</v>
      </c>
      <c r="H93" t="b">
        <f>IF(ISERROR(VLOOKUP(B93,helper,1,FALSE)),FALSE,TRUE)</f>
        <v>1</v>
      </c>
    </row>
    <row r="94" spans="1:8" x14ac:dyDescent="0.25">
      <c r="A94" t="s">
        <v>1263</v>
      </c>
      <c r="B94" t="s">
        <v>1264</v>
      </c>
      <c r="C94" t="s">
        <v>219</v>
      </c>
      <c r="D94">
        <v>188</v>
      </c>
      <c r="E94" t="s">
        <v>1080</v>
      </c>
      <c r="F94" t="s">
        <v>18</v>
      </c>
      <c r="H94" t="b">
        <f>IF(ISERROR(VLOOKUP(B94,helper,1,FALSE)),FALSE,TRUE)</f>
        <v>1</v>
      </c>
    </row>
    <row r="95" spans="1:8" x14ac:dyDescent="0.25">
      <c r="A95" t="s">
        <v>1265</v>
      </c>
      <c r="B95" t="s">
        <v>1266</v>
      </c>
      <c r="C95" t="s">
        <v>222</v>
      </c>
      <c r="D95">
        <v>189</v>
      </c>
      <c r="E95" t="s">
        <v>1080</v>
      </c>
      <c r="F95" t="s">
        <v>18</v>
      </c>
      <c r="H95" t="b">
        <f>IF(ISERROR(VLOOKUP(B95,helper,1,FALSE)),FALSE,TRUE)</f>
        <v>1</v>
      </c>
    </row>
    <row r="96" spans="1:8" x14ac:dyDescent="0.25">
      <c r="A96" t="s">
        <v>1267</v>
      </c>
      <c r="B96" t="s">
        <v>1268</v>
      </c>
      <c r="C96" t="s">
        <v>225</v>
      </c>
      <c r="D96">
        <v>190</v>
      </c>
      <c r="E96" t="s">
        <v>1080</v>
      </c>
      <c r="F96" t="s">
        <v>18</v>
      </c>
      <c r="H96" t="b">
        <f>IF(ISERROR(VLOOKUP(B96,helper,1,FALSE)),FALSE,TRUE)</f>
        <v>1</v>
      </c>
    </row>
    <row r="97" spans="1:8" x14ac:dyDescent="0.25">
      <c r="A97" t="s">
        <v>1269</v>
      </c>
      <c r="B97" t="s">
        <v>1270</v>
      </c>
      <c r="C97" t="s">
        <v>228</v>
      </c>
      <c r="D97">
        <v>191</v>
      </c>
      <c r="E97" t="s">
        <v>1080</v>
      </c>
      <c r="F97" t="s">
        <v>18</v>
      </c>
      <c r="H97" t="b">
        <f>IF(ISERROR(VLOOKUP(B97,helper,1,FALSE)),FALSE,TRUE)</f>
        <v>1</v>
      </c>
    </row>
    <row r="98" spans="1:8" x14ac:dyDescent="0.25">
      <c r="A98" t="s">
        <v>1271</v>
      </c>
      <c r="B98" t="s">
        <v>1272</v>
      </c>
      <c r="C98" t="s">
        <v>305</v>
      </c>
      <c r="D98">
        <v>193</v>
      </c>
      <c r="E98" t="s">
        <v>1080</v>
      </c>
      <c r="F98" t="s">
        <v>18</v>
      </c>
      <c r="H98" t="b">
        <f>IF(ISERROR(VLOOKUP(B98,helper,1,FALSE)),FALSE,TRUE)</f>
        <v>1</v>
      </c>
    </row>
    <row r="99" spans="1:8" x14ac:dyDescent="0.25">
      <c r="A99" t="s">
        <v>1273</v>
      </c>
      <c r="B99" t="s">
        <v>1274</v>
      </c>
      <c r="C99" t="s">
        <v>996</v>
      </c>
      <c r="D99">
        <v>194</v>
      </c>
      <c r="E99" t="s">
        <v>1080</v>
      </c>
      <c r="F99" t="s">
        <v>18</v>
      </c>
      <c r="H99" t="b">
        <f>IF(ISERROR(VLOOKUP(B99,helper,1,FALSE)),FALSE,TRUE)</f>
        <v>1</v>
      </c>
    </row>
    <row r="100" spans="1:8" x14ac:dyDescent="0.25">
      <c r="A100" t="s">
        <v>1275</v>
      </c>
      <c r="B100" t="s">
        <v>1276</v>
      </c>
      <c r="C100" t="s">
        <v>999</v>
      </c>
      <c r="D100">
        <v>195</v>
      </c>
      <c r="E100" t="s">
        <v>1080</v>
      </c>
      <c r="F100" t="s">
        <v>18</v>
      </c>
      <c r="H100" t="b">
        <f>IF(ISERROR(VLOOKUP(B100,helper,1,FALSE)),FALSE,TRUE)</f>
        <v>1</v>
      </c>
    </row>
    <row r="101" spans="1:8" x14ac:dyDescent="0.25">
      <c r="A101" t="s">
        <v>1277</v>
      </c>
      <c r="B101" t="s">
        <v>1278</v>
      </c>
      <c r="C101" t="s">
        <v>1002</v>
      </c>
      <c r="D101">
        <v>196</v>
      </c>
      <c r="E101" t="s">
        <v>1080</v>
      </c>
      <c r="F101" t="s">
        <v>18</v>
      </c>
      <c r="H101" t="b">
        <f>IF(ISERROR(VLOOKUP(B101,helper,1,FALSE)),FALSE,TRUE)</f>
        <v>1</v>
      </c>
    </row>
    <row r="102" spans="1:8" x14ac:dyDescent="0.25">
      <c r="A102" t="s">
        <v>1279</v>
      </c>
      <c r="B102" t="s">
        <v>1280</v>
      </c>
      <c r="C102" t="s">
        <v>1005</v>
      </c>
      <c r="D102">
        <v>201</v>
      </c>
      <c r="E102" t="s">
        <v>1080</v>
      </c>
      <c r="F102" t="s">
        <v>18</v>
      </c>
      <c r="H102" t="b">
        <f>IF(ISERROR(VLOOKUP(B102,helper,1,FALSE)),FALSE,TRUE)</f>
        <v>1</v>
      </c>
    </row>
    <row r="103" spans="1:8" x14ac:dyDescent="0.25">
      <c r="A103" t="s">
        <v>1281</v>
      </c>
      <c r="B103" t="s">
        <v>1282</v>
      </c>
      <c r="C103" t="s">
        <v>332</v>
      </c>
      <c r="D103">
        <v>218</v>
      </c>
      <c r="E103" t="s">
        <v>1080</v>
      </c>
      <c r="F103" t="s">
        <v>18</v>
      </c>
      <c r="H103" t="b">
        <f>IF(ISERROR(VLOOKUP(B103,helper,1,FALSE)),FALSE,TRUE)</f>
        <v>1</v>
      </c>
    </row>
    <row r="104" spans="1:8" x14ac:dyDescent="0.25">
      <c r="A104" t="s">
        <v>1283</v>
      </c>
      <c r="B104" t="s">
        <v>1284</v>
      </c>
      <c r="C104" t="s">
        <v>406</v>
      </c>
      <c r="D104">
        <v>221</v>
      </c>
      <c r="E104" t="s">
        <v>1080</v>
      </c>
      <c r="F104" t="s">
        <v>18</v>
      </c>
      <c r="H104" t="b">
        <f>IF(ISERROR(VLOOKUP(B104,helper,1,FALSE)),FALSE,TRUE)</f>
        <v>1</v>
      </c>
    </row>
    <row r="105" spans="1:8" x14ac:dyDescent="0.25">
      <c r="A105" t="s">
        <v>1285</v>
      </c>
      <c r="B105" t="s">
        <v>1286</v>
      </c>
      <c r="C105" t="s">
        <v>1287</v>
      </c>
      <c r="D105">
        <v>222</v>
      </c>
      <c r="E105" t="s">
        <v>1080</v>
      </c>
      <c r="F105" t="s">
        <v>18</v>
      </c>
      <c r="H105" t="b">
        <f>IF(ISERROR(VLOOKUP(B105,helper,1,FALSE)),FALSE,TRUE)</f>
        <v>1</v>
      </c>
    </row>
    <row r="106" spans="1:8" x14ac:dyDescent="0.25">
      <c r="A106" t="s">
        <v>1288</v>
      </c>
      <c r="B106" t="s">
        <v>1289</v>
      </c>
      <c r="C106" t="s">
        <v>418</v>
      </c>
      <c r="D106">
        <v>223</v>
      </c>
      <c r="E106" t="s">
        <v>1080</v>
      </c>
      <c r="F106" t="s">
        <v>18</v>
      </c>
      <c r="H106" t="b">
        <f>IF(ISERROR(VLOOKUP(B106,helper,1,FALSE)),FALSE,TRUE)</f>
        <v>1</v>
      </c>
    </row>
    <row r="107" spans="1:8" x14ac:dyDescent="0.25">
      <c r="A107" t="s">
        <v>1290</v>
      </c>
      <c r="B107" t="s">
        <v>1291</v>
      </c>
      <c r="C107" t="s">
        <v>421</v>
      </c>
      <c r="D107">
        <v>224</v>
      </c>
      <c r="E107" t="s">
        <v>1080</v>
      </c>
      <c r="F107" t="s">
        <v>18</v>
      </c>
      <c r="H107" t="b">
        <f>IF(ISERROR(VLOOKUP(B107,helper,1,FALSE)),FALSE,TRUE)</f>
        <v>1</v>
      </c>
    </row>
    <row r="108" spans="1:8" x14ac:dyDescent="0.25">
      <c r="A108" t="s">
        <v>1292</v>
      </c>
      <c r="B108" t="s">
        <v>1293</v>
      </c>
      <c r="C108" t="s">
        <v>412</v>
      </c>
      <c r="D108">
        <v>226</v>
      </c>
      <c r="E108" t="s">
        <v>1080</v>
      </c>
      <c r="F108" t="s">
        <v>18</v>
      </c>
      <c r="H108" t="b">
        <f>IF(ISERROR(VLOOKUP(B108,helper,1,FALSE)),FALSE,TRUE)</f>
        <v>1</v>
      </c>
    </row>
    <row r="109" spans="1:8" x14ac:dyDescent="0.25">
      <c r="A109" t="s">
        <v>1294</v>
      </c>
      <c r="B109" t="s">
        <v>1295</v>
      </c>
      <c r="C109" t="s">
        <v>1296</v>
      </c>
      <c r="D109">
        <v>227</v>
      </c>
      <c r="E109" t="s">
        <v>1080</v>
      </c>
      <c r="F109" t="s">
        <v>18</v>
      </c>
      <c r="H109" t="b">
        <f>IF(ISERROR(VLOOKUP(B109,helper,1,FALSE)),FALSE,TRUE)</f>
        <v>1</v>
      </c>
    </row>
    <row r="110" spans="1:8" x14ac:dyDescent="0.25">
      <c r="A110" t="s">
        <v>1297</v>
      </c>
      <c r="B110" t="s">
        <v>1298</v>
      </c>
      <c r="C110" t="s">
        <v>493</v>
      </c>
      <c r="D110">
        <v>228</v>
      </c>
      <c r="E110" t="s">
        <v>1080</v>
      </c>
      <c r="F110" t="s">
        <v>18</v>
      </c>
      <c r="H110" t="b">
        <f>IF(ISERROR(VLOOKUP(B110,helper,1,FALSE)),FALSE,TRUE)</f>
        <v>1</v>
      </c>
    </row>
    <row r="111" spans="1:8" x14ac:dyDescent="0.25">
      <c r="A111" t="s">
        <v>1299</v>
      </c>
      <c r="B111" t="s">
        <v>1300</v>
      </c>
      <c r="C111" t="s">
        <v>400</v>
      </c>
      <c r="D111">
        <v>241</v>
      </c>
      <c r="E111" t="s">
        <v>1080</v>
      </c>
      <c r="F111" t="s">
        <v>18</v>
      </c>
      <c r="H111" t="b">
        <f>IF(ISERROR(VLOOKUP(B111,helper,1,FALSE)),FALSE,TRUE)</f>
        <v>1</v>
      </c>
    </row>
    <row r="112" spans="1:8" x14ac:dyDescent="0.25">
      <c r="A112" t="s">
        <v>1301</v>
      </c>
      <c r="B112" t="s">
        <v>1302</v>
      </c>
      <c r="C112" t="s">
        <v>726</v>
      </c>
      <c r="D112">
        <v>0</v>
      </c>
      <c r="E112" t="s">
        <v>1303</v>
      </c>
      <c r="F112" t="s">
        <v>18</v>
      </c>
      <c r="H112" t="b">
        <f>IF(ISERROR(VLOOKUP(B112,helper,1,FALSE)),FALSE,TRUE)</f>
        <v>1</v>
      </c>
    </row>
    <row r="113" spans="1:8" x14ac:dyDescent="0.25">
      <c r="A113" t="s">
        <v>1304</v>
      </c>
      <c r="B113" t="s">
        <v>1305</v>
      </c>
      <c r="C113" t="s">
        <v>732</v>
      </c>
      <c r="D113">
        <v>1</v>
      </c>
      <c r="E113" t="s">
        <v>1303</v>
      </c>
      <c r="F113" t="s">
        <v>18</v>
      </c>
      <c r="H113" t="b">
        <f>IF(ISERROR(VLOOKUP(B113,helper,1,FALSE)),FALSE,TRUE)</f>
        <v>1</v>
      </c>
    </row>
    <row r="114" spans="1:8" x14ac:dyDescent="0.25">
      <c r="A114" t="s">
        <v>1306</v>
      </c>
      <c r="B114" t="s">
        <v>1307</v>
      </c>
      <c r="C114" t="s">
        <v>735</v>
      </c>
      <c r="D114">
        <v>2</v>
      </c>
      <c r="E114" t="s">
        <v>1303</v>
      </c>
      <c r="F114" t="s">
        <v>18</v>
      </c>
      <c r="H114" t="b">
        <f>IF(ISERROR(VLOOKUP(B114,helper,1,FALSE)),FALSE,TRUE)</f>
        <v>1</v>
      </c>
    </row>
    <row r="115" spans="1:8" x14ac:dyDescent="0.25">
      <c r="A115" t="s">
        <v>1308</v>
      </c>
      <c r="B115" t="s">
        <v>1309</v>
      </c>
      <c r="C115" t="s">
        <v>738</v>
      </c>
      <c r="D115">
        <v>21</v>
      </c>
      <c r="E115" t="s">
        <v>1303</v>
      </c>
      <c r="F115" t="s">
        <v>18</v>
      </c>
      <c r="H115" t="b">
        <f>IF(ISERROR(VLOOKUP(B115,helper,1,FALSE)),FALSE,TRUE)</f>
        <v>1</v>
      </c>
    </row>
    <row r="116" spans="1:8" x14ac:dyDescent="0.25">
      <c r="A116" t="s">
        <v>1310</v>
      </c>
      <c r="B116" t="s">
        <v>1311</v>
      </c>
      <c r="C116" t="s">
        <v>756</v>
      </c>
      <c r="D116">
        <v>31</v>
      </c>
      <c r="E116" t="s">
        <v>1303</v>
      </c>
      <c r="F116" t="s">
        <v>18</v>
      </c>
      <c r="H116" t="b">
        <f>IF(ISERROR(VLOOKUP(B116,helper,1,FALSE)),FALSE,TRUE)</f>
        <v>1</v>
      </c>
    </row>
    <row r="117" spans="1:8" x14ac:dyDescent="0.25">
      <c r="A117" t="s">
        <v>1312</v>
      </c>
      <c r="B117" t="s">
        <v>1313</v>
      </c>
      <c r="C117" t="s">
        <v>759</v>
      </c>
      <c r="D117">
        <v>32</v>
      </c>
      <c r="E117" t="s">
        <v>1303</v>
      </c>
      <c r="F117" t="s">
        <v>18</v>
      </c>
      <c r="H117" t="b">
        <f>IF(ISERROR(VLOOKUP(B117,helper,1,FALSE)),FALSE,TRUE)</f>
        <v>1</v>
      </c>
    </row>
    <row r="118" spans="1:8" x14ac:dyDescent="0.25">
      <c r="A118" t="s">
        <v>1314</v>
      </c>
      <c r="B118" t="s">
        <v>1315</v>
      </c>
      <c r="C118" t="s">
        <v>762</v>
      </c>
      <c r="D118">
        <v>33</v>
      </c>
      <c r="E118" t="s">
        <v>1303</v>
      </c>
      <c r="F118" t="s">
        <v>18</v>
      </c>
      <c r="H118" t="b">
        <f>IF(ISERROR(VLOOKUP(B118,helper,1,FALSE)),FALSE,TRUE)</f>
        <v>1</v>
      </c>
    </row>
    <row r="119" spans="1:8" x14ac:dyDescent="0.25">
      <c r="A119" t="s">
        <v>1316</v>
      </c>
      <c r="B119" t="s">
        <v>1317</v>
      </c>
      <c r="C119" t="s">
        <v>765</v>
      </c>
      <c r="D119">
        <v>34</v>
      </c>
      <c r="E119" t="s">
        <v>1303</v>
      </c>
      <c r="F119" t="s">
        <v>18</v>
      </c>
      <c r="H119" t="b">
        <f>IF(ISERROR(VLOOKUP(B119,helper,1,FALSE)),FALSE,TRUE)</f>
        <v>1</v>
      </c>
    </row>
    <row r="120" spans="1:8" x14ac:dyDescent="0.25">
      <c r="A120" t="s">
        <v>1318</v>
      </c>
      <c r="B120" t="s">
        <v>1319</v>
      </c>
      <c r="C120" t="s">
        <v>768</v>
      </c>
      <c r="D120">
        <v>35</v>
      </c>
      <c r="E120" t="s">
        <v>1303</v>
      </c>
      <c r="F120" t="s">
        <v>18</v>
      </c>
      <c r="H120" t="b">
        <f>IF(ISERROR(VLOOKUP(B120,helper,1,FALSE)),FALSE,TRUE)</f>
        <v>1</v>
      </c>
    </row>
    <row r="121" spans="1:8" x14ac:dyDescent="0.25">
      <c r="A121" t="s">
        <v>1320</v>
      </c>
      <c r="B121" t="s">
        <v>1321</v>
      </c>
      <c r="C121" t="s">
        <v>771</v>
      </c>
      <c r="D121">
        <v>36</v>
      </c>
      <c r="E121" t="s">
        <v>1303</v>
      </c>
      <c r="F121" t="s">
        <v>18</v>
      </c>
      <c r="H121" t="b">
        <f>IF(ISERROR(VLOOKUP(B121,helper,1,FALSE)),FALSE,TRUE)</f>
        <v>1</v>
      </c>
    </row>
    <row r="122" spans="1:8" x14ac:dyDescent="0.25">
      <c r="A122" t="s">
        <v>1322</v>
      </c>
      <c r="B122" t="s">
        <v>1323</v>
      </c>
      <c r="C122" t="s">
        <v>774</v>
      </c>
      <c r="D122">
        <v>37</v>
      </c>
      <c r="E122" t="s">
        <v>1303</v>
      </c>
      <c r="F122" t="s">
        <v>18</v>
      </c>
      <c r="H122" t="b">
        <f>IF(ISERROR(VLOOKUP(B122,helper,1,FALSE)),FALSE,TRUE)</f>
        <v>1</v>
      </c>
    </row>
    <row r="123" spans="1:8" x14ac:dyDescent="0.25">
      <c r="A123" t="s">
        <v>1324</v>
      </c>
      <c r="B123" t="s">
        <v>1325</v>
      </c>
      <c r="C123" t="s">
        <v>777</v>
      </c>
      <c r="D123">
        <v>38</v>
      </c>
      <c r="E123" t="s">
        <v>1303</v>
      </c>
      <c r="F123" t="s">
        <v>18</v>
      </c>
      <c r="H123" t="b">
        <f>IF(ISERROR(VLOOKUP(B123,helper,1,FALSE)),FALSE,TRUE)</f>
        <v>1</v>
      </c>
    </row>
    <row r="124" spans="1:8" x14ac:dyDescent="0.25">
      <c r="A124" t="s">
        <v>1326</v>
      </c>
      <c r="B124" t="s">
        <v>1327</v>
      </c>
      <c r="C124" t="s">
        <v>780</v>
      </c>
      <c r="D124">
        <v>39</v>
      </c>
      <c r="E124" t="s">
        <v>1303</v>
      </c>
      <c r="F124" t="s">
        <v>18</v>
      </c>
      <c r="H124" t="b">
        <f>IF(ISERROR(VLOOKUP(B124,helper,1,FALSE)),FALSE,TRUE)</f>
        <v>1</v>
      </c>
    </row>
    <row r="125" spans="1:8" x14ac:dyDescent="0.25">
      <c r="A125" t="s">
        <v>1328</v>
      </c>
      <c r="B125" t="s">
        <v>1329</v>
      </c>
      <c r="C125" t="s">
        <v>783</v>
      </c>
      <c r="D125">
        <v>41</v>
      </c>
      <c r="E125" t="s">
        <v>1303</v>
      </c>
      <c r="F125" t="s">
        <v>18</v>
      </c>
      <c r="H125" t="b">
        <f>IF(ISERROR(VLOOKUP(B125,helper,1,FALSE)),FALSE,TRUE)</f>
        <v>1</v>
      </c>
    </row>
    <row r="126" spans="1:8" x14ac:dyDescent="0.25">
      <c r="A126" t="s">
        <v>1330</v>
      </c>
      <c r="B126" t="s">
        <v>1331</v>
      </c>
      <c r="C126" t="s">
        <v>786</v>
      </c>
      <c r="D126">
        <v>42</v>
      </c>
      <c r="E126" t="s">
        <v>1303</v>
      </c>
      <c r="F126" t="s">
        <v>18</v>
      </c>
      <c r="H126" t="b">
        <f>IF(ISERROR(VLOOKUP(B126,helper,1,FALSE)),FALSE,TRUE)</f>
        <v>1</v>
      </c>
    </row>
    <row r="127" spans="1:8" x14ac:dyDescent="0.25">
      <c r="A127" t="s">
        <v>1332</v>
      </c>
      <c r="B127" t="s">
        <v>1333</v>
      </c>
      <c r="C127" t="s">
        <v>789</v>
      </c>
      <c r="D127">
        <v>43</v>
      </c>
      <c r="E127" t="s">
        <v>1303</v>
      </c>
      <c r="F127" t="s">
        <v>18</v>
      </c>
      <c r="H127" t="b">
        <f>IF(ISERROR(VLOOKUP(B127,helper,1,FALSE)),FALSE,TRUE)</f>
        <v>1</v>
      </c>
    </row>
    <row r="128" spans="1:8" x14ac:dyDescent="0.25">
      <c r="A128" t="s">
        <v>1334</v>
      </c>
      <c r="B128" t="s">
        <v>1335</v>
      </c>
      <c r="C128" t="s">
        <v>792</v>
      </c>
      <c r="D128">
        <v>44</v>
      </c>
      <c r="E128" t="s">
        <v>1303</v>
      </c>
      <c r="F128" t="s">
        <v>18</v>
      </c>
      <c r="H128" t="b">
        <f>IF(ISERROR(VLOOKUP(B128,helper,1,FALSE)),FALSE,TRUE)</f>
        <v>1</v>
      </c>
    </row>
    <row r="129" spans="1:8" x14ac:dyDescent="0.25">
      <c r="A129" t="s">
        <v>1336</v>
      </c>
      <c r="B129" t="s">
        <v>1337</v>
      </c>
      <c r="C129" t="s">
        <v>795</v>
      </c>
      <c r="D129">
        <v>45</v>
      </c>
      <c r="E129" t="s">
        <v>1303</v>
      </c>
      <c r="F129" t="s">
        <v>18</v>
      </c>
      <c r="H129" t="b">
        <f>IF(ISERROR(VLOOKUP(B129,helper,1,FALSE)),FALSE,TRUE)</f>
        <v>1</v>
      </c>
    </row>
    <row r="130" spans="1:8" x14ac:dyDescent="0.25">
      <c r="A130" t="s">
        <v>1338</v>
      </c>
      <c r="B130" t="s">
        <v>1339</v>
      </c>
      <c r="C130" t="s">
        <v>798</v>
      </c>
      <c r="D130">
        <v>46</v>
      </c>
      <c r="E130" t="s">
        <v>1303</v>
      </c>
      <c r="F130" t="s">
        <v>18</v>
      </c>
      <c r="H130" t="b">
        <f>IF(ISERROR(VLOOKUP(B130,helper,1,FALSE)),FALSE,TRUE)</f>
        <v>1</v>
      </c>
    </row>
    <row r="131" spans="1:8" x14ac:dyDescent="0.25">
      <c r="A131" t="s">
        <v>1340</v>
      </c>
      <c r="B131" t="s">
        <v>1341</v>
      </c>
      <c r="C131" t="s">
        <v>801</v>
      </c>
      <c r="D131">
        <v>47</v>
      </c>
      <c r="E131" t="s">
        <v>1303</v>
      </c>
      <c r="F131" t="s">
        <v>18</v>
      </c>
      <c r="H131" t="b">
        <f>IF(ISERROR(VLOOKUP(B131,helper,1,FALSE)),FALSE,TRUE)</f>
        <v>1</v>
      </c>
    </row>
    <row r="132" spans="1:8" x14ac:dyDescent="0.25">
      <c r="A132" t="s">
        <v>1342</v>
      </c>
      <c r="B132" t="s">
        <v>1343</v>
      </c>
      <c r="C132" t="s">
        <v>806</v>
      </c>
      <c r="D132">
        <v>48</v>
      </c>
      <c r="E132" t="s">
        <v>1303</v>
      </c>
      <c r="F132" t="s">
        <v>18</v>
      </c>
      <c r="H132" t="b">
        <f>IF(ISERROR(VLOOKUP(B132,helper,1,FALSE)),FALSE,TRUE)</f>
        <v>1</v>
      </c>
    </row>
    <row r="133" spans="1:8" x14ac:dyDescent="0.25">
      <c r="A133" t="s">
        <v>1344</v>
      </c>
      <c r="B133" t="s">
        <v>1345</v>
      </c>
      <c r="C133" t="s">
        <v>248</v>
      </c>
      <c r="D133">
        <v>49</v>
      </c>
      <c r="E133" t="s">
        <v>1303</v>
      </c>
      <c r="F133" t="s">
        <v>18</v>
      </c>
      <c r="H133" t="b">
        <f>IF(ISERROR(VLOOKUP(B133,helper,1,FALSE)),FALSE,TRUE)</f>
        <v>1</v>
      </c>
    </row>
    <row r="134" spans="1:8" x14ac:dyDescent="0.25">
      <c r="A134" t="s">
        <v>1346</v>
      </c>
      <c r="B134" t="s">
        <v>1347</v>
      </c>
      <c r="C134" t="s">
        <v>251</v>
      </c>
      <c r="D134">
        <v>50</v>
      </c>
      <c r="E134" t="s">
        <v>1303</v>
      </c>
      <c r="F134" t="s">
        <v>18</v>
      </c>
      <c r="H134" t="b">
        <f>IF(ISERROR(VLOOKUP(B134,helper,1,FALSE)),FALSE,TRUE)</f>
        <v>1</v>
      </c>
    </row>
    <row r="135" spans="1:8" x14ac:dyDescent="0.25">
      <c r="A135" t="s">
        <v>1348</v>
      </c>
      <c r="B135" t="s">
        <v>1349</v>
      </c>
      <c r="C135" t="s">
        <v>254</v>
      </c>
      <c r="D135">
        <v>51</v>
      </c>
      <c r="E135" t="s">
        <v>1303</v>
      </c>
      <c r="F135" t="s">
        <v>18</v>
      </c>
      <c r="H135" t="b">
        <f>IF(ISERROR(VLOOKUP(B135,helper,1,FALSE)),FALSE,TRUE)</f>
        <v>1</v>
      </c>
    </row>
    <row r="136" spans="1:8" x14ac:dyDescent="0.25">
      <c r="A136" t="s">
        <v>1350</v>
      </c>
      <c r="B136" t="s">
        <v>1351</v>
      </c>
      <c r="C136" t="s">
        <v>257</v>
      </c>
      <c r="D136">
        <v>52</v>
      </c>
      <c r="E136" t="s">
        <v>1303</v>
      </c>
      <c r="F136" t="s">
        <v>18</v>
      </c>
      <c r="H136" t="b">
        <f>IF(ISERROR(VLOOKUP(B136,helper,1,FALSE)),FALSE,TRUE)</f>
        <v>1</v>
      </c>
    </row>
    <row r="137" spans="1:8" x14ac:dyDescent="0.25">
      <c r="A137" t="s">
        <v>1352</v>
      </c>
      <c r="B137" t="s">
        <v>1353</v>
      </c>
      <c r="C137" t="s">
        <v>263</v>
      </c>
      <c r="D137">
        <v>53</v>
      </c>
      <c r="E137" t="s">
        <v>1303</v>
      </c>
      <c r="F137" t="s">
        <v>18</v>
      </c>
      <c r="H137" t="b">
        <f>IF(ISERROR(VLOOKUP(B137,helper,1,FALSE)),FALSE,TRUE)</f>
        <v>1</v>
      </c>
    </row>
    <row r="138" spans="1:8" x14ac:dyDescent="0.25">
      <c r="A138" t="s">
        <v>1354</v>
      </c>
      <c r="B138" t="s">
        <v>1355</v>
      </c>
      <c r="C138" t="s">
        <v>269</v>
      </c>
      <c r="D138">
        <v>54</v>
      </c>
      <c r="E138" t="s">
        <v>1303</v>
      </c>
      <c r="F138" t="s">
        <v>18</v>
      </c>
      <c r="H138" t="b">
        <f>IF(ISERROR(VLOOKUP(B138,helper,1,FALSE)),FALSE,TRUE)</f>
        <v>1</v>
      </c>
    </row>
    <row r="139" spans="1:8" x14ac:dyDescent="0.25">
      <c r="A139" t="s">
        <v>1356</v>
      </c>
      <c r="B139" t="s">
        <v>1357</v>
      </c>
      <c r="C139" t="s">
        <v>287</v>
      </c>
      <c r="D139">
        <v>56</v>
      </c>
      <c r="E139" t="s">
        <v>1303</v>
      </c>
      <c r="F139" t="s">
        <v>18</v>
      </c>
      <c r="H139" t="b">
        <f>IF(ISERROR(VLOOKUP(B139,helper,1,FALSE)),FALSE,TRUE)</f>
        <v>1</v>
      </c>
    </row>
    <row r="140" spans="1:8" x14ac:dyDescent="0.25">
      <c r="A140" t="s">
        <v>1358</v>
      </c>
      <c r="B140" t="s">
        <v>1359</v>
      </c>
      <c r="C140" t="s">
        <v>278</v>
      </c>
      <c r="D140">
        <v>64</v>
      </c>
      <c r="E140" t="s">
        <v>1303</v>
      </c>
      <c r="F140" t="s">
        <v>18</v>
      </c>
      <c r="H140" t="b">
        <f>IF(ISERROR(VLOOKUP(B140,helper,1,FALSE)),FALSE,TRUE)</f>
        <v>1</v>
      </c>
    </row>
    <row r="141" spans="1:8" x14ac:dyDescent="0.25">
      <c r="A141" t="s">
        <v>1360</v>
      </c>
      <c r="B141" t="s">
        <v>1361</v>
      </c>
      <c r="C141" t="s">
        <v>283</v>
      </c>
      <c r="D141">
        <v>65</v>
      </c>
      <c r="E141" t="s">
        <v>1303</v>
      </c>
      <c r="F141" t="s">
        <v>18</v>
      </c>
      <c r="H141" t="b">
        <f>IF(ISERROR(VLOOKUP(B141,helper,1,FALSE)),FALSE,TRUE)</f>
        <v>1</v>
      </c>
    </row>
    <row r="142" spans="1:8" x14ac:dyDescent="0.25">
      <c r="A142" t="s">
        <v>1362</v>
      </c>
      <c r="B142" t="s">
        <v>1363</v>
      </c>
      <c r="C142" t="s">
        <v>44</v>
      </c>
      <c r="D142">
        <v>66</v>
      </c>
      <c r="E142" t="s">
        <v>1303</v>
      </c>
      <c r="F142" t="s">
        <v>18</v>
      </c>
      <c r="H142" t="b">
        <f>IF(ISERROR(VLOOKUP(B142,helper,1,FALSE)),FALSE,TRUE)</f>
        <v>1</v>
      </c>
    </row>
    <row r="143" spans="1:8" x14ac:dyDescent="0.25">
      <c r="A143" t="s">
        <v>1364</v>
      </c>
      <c r="B143" t="s">
        <v>1365</v>
      </c>
      <c r="C143" t="s">
        <v>114</v>
      </c>
      <c r="D143">
        <v>67</v>
      </c>
      <c r="E143" t="s">
        <v>1303</v>
      </c>
      <c r="F143" t="s">
        <v>18</v>
      </c>
      <c r="H143" t="b">
        <f>IF(ISERROR(VLOOKUP(B143,helper,1,FALSE)),FALSE,TRUE)</f>
        <v>1</v>
      </c>
    </row>
    <row r="144" spans="1:8" x14ac:dyDescent="0.25">
      <c r="A144" t="s">
        <v>1366</v>
      </c>
      <c r="B144" t="s">
        <v>1367</v>
      </c>
      <c r="C144" t="s">
        <v>120</v>
      </c>
      <c r="D144">
        <v>68</v>
      </c>
      <c r="E144" t="s">
        <v>1303</v>
      </c>
      <c r="F144" t="s">
        <v>18</v>
      </c>
      <c r="H144" t="b">
        <f>IF(ISERROR(VLOOKUP(B144,helper,1,FALSE)),FALSE,TRUE)</f>
        <v>1</v>
      </c>
    </row>
    <row r="145" spans="1:8" x14ac:dyDescent="0.25">
      <c r="A145" t="s">
        <v>1368</v>
      </c>
      <c r="B145" t="s">
        <v>1369</v>
      </c>
      <c r="C145" t="s">
        <v>126</v>
      </c>
      <c r="D145">
        <v>69</v>
      </c>
      <c r="E145" t="s">
        <v>1303</v>
      </c>
      <c r="F145" t="s">
        <v>18</v>
      </c>
      <c r="H145" t="b">
        <f>IF(ISERROR(VLOOKUP(B145,helper,1,FALSE)),FALSE,TRUE)</f>
        <v>1</v>
      </c>
    </row>
    <row r="146" spans="1:8" x14ac:dyDescent="0.25">
      <c r="A146" t="s">
        <v>1370</v>
      </c>
      <c r="B146" t="s">
        <v>1371</v>
      </c>
      <c r="C146" t="s">
        <v>457</v>
      </c>
      <c r="D146">
        <v>72</v>
      </c>
      <c r="E146" t="s">
        <v>1303</v>
      </c>
      <c r="F146" t="s">
        <v>18</v>
      </c>
      <c r="H146" t="b">
        <f>IF(ISERROR(VLOOKUP(B146,helper,1,FALSE)),FALSE,TRUE)</f>
        <v>1</v>
      </c>
    </row>
    <row r="147" spans="1:8" x14ac:dyDescent="0.25">
      <c r="A147" t="s">
        <v>1372</v>
      </c>
      <c r="B147" t="s">
        <v>1373</v>
      </c>
      <c r="C147" t="s">
        <v>383</v>
      </c>
      <c r="D147">
        <v>73</v>
      </c>
      <c r="E147" t="s">
        <v>1303</v>
      </c>
      <c r="F147" t="s">
        <v>18</v>
      </c>
      <c r="H147" t="b">
        <f>IF(ISERROR(VLOOKUP(B147,helper,1,FALSE)),FALSE,TRUE)</f>
        <v>1</v>
      </c>
    </row>
    <row r="148" spans="1:8" x14ac:dyDescent="0.25">
      <c r="A148" t="s">
        <v>1374</v>
      </c>
      <c r="B148" t="s">
        <v>1375</v>
      </c>
      <c r="C148" t="s">
        <v>481</v>
      </c>
      <c r="D148">
        <v>74</v>
      </c>
      <c r="E148" t="s">
        <v>1303</v>
      </c>
      <c r="F148" t="s">
        <v>18</v>
      </c>
      <c r="H148" t="b">
        <f>IF(ISERROR(VLOOKUP(B148,helper,1,FALSE)),FALSE,TRUE)</f>
        <v>1</v>
      </c>
    </row>
    <row r="149" spans="1:8" x14ac:dyDescent="0.25">
      <c r="A149" t="s">
        <v>1376</v>
      </c>
      <c r="B149" t="s">
        <v>1377</v>
      </c>
      <c r="C149" t="s">
        <v>50</v>
      </c>
      <c r="D149">
        <v>78</v>
      </c>
      <c r="E149" t="s">
        <v>1303</v>
      </c>
      <c r="F149" t="s">
        <v>18</v>
      </c>
      <c r="H149" t="b">
        <f>IF(ISERROR(VLOOKUP(B149,helper,1,FALSE)),FALSE,TRUE)</f>
        <v>1</v>
      </c>
    </row>
    <row r="150" spans="1:8" x14ac:dyDescent="0.25">
      <c r="A150" t="s">
        <v>1378</v>
      </c>
      <c r="B150" t="s">
        <v>1379</v>
      </c>
      <c r="C150" t="s">
        <v>134</v>
      </c>
      <c r="D150">
        <v>79</v>
      </c>
      <c r="E150" t="s">
        <v>1303</v>
      </c>
      <c r="F150" t="s">
        <v>18</v>
      </c>
      <c r="H150" t="b">
        <f>IF(ISERROR(VLOOKUP(B150,helper,1,FALSE)),FALSE,TRUE)</f>
        <v>1</v>
      </c>
    </row>
    <row r="151" spans="1:8" x14ac:dyDescent="0.25">
      <c r="A151" t="s">
        <v>1380</v>
      </c>
      <c r="B151" t="s">
        <v>1381</v>
      </c>
      <c r="C151" t="s">
        <v>140</v>
      </c>
      <c r="D151">
        <v>80</v>
      </c>
      <c r="E151" t="s">
        <v>1303</v>
      </c>
      <c r="F151" t="s">
        <v>18</v>
      </c>
      <c r="H151" t="b">
        <f>IF(ISERROR(VLOOKUP(B151,helper,1,FALSE)),FALSE,TRUE)</f>
        <v>1</v>
      </c>
    </row>
    <row r="152" spans="1:8" x14ac:dyDescent="0.25">
      <c r="A152" t="s">
        <v>1382</v>
      </c>
      <c r="B152" t="s">
        <v>1383</v>
      </c>
      <c r="C152" t="s">
        <v>146</v>
      </c>
      <c r="D152">
        <v>81</v>
      </c>
      <c r="E152" t="s">
        <v>1303</v>
      </c>
      <c r="F152" t="s">
        <v>18</v>
      </c>
      <c r="H152" t="b">
        <f>IF(ISERROR(VLOOKUP(B152,helper,1,FALSE)),FALSE,TRUE)</f>
        <v>1</v>
      </c>
    </row>
    <row r="153" spans="1:8" x14ac:dyDescent="0.25">
      <c r="A153" t="s">
        <v>1384</v>
      </c>
      <c r="B153" t="s">
        <v>1385</v>
      </c>
      <c r="C153" t="s">
        <v>439</v>
      </c>
      <c r="D153">
        <v>82</v>
      </c>
      <c r="E153" t="s">
        <v>1303</v>
      </c>
      <c r="F153" t="s">
        <v>18</v>
      </c>
      <c r="H153" t="b">
        <f>IF(ISERROR(VLOOKUP(B153,helper,1,FALSE)),FALSE,TRUE)</f>
        <v>1</v>
      </c>
    </row>
    <row r="154" spans="1:8" x14ac:dyDescent="0.25">
      <c r="A154" t="s">
        <v>1386</v>
      </c>
      <c r="B154" t="s">
        <v>1387</v>
      </c>
      <c r="C154" t="s">
        <v>463</v>
      </c>
      <c r="D154">
        <v>84</v>
      </c>
      <c r="E154" t="s">
        <v>1303</v>
      </c>
      <c r="F154" t="s">
        <v>18</v>
      </c>
      <c r="H154" t="b">
        <f>IF(ISERROR(VLOOKUP(B154,helper,1,FALSE)),FALSE,TRUE)</f>
        <v>1</v>
      </c>
    </row>
    <row r="155" spans="1:8" x14ac:dyDescent="0.25">
      <c r="A155" t="s">
        <v>1388</v>
      </c>
      <c r="B155" t="s">
        <v>1389</v>
      </c>
      <c r="C155" t="s">
        <v>386</v>
      </c>
      <c r="D155">
        <v>85</v>
      </c>
      <c r="E155" t="s">
        <v>1303</v>
      </c>
      <c r="F155" t="s">
        <v>18</v>
      </c>
      <c r="H155" t="b">
        <f>IF(ISERROR(VLOOKUP(B155,helper,1,FALSE)),FALSE,TRUE)</f>
        <v>1</v>
      </c>
    </row>
    <row r="156" spans="1:8" x14ac:dyDescent="0.25">
      <c r="A156" t="s">
        <v>1390</v>
      </c>
      <c r="B156" t="s">
        <v>1391</v>
      </c>
      <c r="C156" t="s">
        <v>484</v>
      </c>
      <c r="D156">
        <v>86</v>
      </c>
      <c r="E156" t="s">
        <v>1303</v>
      </c>
      <c r="F156" t="s">
        <v>18</v>
      </c>
      <c r="H156" t="b">
        <f>IF(ISERROR(VLOOKUP(B156,helper,1,FALSE)),FALSE,TRUE)</f>
        <v>1</v>
      </c>
    </row>
    <row r="157" spans="1:8" x14ac:dyDescent="0.25">
      <c r="A157" t="s">
        <v>1392</v>
      </c>
      <c r="B157" t="s">
        <v>1393</v>
      </c>
      <c r="C157" t="s">
        <v>56</v>
      </c>
      <c r="D157">
        <v>90</v>
      </c>
      <c r="E157" t="s">
        <v>1303</v>
      </c>
      <c r="F157" t="s">
        <v>18</v>
      </c>
      <c r="H157" t="b">
        <f>IF(ISERROR(VLOOKUP(B157,helper,1,FALSE)),FALSE,TRUE)</f>
        <v>1</v>
      </c>
    </row>
    <row r="158" spans="1:8" x14ac:dyDescent="0.25">
      <c r="A158" t="s">
        <v>1394</v>
      </c>
      <c r="B158" t="s">
        <v>1395</v>
      </c>
      <c r="C158" t="s">
        <v>154</v>
      </c>
      <c r="D158">
        <v>91</v>
      </c>
      <c r="E158" t="s">
        <v>1303</v>
      </c>
      <c r="F158" t="s">
        <v>18</v>
      </c>
      <c r="H158" t="b">
        <f>IF(ISERROR(VLOOKUP(B158,helper,1,FALSE)),FALSE,TRUE)</f>
        <v>1</v>
      </c>
    </row>
    <row r="159" spans="1:8" x14ac:dyDescent="0.25">
      <c r="A159" t="s">
        <v>1396</v>
      </c>
      <c r="B159" t="s">
        <v>1397</v>
      </c>
      <c r="C159" t="s">
        <v>160</v>
      </c>
      <c r="D159">
        <v>92</v>
      </c>
      <c r="E159" t="s">
        <v>1303</v>
      </c>
      <c r="F159" t="s">
        <v>18</v>
      </c>
      <c r="H159" t="b">
        <f>IF(ISERROR(VLOOKUP(B159,helper,1,FALSE)),FALSE,TRUE)</f>
        <v>1</v>
      </c>
    </row>
    <row r="160" spans="1:8" x14ac:dyDescent="0.25">
      <c r="A160" t="s">
        <v>1398</v>
      </c>
      <c r="B160" t="s">
        <v>1399</v>
      </c>
      <c r="C160" t="s">
        <v>166</v>
      </c>
      <c r="D160">
        <v>93</v>
      </c>
      <c r="E160" t="s">
        <v>1303</v>
      </c>
      <c r="F160" t="s">
        <v>18</v>
      </c>
      <c r="H160" t="b">
        <f>IF(ISERROR(VLOOKUP(B160,helper,1,FALSE)),FALSE,TRUE)</f>
        <v>1</v>
      </c>
    </row>
    <row r="161" spans="1:8" x14ac:dyDescent="0.25">
      <c r="A161" t="s">
        <v>1400</v>
      </c>
      <c r="B161" t="s">
        <v>1401</v>
      </c>
      <c r="C161" t="s">
        <v>442</v>
      </c>
      <c r="D161">
        <v>94</v>
      </c>
      <c r="E161" t="s">
        <v>1303</v>
      </c>
      <c r="F161" t="s">
        <v>18</v>
      </c>
      <c r="H161" t="b">
        <f>IF(ISERROR(VLOOKUP(B161,helper,1,FALSE)),FALSE,TRUE)</f>
        <v>1</v>
      </c>
    </row>
    <row r="162" spans="1:8" x14ac:dyDescent="0.25">
      <c r="A162" t="s">
        <v>1402</v>
      </c>
      <c r="B162" t="s">
        <v>1403</v>
      </c>
      <c r="C162" t="s">
        <v>526</v>
      </c>
      <c r="D162">
        <v>96</v>
      </c>
      <c r="E162" t="s">
        <v>1303</v>
      </c>
      <c r="F162" t="s">
        <v>18</v>
      </c>
      <c r="H162" t="b">
        <f>IF(ISERROR(VLOOKUP(B162,helper,1,FALSE)),FALSE,TRUE)</f>
        <v>1</v>
      </c>
    </row>
    <row r="163" spans="1:8" x14ac:dyDescent="0.25">
      <c r="A163" t="s">
        <v>1404</v>
      </c>
      <c r="B163" t="s">
        <v>1405</v>
      </c>
      <c r="C163" t="s">
        <v>389</v>
      </c>
      <c r="D163">
        <v>97</v>
      </c>
      <c r="E163" t="s">
        <v>1303</v>
      </c>
      <c r="F163" t="s">
        <v>18</v>
      </c>
      <c r="H163" t="b">
        <f>IF(ISERROR(VLOOKUP(B163,helper,1,FALSE)),FALSE,TRUE)</f>
        <v>1</v>
      </c>
    </row>
    <row r="164" spans="1:8" x14ac:dyDescent="0.25">
      <c r="A164" t="s">
        <v>1406</v>
      </c>
      <c r="B164" t="s">
        <v>1407</v>
      </c>
      <c r="C164" t="s">
        <v>487</v>
      </c>
      <c r="D164">
        <v>98</v>
      </c>
      <c r="E164" t="s">
        <v>1303</v>
      </c>
      <c r="F164" t="s">
        <v>18</v>
      </c>
      <c r="H164" t="b">
        <f>IF(ISERROR(VLOOKUP(B164,helper,1,FALSE)),FALSE,TRUE)</f>
        <v>1</v>
      </c>
    </row>
    <row r="165" spans="1:8" x14ac:dyDescent="0.25">
      <c r="A165" t="s">
        <v>1408</v>
      </c>
      <c r="B165" t="s">
        <v>1409</v>
      </c>
      <c r="C165" t="s">
        <v>59</v>
      </c>
      <c r="D165">
        <v>102</v>
      </c>
      <c r="E165" t="s">
        <v>1303</v>
      </c>
      <c r="F165" t="s">
        <v>18</v>
      </c>
      <c r="H165" t="b">
        <f>IF(ISERROR(VLOOKUP(B165,helper,1,FALSE)),FALSE,TRUE)</f>
        <v>1</v>
      </c>
    </row>
    <row r="166" spans="1:8" x14ac:dyDescent="0.25">
      <c r="A166" t="s">
        <v>1410</v>
      </c>
      <c r="B166" t="s">
        <v>1411</v>
      </c>
      <c r="C166" t="s">
        <v>174</v>
      </c>
      <c r="D166">
        <v>103</v>
      </c>
      <c r="E166" t="s">
        <v>1303</v>
      </c>
      <c r="F166" t="s">
        <v>18</v>
      </c>
      <c r="H166" t="b">
        <f>IF(ISERROR(VLOOKUP(B166,helper,1,FALSE)),FALSE,TRUE)</f>
        <v>1</v>
      </c>
    </row>
    <row r="167" spans="1:8" x14ac:dyDescent="0.25">
      <c r="A167" t="s">
        <v>1412</v>
      </c>
      <c r="B167" t="s">
        <v>1413</v>
      </c>
      <c r="C167" t="s">
        <v>180</v>
      </c>
      <c r="D167">
        <v>104</v>
      </c>
      <c r="E167" t="s">
        <v>1303</v>
      </c>
      <c r="F167" t="s">
        <v>18</v>
      </c>
      <c r="H167" t="b">
        <f>IF(ISERROR(VLOOKUP(B167,helper,1,FALSE)),FALSE,TRUE)</f>
        <v>1</v>
      </c>
    </row>
    <row r="168" spans="1:8" x14ac:dyDescent="0.25">
      <c r="A168" t="s">
        <v>1414</v>
      </c>
      <c r="B168" t="s">
        <v>1415</v>
      </c>
      <c r="C168" t="s">
        <v>186</v>
      </c>
      <c r="D168">
        <v>105</v>
      </c>
      <c r="E168" t="s">
        <v>1303</v>
      </c>
      <c r="F168" t="s">
        <v>18</v>
      </c>
      <c r="H168" t="b">
        <f>IF(ISERROR(VLOOKUP(B168,helper,1,FALSE)),FALSE,TRUE)</f>
        <v>1</v>
      </c>
    </row>
    <row r="169" spans="1:8" x14ac:dyDescent="0.25">
      <c r="A169" t="s">
        <v>1416</v>
      </c>
      <c r="B169" t="s">
        <v>1417</v>
      </c>
      <c r="C169" t="s">
        <v>445</v>
      </c>
      <c r="D169">
        <v>106</v>
      </c>
      <c r="E169" t="s">
        <v>1303</v>
      </c>
      <c r="F169" t="s">
        <v>18</v>
      </c>
      <c r="H169" t="b">
        <f>IF(ISERROR(VLOOKUP(B169,helper,1,FALSE)),FALSE,TRUE)</f>
        <v>1</v>
      </c>
    </row>
    <row r="170" spans="1:8" x14ac:dyDescent="0.25">
      <c r="A170" t="s">
        <v>1418</v>
      </c>
      <c r="B170" t="s">
        <v>1419</v>
      </c>
      <c r="C170" t="s">
        <v>532</v>
      </c>
      <c r="D170">
        <v>108</v>
      </c>
      <c r="E170" t="s">
        <v>1303</v>
      </c>
      <c r="F170" t="s">
        <v>18</v>
      </c>
      <c r="H170" t="b">
        <f>IF(ISERROR(VLOOKUP(B170,helper,1,FALSE)),FALSE,TRUE)</f>
        <v>1</v>
      </c>
    </row>
    <row r="171" spans="1:8" x14ac:dyDescent="0.25">
      <c r="A171" t="s">
        <v>1420</v>
      </c>
      <c r="B171" t="s">
        <v>1421</v>
      </c>
      <c r="C171" t="s">
        <v>392</v>
      </c>
      <c r="D171">
        <v>109</v>
      </c>
      <c r="E171" t="s">
        <v>1303</v>
      </c>
      <c r="F171" t="s">
        <v>18</v>
      </c>
      <c r="H171" t="b">
        <f>IF(ISERROR(VLOOKUP(B171,helper,1,FALSE)),FALSE,TRUE)</f>
        <v>1</v>
      </c>
    </row>
    <row r="172" spans="1:8" x14ac:dyDescent="0.25">
      <c r="A172" t="s">
        <v>1422</v>
      </c>
      <c r="B172" t="s">
        <v>1423</v>
      </c>
      <c r="C172" t="s">
        <v>490</v>
      </c>
      <c r="D172">
        <v>110</v>
      </c>
      <c r="E172" t="s">
        <v>1303</v>
      </c>
      <c r="F172" t="s">
        <v>18</v>
      </c>
      <c r="H172" t="b">
        <f>IF(ISERROR(VLOOKUP(B172,helper,1,FALSE)),FALSE,TRUE)</f>
        <v>1</v>
      </c>
    </row>
    <row r="173" spans="1:8" x14ac:dyDescent="0.25">
      <c r="A173" t="s">
        <v>1424</v>
      </c>
      <c r="B173" t="s">
        <v>1425</v>
      </c>
      <c r="C173" t="s">
        <v>290</v>
      </c>
      <c r="D173">
        <v>114</v>
      </c>
      <c r="E173" t="s">
        <v>1303</v>
      </c>
      <c r="F173" t="s">
        <v>18</v>
      </c>
      <c r="H173" t="b">
        <f>IF(ISERROR(VLOOKUP(B173,helper,1,FALSE)),FALSE,TRUE)</f>
        <v>1</v>
      </c>
    </row>
    <row r="174" spans="1:8" x14ac:dyDescent="0.25">
      <c r="A174" t="s">
        <v>1426</v>
      </c>
      <c r="B174" t="s">
        <v>1427</v>
      </c>
      <c r="C174" t="s">
        <v>295</v>
      </c>
      <c r="D174">
        <v>115</v>
      </c>
      <c r="E174" t="s">
        <v>1303</v>
      </c>
      <c r="F174" t="s">
        <v>18</v>
      </c>
      <c r="H174" t="b">
        <f>IF(ISERROR(VLOOKUP(B174,helper,1,FALSE)),FALSE,TRUE)</f>
        <v>1</v>
      </c>
    </row>
    <row r="175" spans="1:8" x14ac:dyDescent="0.25">
      <c r="A175" t="s">
        <v>1428</v>
      </c>
      <c r="B175" t="s">
        <v>1429</v>
      </c>
      <c r="C175" t="s">
        <v>298</v>
      </c>
      <c r="D175">
        <v>116</v>
      </c>
      <c r="E175" t="s">
        <v>1303</v>
      </c>
      <c r="F175" t="s">
        <v>18</v>
      </c>
      <c r="H175" t="b">
        <f>IF(ISERROR(VLOOKUP(B175,helper,1,FALSE)),FALSE,TRUE)</f>
        <v>1</v>
      </c>
    </row>
    <row r="176" spans="1:8" x14ac:dyDescent="0.25">
      <c r="A176" t="s">
        <v>1430</v>
      </c>
      <c r="B176" t="s">
        <v>1431</v>
      </c>
      <c r="C176" t="s">
        <v>356</v>
      </c>
      <c r="D176">
        <v>118</v>
      </c>
      <c r="E176" t="s">
        <v>1303</v>
      </c>
      <c r="F176" t="s">
        <v>18</v>
      </c>
      <c r="H176" t="b">
        <f>IF(ISERROR(VLOOKUP(B176,helper,1,FALSE)),FALSE,TRUE)</f>
        <v>1</v>
      </c>
    </row>
    <row r="177" spans="1:8" x14ac:dyDescent="0.25">
      <c r="A177" t="s">
        <v>1432</v>
      </c>
      <c r="B177" t="s">
        <v>1433</v>
      </c>
      <c r="C177" t="s">
        <v>359</v>
      </c>
      <c r="D177">
        <v>119</v>
      </c>
      <c r="E177" t="s">
        <v>1303</v>
      </c>
      <c r="F177" t="s">
        <v>18</v>
      </c>
      <c r="H177" t="b">
        <f>IF(ISERROR(VLOOKUP(B177,helper,1,FALSE)),FALSE,TRUE)</f>
        <v>1</v>
      </c>
    </row>
    <row r="178" spans="1:8" x14ac:dyDescent="0.25">
      <c r="A178" t="s">
        <v>1434</v>
      </c>
      <c r="B178" t="s">
        <v>1435</v>
      </c>
      <c r="C178" t="s">
        <v>362</v>
      </c>
      <c r="D178">
        <v>120</v>
      </c>
      <c r="E178" t="s">
        <v>1303</v>
      </c>
      <c r="F178" t="s">
        <v>18</v>
      </c>
      <c r="H178" t="b">
        <f>IF(ISERROR(VLOOKUP(B178,helper,1,FALSE)),FALSE,TRUE)</f>
        <v>1</v>
      </c>
    </row>
    <row r="179" spans="1:8" x14ac:dyDescent="0.25">
      <c r="A179" t="s">
        <v>1436</v>
      </c>
      <c r="B179" t="s">
        <v>1437</v>
      </c>
      <c r="C179" t="s">
        <v>365</v>
      </c>
      <c r="D179">
        <v>121</v>
      </c>
      <c r="E179" t="s">
        <v>1303</v>
      </c>
      <c r="F179" t="s">
        <v>18</v>
      </c>
      <c r="H179" t="b">
        <f>IF(ISERROR(VLOOKUP(B179,helper,1,FALSE)),FALSE,TRUE)</f>
        <v>1</v>
      </c>
    </row>
    <row r="180" spans="1:8" x14ac:dyDescent="0.25">
      <c r="A180" t="s">
        <v>1438</v>
      </c>
      <c r="B180" t="s">
        <v>1439</v>
      </c>
      <c r="C180" t="s">
        <v>817</v>
      </c>
      <c r="D180">
        <v>122</v>
      </c>
      <c r="E180" t="s">
        <v>1303</v>
      </c>
      <c r="F180" t="s">
        <v>18</v>
      </c>
      <c r="H180" t="b">
        <f>IF(ISERROR(VLOOKUP(B180,helper,1,FALSE)),FALSE,TRUE)</f>
        <v>1</v>
      </c>
    </row>
    <row r="181" spans="1:8" x14ac:dyDescent="0.25">
      <c r="A181" t="s">
        <v>1440</v>
      </c>
      <c r="B181" t="s">
        <v>1441</v>
      </c>
      <c r="C181" t="s">
        <v>329</v>
      </c>
      <c r="D181">
        <v>123</v>
      </c>
      <c r="E181" t="s">
        <v>1303</v>
      </c>
      <c r="F181" t="s">
        <v>18</v>
      </c>
      <c r="H181" t="b">
        <f>IF(ISERROR(VLOOKUP(B181,helper,1,FALSE)),FALSE,TRUE)</f>
        <v>1</v>
      </c>
    </row>
    <row r="182" spans="1:8" x14ac:dyDescent="0.25">
      <c r="A182" t="s">
        <v>1442</v>
      </c>
      <c r="B182" t="s">
        <v>1443</v>
      </c>
      <c r="C182" t="s">
        <v>741</v>
      </c>
      <c r="D182">
        <v>124</v>
      </c>
      <c r="E182" t="s">
        <v>1303</v>
      </c>
      <c r="F182" t="s">
        <v>18</v>
      </c>
      <c r="H182" t="b">
        <f>IF(ISERROR(VLOOKUP(B182,helper,1,FALSE)),FALSE,TRUE)</f>
        <v>1</v>
      </c>
    </row>
    <row r="183" spans="1:8" x14ac:dyDescent="0.25">
      <c r="A183" t="s">
        <v>1444</v>
      </c>
      <c r="B183" t="s">
        <v>1445</v>
      </c>
      <c r="C183" t="s">
        <v>395</v>
      </c>
      <c r="D183">
        <v>125</v>
      </c>
      <c r="E183" t="s">
        <v>1303</v>
      </c>
      <c r="F183" t="s">
        <v>18</v>
      </c>
      <c r="H183" t="b">
        <f>IF(ISERROR(VLOOKUP(B183,helper,1,FALSE)),FALSE,TRUE)</f>
        <v>1</v>
      </c>
    </row>
    <row r="184" spans="1:8" x14ac:dyDescent="0.25">
      <c r="A184" t="s">
        <v>1446</v>
      </c>
      <c r="B184" t="s">
        <v>1447</v>
      </c>
      <c r="C184" t="s">
        <v>811</v>
      </c>
      <c r="D184">
        <v>126</v>
      </c>
      <c r="E184" t="s">
        <v>1303</v>
      </c>
      <c r="F184" t="s">
        <v>18</v>
      </c>
      <c r="H184" t="b">
        <f>IF(ISERROR(VLOOKUP(B184,helper,1,FALSE)),FALSE,TRUE)</f>
        <v>1</v>
      </c>
    </row>
    <row r="185" spans="1:8" x14ac:dyDescent="0.25">
      <c r="A185" t="s">
        <v>1448</v>
      </c>
      <c r="B185" t="s">
        <v>1449</v>
      </c>
      <c r="C185" t="s">
        <v>814</v>
      </c>
      <c r="D185">
        <v>127</v>
      </c>
      <c r="E185" t="s">
        <v>1303</v>
      </c>
      <c r="F185" t="s">
        <v>18</v>
      </c>
      <c r="H185" t="b">
        <f>IF(ISERROR(VLOOKUP(B185,helper,1,FALSE)),FALSE,TRUE)</f>
        <v>1</v>
      </c>
    </row>
    <row r="186" spans="1:8" x14ac:dyDescent="0.25">
      <c r="A186" t="s">
        <v>1450</v>
      </c>
      <c r="B186" t="s">
        <v>1451</v>
      </c>
      <c r="C186" t="s">
        <v>424</v>
      </c>
      <c r="D186">
        <v>128</v>
      </c>
      <c r="E186" t="s">
        <v>1303</v>
      </c>
      <c r="F186" t="s">
        <v>18</v>
      </c>
      <c r="H186" t="b">
        <f>IF(ISERROR(VLOOKUP(B186,helper,1,FALSE)),FALSE,TRUE)</f>
        <v>1</v>
      </c>
    </row>
    <row r="187" spans="1:8" x14ac:dyDescent="0.25">
      <c r="A187" t="s">
        <v>1452</v>
      </c>
      <c r="B187" t="s">
        <v>1453</v>
      </c>
      <c r="C187" t="s">
        <v>204</v>
      </c>
      <c r="D187">
        <v>135</v>
      </c>
      <c r="E187" t="s">
        <v>1303</v>
      </c>
      <c r="F187" t="s">
        <v>18</v>
      </c>
      <c r="H187" t="b">
        <f>IF(ISERROR(VLOOKUP(B187,helper,1,FALSE)),FALSE,TRUE)</f>
        <v>1</v>
      </c>
    </row>
    <row r="188" spans="1:8" x14ac:dyDescent="0.25">
      <c r="A188" t="s">
        <v>1454</v>
      </c>
      <c r="B188" t="s">
        <v>1455</v>
      </c>
      <c r="C188" t="s">
        <v>207</v>
      </c>
      <c r="D188">
        <v>136</v>
      </c>
      <c r="E188" t="s">
        <v>1303</v>
      </c>
      <c r="F188" t="s">
        <v>18</v>
      </c>
      <c r="H188" t="b">
        <f>IF(ISERROR(VLOOKUP(B188,helper,1,FALSE)),FALSE,TRUE)</f>
        <v>1</v>
      </c>
    </row>
    <row r="189" spans="1:8" x14ac:dyDescent="0.25">
      <c r="A189" t="s">
        <v>1456</v>
      </c>
      <c r="B189" t="s">
        <v>1457</v>
      </c>
      <c r="C189" t="s">
        <v>210</v>
      </c>
      <c r="D189">
        <v>137</v>
      </c>
      <c r="E189" t="s">
        <v>1303</v>
      </c>
      <c r="F189" t="s">
        <v>18</v>
      </c>
      <c r="H189" t="b">
        <f>IF(ISERROR(VLOOKUP(B189,helper,1,FALSE)),FALSE,TRUE)</f>
        <v>1</v>
      </c>
    </row>
    <row r="190" spans="1:8" x14ac:dyDescent="0.25">
      <c r="A190" t="s">
        <v>1458</v>
      </c>
      <c r="B190" t="s">
        <v>1459</v>
      </c>
      <c r="C190" t="s">
        <v>213</v>
      </c>
      <c r="D190">
        <v>138</v>
      </c>
      <c r="E190" t="s">
        <v>1303</v>
      </c>
      <c r="F190" t="s">
        <v>18</v>
      </c>
      <c r="H190" t="b">
        <f>IF(ISERROR(VLOOKUP(B190,helper,1,FALSE)),FALSE,TRUE)</f>
        <v>1</v>
      </c>
    </row>
    <row r="191" spans="1:8" x14ac:dyDescent="0.25">
      <c r="A191" t="s">
        <v>1460</v>
      </c>
      <c r="B191" t="s">
        <v>1461</v>
      </c>
      <c r="C191" t="s">
        <v>820</v>
      </c>
      <c r="D191">
        <v>139</v>
      </c>
      <c r="E191" t="s">
        <v>1303</v>
      </c>
      <c r="F191" t="s">
        <v>18</v>
      </c>
      <c r="H191" t="b">
        <f>IF(ISERROR(VLOOKUP(B191,helper,1,FALSE)),FALSE,TRUE)</f>
        <v>1</v>
      </c>
    </row>
    <row r="192" spans="1:8" x14ac:dyDescent="0.25">
      <c r="A192" t="s">
        <v>1462</v>
      </c>
      <c r="B192" t="s">
        <v>1463</v>
      </c>
      <c r="C192" t="s">
        <v>216</v>
      </c>
      <c r="D192">
        <v>140</v>
      </c>
      <c r="E192" t="s">
        <v>1303</v>
      </c>
      <c r="F192" t="s">
        <v>18</v>
      </c>
      <c r="H192" t="b">
        <f>IF(ISERROR(VLOOKUP(B192,helper,1,FALSE)),FALSE,TRUE)</f>
        <v>1</v>
      </c>
    </row>
    <row r="193" spans="1:8" x14ac:dyDescent="0.25">
      <c r="A193" t="s">
        <v>1464</v>
      </c>
      <c r="B193" t="s">
        <v>1465</v>
      </c>
      <c r="C193" t="s">
        <v>744</v>
      </c>
      <c r="D193">
        <v>141</v>
      </c>
      <c r="E193" t="s">
        <v>1303</v>
      </c>
      <c r="F193" t="s">
        <v>18</v>
      </c>
      <c r="H193" t="b">
        <f>IF(ISERROR(VLOOKUP(B193,helper,1,FALSE)),FALSE,TRUE)</f>
        <v>1</v>
      </c>
    </row>
    <row r="194" spans="1:8" x14ac:dyDescent="0.25">
      <c r="A194" t="s">
        <v>1466</v>
      </c>
      <c r="B194" t="s">
        <v>1467</v>
      </c>
      <c r="C194" t="s">
        <v>823</v>
      </c>
      <c r="D194">
        <v>142</v>
      </c>
      <c r="E194" t="s">
        <v>1303</v>
      </c>
      <c r="F194" t="s">
        <v>18</v>
      </c>
      <c r="H194" t="b">
        <f>IF(ISERROR(VLOOKUP(B194,helper,1,FALSE)),FALSE,TRUE)</f>
        <v>1</v>
      </c>
    </row>
    <row r="195" spans="1:8" x14ac:dyDescent="0.25">
      <c r="A195" t="s">
        <v>1468</v>
      </c>
      <c r="B195" t="s">
        <v>1469</v>
      </c>
      <c r="C195" t="s">
        <v>427</v>
      </c>
      <c r="D195">
        <v>145</v>
      </c>
      <c r="E195" t="s">
        <v>1303</v>
      </c>
      <c r="F195" t="s">
        <v>18</v>
      </c>
      <c r="H195" t="b">
        <f>IF(ISERROR(VLOOKUP(B195,helper,1,FALSE)),FALSE,TRUE)</f>
        <v>1</v>
      </c>
    </row>
    <row r="196" spans="1:8" x14ac:dyDescent="0.25">
      <c r="A196" t="s">
        <v>1470</v>
      </c>
      <c r="B196" t="s">
        <v>1471</v>
      </c>
      <c r="C196" t="s">
        <v>750</v>
      </c>
      <c r="D196">
        <v>173</v>
      </c>
      <c r="E196" t="s">
        <v>1303</v>
      </c>
      <c r="F196" t="s">
        <v>18</v>
      </c>
      <c r="H196" t="b">
        <f>IF(ISERROR(VLOOKUP(B196,helper,1,FALSE)),FALSE,TRUE)</f>
        <v>1</v>
      </c>
    </row>
    <row r="197" spans="1:8" x14ac:dyDescent="0.25">
      <c r="A197" t="s">
        <v>1472</v>
      </c>
      <c r="B197" t="s">
        <v>1473</v>
      </c>
      <c r="C197" t="s">
        <v>311</v>
      </c>
      <c r="D197">
        <v>175</v>
      </c>
      <c r="E197" t="s">
        <v>1303</v>
      </c>
      <c r="F197" t="s">
        <v>18</v>
      </c>
      <c r="H197" t="b">
        <f>IF(ISERROR(VLOOKUP(B197,helper,1,FALSE)),FALSE,TRUE)</f>
        <v>1</v>
      </c>
    </row>
    <row r="198" spans="1:8" x14ac:dyDescent="0.25">
      <c r="A198" t="s">
        <v>1474</v>
      </c>
      <c r="B198" t="s">
        <v>1475</v>
      </c>
      <c r="C198" t="s">
        <v>314</v>
      </c>
      <c r="D198">
        <v>176</v>
      </c>
      <c r="E198" t="s">
        <v>1303</v>
      </c>
      <c r="F198" t="s">
        <v>18</v>
      </c>
      <c r="H198" t="b">
        <f>IF(ISERROR(VLOOKUP(B198,helper,1,FALSE)),FALSE,TRUE)</f>
        <v>1</v>
      </c>
    </row>
    <row r="199" spans="1:8" x14ac:dyDescent="0.25">
      <c r="A199" t="s">
        <v>1476</v>
      </c>
      <c r="B199" t="s">
        <v>1477</v>
      </c>
      <c r="C199" t="s">
        <v>317</v>
      </c>
      <c r="D199">
        <v>179</v>
      </c>
      <c r="E199" t="s">
        <v>1303</v>
      </c>
      <c r="F199" t="s">
        <v>18</v>
      </c>
      <c r="H199" t="b">
        <f>IF(ISERROR(VLOOKUP(B199,helper,1,FALSE)),FALSE,TRUE)</f>
        <v>1</v>
      </c>
    </row>
    <row r="200" spans="1:8" x14ac:dyDescent="0.25">
      <c r="A200" t="s">
        <v>1478</v>
      </c>
      <c r="B200" t="s">
        <v>1479</v>
      </c>
      <c r="C200" t="s">
        <v>320</v>
      </c>
      <c r="D200">
        <v>180</v>
      </c>
      <c r="E200" t="s">
        <v>1303</v>
      </c>
      <c r="F200" t="s">
        <v>18</v>
      </c>
      <c r="H200" t="b">
        <f>IF(ISERROR(VLOOKUP(B200,helper,1,FALSE)),FALSE,TRUE)</f>
        <v>1</v>
      </c>
    </row>
    <row r="201" spans="1:8" x14ac:dyDescent="0.25">
      <c r="A201" t="s">
        <v>1480</v>
      </c>
      <c r="B201" t="s">
        <v>1481</v>
      </c>
      <c r="C201" t="s">
        <v>338</v>
      </c>
      <c r="D201">
        <v>182</v>
      </c>
      <c r="E201" t="s">
        <v>1303</v>
      </c>
      <c r="F201" t="s">
        <v>18</v>
      </c>
      <c r="H201" t="b">
        <f>IF(ISERROR(VLOOKUP(B201,helper,1,FALSE)),FALSE,TRUE)</f>
        <v>1</v>
      </c>
    </row>
    <row r="202" spans="1:8" x14ac:dyDescent="0.25">
      <c r="A202" t="s">
        <v>1482</v>
      </c>
      <c r="B202" t="s">
        <v>1483</v>
      </c>
      <c r="C202" t="s">
        <v>753</v>
      </c>
      <c r="D202">
        <v>183</v>
      </c>
      <c r="E202" t="s">
        <v>1303</v>
      </c>
      <c r="F202" t="s">
        <v>18</v>
      </c>
      <c r="H202" t="b">
        <f>IF(ISERROR(VLOOKUP(B202,helper,1,FALSE)),FALSE,TRUE)</f>
        <v>1</v>
      </c>
    </row>
    <row r="203" spans="1:8" x14ac:dyDescent="0.25">
      <c r="A203" t="s">
        <v>1484</v>
      </c>
      <c r="B203" t="s">
        <v>1485</v>
      </c>
      <c r="C203" t="s">
        <v>826</v>
      </c>
      <c r="D203">
        <v>184</v>
      </c>
      <c r="E203" t="s">
        <v>1303</v>
      </c>
      <c r="F203" t="s">
        <v>18</v>
      </c>
      <c r="H203" t="b">
        <f>IF(ISERROR(VLOOKUP(B203,helper,1,FALSE)),FALSE,TRUE)</f>
        <v>1</v>
      </c>
    </row>
    <row r="204" spans="1:8" x14ac:dyDescent="0.25">
      <c r="A204" t="s">
        <v>1486</v>
      </c>
      <c r="B204" t="s">
        <v>1487</v>
      </c>
      <c r="C204" t="s">
        <v>245</v>
      </c>
      <c r="D204">
        <v>188</v>
      </c>
      <c r="E204" t="s">
        <v>1303</v>
      </c>
      <c r="F204" t="s">
        <v>18</v>
      </c>
      <c r="H204" t="b">
        <f>IF(ISERROR(VLOOKUP(B204,helper,1,FALSE)),FALSE,TRUE)</f>
        <v>1</v>
      </c>
    </row>
    <row r="205" spans="1:8" x14ac:dyDescent="0.25">
      <c r="A205" t="s">
        <v>1488</v>
      </c>
      <c r="B205" t="s">
        <v>1489</v>
      </c>
      <c r="C205" t="s">
        <v>231</v>
      </c>
      <c r="D205">
        <v>192</v>
      </c>
      <c r="E205" t="s">
        <v>1303</v>
      </c>
      <c r="F205" t="s">
        <v>18</v>
      </c>
      <c r="H205" t="b">
        <f>IF(ISERROR(VLOOKUP(B205,helper,1,FALSE)),FALSE,TRUE)</f>
        <v>1</v>
      </c>
    </row>
    <row r="206" spans="1:8" x14ac:dyDescent="0.25">
      <c r="A206" t="s">
        <v>1490</v>
      </c>
      <c r="B206" t="s">
        <v>1491</v>
      </c>
      <c r="C206" t="s">
        <v>233</v>
      </c>
      <c r="D206">
        <v>193</v>
      </c>
      <c r="E206" t="s">
        <v>1303</v>
      </c>
      <c r="F206" t="s">
        <v>18</v>
      </c>
      <c r="H206" t="b">
        <f>IF(ISERROR(VLOOKUP(B206,helper,1,FALSE)),FALSE,TRUE)</f>
        <v>1</v>
      </c>
    </row>
    <row r="207" spans="1:8" x14ac:dyDescent="0.25">
      <c r="A207" t="s">
        <v>1492</v>
      </c>
      <c r="B207" t="s">
        <v>1493</v>
      </c>
      <c r="C207" t="s">
        <v>239</v>
      </c>
      <c r="D207">
        <v>194</v>
      </c>
      <c r="E207" t="s">
        <v>1303</v>
      </c>
      <c r="F207" t="s">
        <v>18</v>
      </c>
      <c r="H207" t="b">
        <f>IF(ISERROR(VLOOKUP(B207,helper,1,FALSE)),FALSE,TRUE)</f>
        <v>1</v>
      </c>
    </row>
    <row r="208" spans="1:8" x14ac:dyDescent="0.25">
      <c r="A208" t="s">
        <v>1494</v>
      </c>
      <c r="B208" t="s">
        <v>1495</v>
      </c>
      <c r="C208" t="s">
        <v>242</v>
      </c>
      <c r="D208">
        <v>195</v>
      </c>
      <c r="E208" t="s">
        <v>1303</v>
      </c>
      <c r="F208" t="s">
        <v>18</v>
      </c>
      <c r="H208" t="b">
        <f>IF(ISERROR(VLOOKUP(B208,helper,1,FALSE)),FALSE,TRUE)</f>
        <v>1</v>
      </c>
    </row>
    <row r="209" spans="1:8" x14ac:dyDescent="0.25">
      <c r="A209" t="s">
        <v>1496</v>
      </c>
      <c r="B209" t="s">
        <v>1497</v>
      </c>
      <c r="C209" t="s">
        <v>275</v>
      </c>
      <c r="D209">
        <v>196</v>
      </c>
      <c r="E209" t="s">
        <v>1303</v>
      </c>
      <c r="F209" t="s">
        <v>18</v>
      </c>
      <c r="H209" t="b">
        <f>IF(ISERROR(VLOOKUP(B209,helper,1,FALSE)),FALSE,TRUE)</f>
        <v>1</v>
      </c>
    </row>
    <row r="210" spans="1:8" x14ac:dyDescent="0.25">
      <c r="A210" t="s">
        <v>1498</v>
      </c>
      <c r="B210" t="s">
        <v>1499</v>
      </c>
      <c r="C210" t="s">
        <v>335</v>
      </c>
      <c r="D210">
        <v>198</v>
      </c>
      <c r="E210" t="s">
        <v>1303</v>
      </c>
      <c r="F210" t="s">
        <v>18</v>
      </c>
      <c r="H210" t="b">
        <f>IF(ISERROR(VLOOKUP(B210,helper,1,FALSE)),FALSE,TRUE)</f>
        <v>1</v>
      </c>
    </row>
    <row r="211" spans="1:8" x14ac:dyDescent="0.25">
      <c r="A211" t="s">
        <v>1500</v>
      </c>
      <c r="B211" t="s">
        <v>1501</v>
      </c>
      <c r="C211" t="s">
        <v>308</v>
      </c>
      <c r="D211">
        <v>199</v>
      </c>
      <c r="E211" t="s">
        <v>1303</v>
      </c>
      <c r="F211" t="s">
        <v>18</v>
      </c>
      <c r="H211" t="b">
        <f>IF(ISERROR(VLOOKUP(B211,helper,1,FALSE)),FALSE,TRUE)</f>
        <v>1</v>
      </c>
    </row>
    <row r="212" spans="1:8" x14ac:dyDescent="0.25">
      <c r="A212" t="s">
        <v>1502</v>
      </c>
      <c r="B212" t="s">
        <v>1503</v>
      </c>
      <c r="C212" t="s">
        <v>323</v>
      </c>
      <c r="D212">
        <v>200</v>
      </c>
      <c r="E212" t="s">
        <v>1303</v>
      </c>
      <c r="F212" t="s">
        <v>18</v>
      </c>
      <c r="H212" t="b">
        <f>IF(ISERROR(VLOOKUP(B212,helper,1,FALSE)),FALSE,TRUE)</f>
        <v>1</v>
      </c>
    </row>
    <row r="213" spans="1:8" x14ac:dyDescent="0.25">
      <c r="A213" t="s">
        <v>1504</v>
      </c>
      <c r="B213" t="s">
        <v>1505</v>
      </c>
      <c r="C213" t="s">
        <v>326</v>
      </c>
      <c r="D213">
        <v>205</v>
      </c>
      <c r="E213" t="s">
        <v>1303</v>
      </c>
      <c r="F213" t="s">
        <v>18</v>
      </c>
      <c r="H213" t="b">
        <f>IF(ISERROR(VLOOKUP(B213,helper,1,FALSE)),FALSE,TRUE)</f>
        <v>1</v>
      </c>
    </row>
    <row r="214" spans="1:8" x14ac:dyDescent="0.25">
      <c r="A214" t="s">
        <v>1506</v>
      </c>
      <c r="B214" t="s">
        <v>1507</v>
      </c>
      <c r="C214" t="s">
        <v>833</v>
      </c>
      <c r="D214">
        <v>0</v>
      </c>
      <c r="E214" t="s">
        <v>1080</v>
      </c>
      <c r="F214" t="s">
        <v>20</v>
      </c>
      <c r="H214" t="b">
        <f>IF(ISERROR(VLOOKUP(B214,helper,1,FALSE)),FALSE,TRUE)</f>
        <v>1</v>
      </c>
    </row>
    <row r="215" spans="1:8" x14ac:dyDescent="0.25">
      <c r="A215" t="s">
        <v>1508</v>
      </c>
      <c r="B215" t="s">
        <v>1507</v>
      </c>
      <c r="C215" t="s">
        <v>833</v>
      </c>
      <c r="E215" t="s">
        <v>1080</v>
      </c>
      <c r="F215" t="s">
        <v>20</v>
      </c>
      <c r="H215" t="b">
        <f>IF(ISERROR(VLOOKUP(B215,helper,1,FALSE)),FALSE,TRUE)</f>
        <v>1</v>
      </c>
    </row>
    <row r="216" spans="1:8" x14ac:dyDescent="0.25">
      <c r="A216" t="s">
        <v>1509</v>
      </c>
      <c r="B216" t="s">
        <v>1510</v>
      </c>
      <c r="C216" t="s">
        <v>892</v>
      </c>
      <c r="D216">
        <v>6</v>
      </c>
      <c r="E216" t="s">
        <v>1080</v>
      </c>
      <c r="F216" t="s">
        <v>20</v>
      </c>
      <c r="H216" t="b">
        <f>IF(ISERROR(VLOOKUP(B216,helper,1,FALSE)),FALSE,TRUE)</f>
        <v>1</v>
      </c>
    </row>
    <row r="217" spans="1:8" x14ac:dyDescent="0.25">
      <c r="A217" t="s">
        <v>1511</v>
      </c>
      <c r="B217" t="s">
        <v>1510</v>
      </c>
      <c r="C217" t="s">
        <v>892</v>
      </c>
      <c r="E217" t="s">
        <v>1080</v>
      </c>
      <c r="F217" t="s">
        <v>20</v>
      </c>
      <c r="H217" t="b">
        <f>IF(ISERROR(VLOOKUP(B217,helper,1,FALSE)),FALSE,TRUE)</f>
        <v>1</v>
      </c>
    </row>
    <row r="218" spans="1:8" x14ac:dyDescent="0.25">
      <c r="A218" t="s">
        <v>1512</v>
      </c>
      <c r="B218" t="s">
        <v>1513</v>
      </c>
      <c r="C218" t="s">
        <v>897</v>
      </c>
      <c r="D218">
        <v>7</v>
      </c>
      <c r="E218" t="s">
        <v>1080</v>
      </c>
      <c r="F218" t="s">
        <v>20</v>
      </c>
      <c r="H218" t="b">
        <f>IF(ISERROR(VLOOKUP(B218,helper,1,FALSE)),FALSE,TRUE)</f>
        <v>1</v>
      </c>
    </row>
    <row r="219" spans="1:8" x14ac:dyDescent="0.25">
      <c r="A219" t="s">
        <v>1514</v>
      </c>
      <c r="B219" t="s">
        <v>1513</v>
      </c>
      <c r="C219" t="s">
        <v>897</v>
      </c>
      <c r="E219" t="s">
        <v>1080</v>
      </c>
      <c r="F219" t="s">
        <v>20</v>
      </c>
      <c r="H219" t="b">
        <f>IF(ISERROR(VLOOKUP(B219,helper,1,FALSE)),FALSE,TRUE)</f>
        <v>1</v>
      </c>
    </row>
    <row r="220" spans="1:8" x14ac:dyDescent="0.25">
      <c r="A220" t="s">
        <v>1515</v>
      </c>
      <c r="B220" t="s">
        <v>1516</v>
      </c>
      <c r="C220" t="s">
        <v>921</v>
      </c>
      <c r="D220">
        <v>8</v>
      </c>
      <c r="E220" t="s">
        <v>1080</v>
      </c>
      <c r="F220" t="s">
        <v>20</v>
      </c>
      <c r="H220" t="b">
        <f>IF(ISERROR(VLOOKUP(B220,helper,1,FALSE)),FALSE,TRUE)</f>
        <v>1</v>
      </c>
    </row>
    <row r="221" spans="1:8" x14ac:dyDescent="0.25">
      <c r="A221" t="s">
        <v>1517</v>
      </c>
      <c r="B221" t="s">
        <v>1516</v>
      </c>
      <c r="C221" t="s">
        <v>921</v>
      </c>
      <c r="E221" t="s">
        <v>1080</v>
      </c>
      <c r="F221" t="s">
        <v>20</v>
      </c>
      <c r="H221" t="b">
        <f>IF(ISERROR(VLOOKUP(B221,helper,1,FALSE)),FALSE,TRUE)</f>
        <v>1</v>
      </c>
    </row>
    <row r="222" spans="1:8" x14ac:dyDescent="0.25">
      <c r="A222" t="s">
        <v>1518</v>
      </c>
      <c r="B222" t="s">
        <v>1519</v>
      </c>
      <c r="C222" t="s">
        <v>911</v>
      </c>
      <c r="D222">
        <v>9</v>
      </c>
      <c r="E222" t="s">
        <v>1080</v>
      </c>
      <c r="F222" t="s">
        <v>20</v>
      </c>
      <c r="H222" t="b">
        <f>IF(ISERROR(VLOOKUP(B222,helper,1,FALSE)),FALSE,TRUE)</f>
        <v>1</v>
      </c>
    </row>
    <row r="223" spans="1:8" x14ac:dyDescent="0.25">
      <c r="A223" t="s">
        <v>1520</v>
      </c>
      <c r="B223" t="s">
        <v>1519</v>
      </c>
      <c r="C223" t="s">
        <v>911</v>
      </c>
      <c r="E223" t="s">
        <v>1080</v>
      </c>
      <c r="F223" t="s">
        <v>20</v>
      </c>
      <c r="H223" t="b">
        <f>IF(ISERROR(VLOOKUP(B223,helper,1,FALSE)),FALSE,TRUE)</f>
        <v>1</v>
      </c>
    </row>
    <row r="224" spans="1:8" x14ac:dyDescent="0.25">
      <c r="A224" t="s">
        <v>1521</v>
      </c>
      <c r="B224" t="s">
        <v>1522</v>
      </c>
      <c r="C224" t="s">
        <v>916</v>
      </c>
      <c r="D224">
        <v>10</v>
      </c>
      <c r="E224" t="s">
        <v>1080</v>
      </c>
      <c r="F224" t="s">
        <v>20</v>
      </c>
      <c r="H224" t="b">
        <f>IF(ISERROR(VLOOKUP(B224,helper,1,FALSE)),FALSE,TRUE)</f>
        <v>1</v>
      </c>
    </row>
    <row r="225" spans="1:8" x14ac:dyDescent="0.25">
      <c r="A225" t="s">
        <v>1523</v>
      </c>
      <c r="B225" t="s">
        <v>1522</v>
      </c>
      <c r="C225" t="s">
        <v>916</v>
      </c>
      <c r="E225" t="s">
        <v>1080</v>
      </c>
      <c r="F225" t="s">
        <v>20</v>
      </c>
      <c r="H225" t="b">
        <f>IF(ISERROR(VLOOKUP(B225,helper,1,FALSE)),FALSE,TRUE)</f>
        <v>1</v>
      </c>
    </row>
    <row r="226" spans="1:8" x14ac:dyDescent="0.25">
      <c r="A226" t="s">
        <v>1524</v>
      </c>
      <c r="B226" t="s">
        <v>1525</v>
      </c>
      <c r="C226" t="s">
        <v>925</v>
      </c>
      <c r="D226">
        <v>11</v>
      </c>
      <c r="E226" t="s">
        <v>1080</v>
      </c>
      <c r="F226" t="s">
        <v>20</v>
      </c>
      <c r="H226" t="b">
        <f>IF(ISERROR(VLOOKUP(B226,helper,1,FALSE)),FALSE,TRUE)</f>
        <v>1</v>
      </c>
    </row>
    <row r="227" spans="1:8" x14ac:dyDescent="0.25">
      <c r="A227" t="s">
        <v>1526</v>
      </c>
      <c r="B227" t="s">
        <v>1525</v>
      </c>
      <c r="C227" t="s">
        <v>925</v>
      </c>
      <c r="E227" t="s">
        <v>1080</v>
      </c>
      <c r="F227" t="s">
        <v>20</v>
      </c>
      <c r="H227" t="b">
        <f>IF(ISERROR(VLOOKUP(B227,helper,1,FALSE)),FALSE,TRUE)</f>
        <v>1</v>
      </c>
    </row>
    <row r="228" spans="1:8" x14ac:dyDescent="0.25">
      <c r="A228" t="s">
        <v>1527</v>
      </c>
      <c r="B228" t="s">
        <v>1528</v>
      </c>
      <c r="C228" t="s">
        <v>932</v>
      </c>
      <c r="D228">
        <v>17</v>
      </c>
      <c r="E228" t="s">
        <v>1080</v>
      </c>
      <c r="F228" t="s">
        <v>20</v>
      </c>
      <c r="H228" t="b">
        <f>IF(ISERROR(VLOOKUP(B228,helper,1,FALSE)),FALSE,TRUE)</f>
        <v>1</v>
      </c>
    </row>
    <row r="229" spans="1:8" x14ac:dyDescent="0.25">
      <c r="A229" t="s">
        <v>1529</v>
      </c>
      <c r="B229" t="s">
        <v>1528</v>
      </c>
      <c r="C229" t="s">
        <v>932</v>
      </c>
      <c r="E229" t="s">
        <v>1080</v>
      </c>
      <c r="F229" t="s">
        <v>20</v>
      </c>
      <c r="H229" t="b">
        <f>IF(ISERROR(VLOOKUP(B229,helper,1,FALSE)),FALSE,TRUE)</f>
        <v>1</v>
      </c>
    </row>
    <row r="230" spans="1:8" x14ac:dyDescent="0.25">
      <c r="A230" t="s">
        <v>1530</v>
      </c>
      <c r="B230" t="s">
        <v>1531</v>
      </c>
      <c r="C230">
        <v>1</v>
      </c>
      <c r="D230">
        <v>18</v>
      </c>
      <c r="E230" t="s">
        <v>1080</v>
      </c>
      <c r="F230" t="s">
        <v>20</v>
      </c>
      <c r="H230" t="b">
        <f>IF(ISERROR(VLOOKUP(B230,helper,1,FALSE)),FALSE,TRUE)</f>
        <v>1</v>
      </c>
    </row>
    <row r="231" spans="1:8" x14ac:dyDescent="0.25">
      <c r="A231" t="s">
        <v>1532</v>
      </c>
      <c r="B231" t="s">
        <v>1531</v>
      </c>
      <c r="C231">
        <v>1</v>
      </c>
      <c r="E231" t="s">
        <v>1080</v>
      </c>
      <c r="F231" t="s">
        <v>20</v>
      </c>
      <c r="H231" t="b">
        <f>IF(ISERROR(VLOOKUP(B231,helper,1,FALSE)),FALSE,TRUE)</f>
        <v>1</v>
      </c>
    </row>
    <row r="232" spans="1:8" x14ac:dyDescent="0.25">
      <c r="A232" t="s">
        <v>1533</v>
      </c>
      <c r="B232" t="s">
        <v>1534</v>
      </c>
      <c r="C232" t="s">
        <v>23</v>
      </c>
      <c r="D232">
        <v>19</v>
      </c>
      <c r="E232" t="s">
        <v>1080</v>
      </c>
      <c r="F232" t="s">
        <v>20</v>
      </c>
      <c r="H232" t="b">
        <f>IF(ISERROR(VLOOKUP(B232,helper,1,FALSE)),FALSE,TRUE)</f>
        <v>1</v>
      </c>
    </row>
    <row r="233" spans="1:8" x14ac:dyDescent="0.25">
      <c r="A233" t="s">
        <v>544</v>
      </c>
      <c r="B233" t="s">
        <v>1534</v>
      </c>
      <c r="C233" t="s">
        <v>23</v>
      </c>
      <c r="E233" t="s">
        <v>1080</v>
      </c>
      <c r="F233" t="s">
        <v>20</v>
      </c>
      <c r="H233" t="b">
        <f>IF(ISERROR(VLOOKUP(B233,helper,1,FALSE)),FALSE,TRUE)</f>
        <v>1</v>
      </c>
    </row>
    <row r="234" spans="1:8" x14ac:dyDescent="0.25">
      <c r="A234" t="s">
        <v>1535</v>
      </c>
      <c r="B234" t="s">
        <v>1536</v>
      </c>
      <c r="C234" t="s">
        <v>28</v>
      </c>
      <c r="D234">
        <v>20</v>
      </c>
      <c r="E234" t="s">
        <v>1080</v>
      </c>
      <c r="F234" t="s">
        <v>20</v>
      </c>
      <c r="H234" t="b">
        <f>IF(ISERROR(VLOOKUP(B234,helper,1,FALSE)),FALSE,TRUE)</f>
        <v>1</v>
      </c>
    </row>
    <row r="235" spans="1:8" x14ac:dyDescent="0.25">
      <c r="A235" t="s">
        <v>553</v>
      </c>
      <c r="B235" t="s">
        <v>1536</v>
      </c>
      <c r="C235" t="s">
        <v>28</v>
      </c>
      <c r="E235" t="s">
        <v>1080</v>
      </c>
      <c r="F235" t="s">
        <v>20</v>
      </c>
      <c r="H235" t="b">
        <f>IF(ISERROR(VLOOKUP(B235,helper,1,FALSE)),FALSE,TRUE)</f>
        <v>1</v>
      </c>
    </row>
    <row r="236" spans="1:8" x14ac:dyDescent="0.25">
      <c r="A236" t="s">
        <v>1537</v>
      </c>
      <c r="B236" t="s">
        <v>1538</v>
      </c>
      <c r="C236" t="s">
        <v>511</v>
      </c>
      <c r="D236">
        <v>21</v>
      </c>
      <c r="E236" t="s">
        <v>1080</v>
      </c>
      <c r="F236" t="s">
        <v>20</v>
      </c>
      <c r="H236" t="b">
        <f>IF(ISERROR(VLOOKUP(B236,helper,1,FALSE)),FALSE,TRUE)</f>
        <v>1</v>
      </c>
    </row>
    <row r="237" spans="1:8" x14ac:dyDescent="0.25">
      <c r="A237" t="s">
        <v>562</v>
      </c>
      <c r="B237" t="s">
        <v>1538</v>
      </c>
      <c r="C237" t="s">
        <v>511</v>
      </c>
      <c r="E237" t="s">
        <v>1080</v>
      </c>
      <c r="F237" t="s">
        <v>20</v>
      </c>
      <c r="H237" t="b">
        <f>IF(ISERROR(VLOOKUP(B237,helper,1,FALSE)),FALSE,TRUE)</f>
        <v>1</v>
      </c>
    </row>
    <row r="238" spans="1:8" x14ac:dyDescent="0.25">
      <c r="A238" t="s">
        <v>1539</v>
      </c>
      <c r="B238" t="s">
        <v>1540</v>
      </c>
      <c r="C238">
        <v>2</v>
      </c>
      <c r="D238">
        <v>23</v>
      </c>
      <c r="E238" t="s">
        <v>1080</v>
      </c>
      <c r="F238" t="s">
        <v>20</v>
      </c>
      <c r="H238" t="b">
        <f>IF(ISERROR(VLOOKUP(B238,helper,1,FALSE)),FALSE,TRUE)</f>
        <v>1</v>
      </c>
    </row>
    <row r="239" spans="1:8" x14ac:dyDescent="0.25">
      <c r="A239" t="s">
        <v>574</v>
      </c>
      <c r="B239" t="s">
        <v>1540</v>
      </c>
      <c r="C239">
        <v>2</v>
      </c>
      <c r="E239" t="s">
        <v>1080</v>
      </c>
      <c r="F239" t="s">
        <v>20</v>
      </c>
      <c r="H239" t="b">
        <f>IF(ISERROR(VLOOKUP(B239,helper,1,FALSE)),FALSE,TRUE)</f>
        <v>1</v>
      </c>
    </row>
    <row r="240" spans="1:8" x14ac:dyDescent="0.25">
      <c r="A240" t="s">
        <v>1541</v>
      </c>
      <c r="B240" t="s">
        <v>1542</v>
      </c>
      <c r="C240" t="s">
        <v>42</v>
      </c>
      <c r="D240">
        <v>24</v>
      </c>
      <c r="E240" t="s">
        <v>1080</v>
      </c>
      <c r="F240" t="s">
        <v>20</v>
      </c>
      <c r="H240" t="b">
        <f>IF(ISERROR(VLOOKUP(B240,helper,1,FALSE)),FALSE,TRUE)</f>
        <v>1</v>
      </c>
    </row>
    <row r="241" spans="1:8" x14ac:dyDescent="0.25">
      <c r="A241" t="s">
        <v>586</v>
      </c>
      <c r="B241" t="s">
        <v>1542</v>
      </c>
      <c r="C241" t="s">
        <v>42</v>
      </c>
      <c r="E241" t="s">
        <v>1080</v>
      </c>
      <c r="F241" t="s">
        <v>20</v>
      </c>
      <c r="H241" t="b">
        <f>IF(ISERROR(VLOOKUP(B241,helper,1,FALSE)),FALSE,TRUE)</f>
        <v>1</v>
      </c>
    </row>
    <row r="242" spans="1:8" x14ac:dyDescent="0.25">
      <c r="A242" t="s">
        <v>1543</v>
      </c>
      <c r="B242" t="s">
        <v>1544</v>
      </c>
      <c r="C242" t="s">
        <v>48</v>
      </c>
      <c r="D242">
        <v>25</v>
      </c>
      <c r="E242" t="s">
        <v>1080</v>
      </c>
      <c r="F242" t="s">
        <v>20</v>
      </c>
      <c r="H242" t="b">
        <f>IF(ISERROR(VLOOKUP(B242,helper,1,FALSE)),FALSE,TRUE)</f>
        <v>1</v>
      </c>
    </row>
    <row r="243" spans="1:8" x14ac:dyDescent="0.25">
      <c r="A243" t="s">
        <v>596</v>
      </c>
      <c r="B243" t="s">
        <v>1544</v>
      </c>
      <c r="C243" t="s">
        <v>48</v>
      </c>
      <c r="E243" t="s">
        <v>1080</v>
      </c>
      <c r="F243" t="s">
        <v>20</v>
      </c>
      <c r="H243" t="b">
        <f>IF(ISERROR(VLOOKUP(B243,helper,1,FALSE)),FALSE,TRUE)</f>
        <v>1</v>
      </c>
    </row>
    <row r="244" spans="1:8" x14ac:dyDescent="0.25">
      <c r="A244" t="s">
        <v>1545</v>
      </c>
      <c r="B244" t="s">
        <v>1546</v>
      </c>
      <c r="C244" t="s">
        <v>516</v>
      </c>
      <c r="D244">
        <v>26</v>
      </c>
      <c r="E244" t="s">
        <v>1080</v>
      </c>
      <c r="F244" t="s">
        <v>20</v>
      </c>
      <c r="H244" t="b">
        <f>IF(ISERROR(VLOOKUP(B244,helper,1,FALSE)),FALSE,TRUE)</f>
        <v>1</v>
      </c>
    </row>
    <row r="245" spans="1:8" x14ac:dyDescent="0.25">
      <c r="A245" t="s">
        <v>605</v>
      </c>
      <c r="B245" t="s">
        <v>1546</v>
      </c>
      <c r="C245" t="s">
        <v>516</v>
      </c>
      <c r="E245" t="s">
        <v>1080</v>
      </c>
      <c r="F245" t="s">
        <v>20</v>
      </c>
      <c r="H245" t="b">
        <f>IF(ISERROR(VLOOKUP(B245,helper,1,FALSE)),FALSE,TRUE)</f>
        <v>1</v>
      </c>
    </row>
    <row r="246" spans="1:8" x14ac:dyDescent="0.25">
      <c r="A246" t="s">
        <v>1547</v>
      </c>
      <c r="B246" t="s">
        <v>1548</v>
      </c>
      <c r="C246">
        <v>3</v>
      </c>
      <c r="D246">
        <v>28</v>
      </c>
      <c r="E246" t="s">
        <v>1080</v>
      </c>
      <c r="F246" t="s">
        <v>20</v>
      </c>
      <c r="H246" t="b">
        <f>IF(ISERROR(VLOOKUP(B246,helper,1,FALSE)),FALSE,TRUE)</f>
        <v>1</v>
      </c>
    </row>
    <row r="247" spans="1:8" x14ac:dyDescent="0.25">
      <c r="A247" t="s">
        <v>614</v>
      </c>
      <c r="B247" t="s">
        <v>1548</v>
      </c>
      <c r="C247">
        <v>3</v>
      </c>
      <c r="E247" t="s">
        <v>1080</v>
      </c>
      <c r="F247" t="s">
        <v>20</v>
      </c>
      <c r="H247" t="b">
        <f>IF(ISERROR(VLOOKUP(B247,helper,1,FALSE)),FALSE,TRUE)</f>
        <v>1</v>
      </c>
    </row>
    <row r="248" spans="1:8" x14ac:dyDescent="0.25">
      <c r="A248" t="s">
        <v>1549</v>
      </c>
      <c r="B248" t="s">
        <v>1550</v>
      </c>
      <c r="C248" t="s">
        <v>63</v>
      </c>
      <c r="D248">
        <v>29</v>
      </c>
      <c r="E248" t="s">
        <v>1080</v>
      </c>
      <c r="F248" t="s">
        <v>20</v>
      </c>
      <c r="H248" t="b">
        <f>IF(ISERROR(VLOOKUP(B248,helper,1,FALSE)),FALSE,TRUE)</f>
        <v>1</v>
      </c>
    </row>
    <row r="249" spans="1:8" x14ac:dyDescent="0.25">
      <c r="A249" t="s">
        <v>1551</v>
      </c>
      <c r="B249" t="s">
        <v>1550</v>
      </c>
      <c r="C249" t="s">
        <v>63</v>
      </c>
      <c r="E249" t="s">
        <v>1080</v>
      </c>
      <c r="F249" t="s">
        <v>20</v>
      </c>
      <c r="H249" t="b">
        <f>IF(ISERROR(VLOOKUP(B249,helper,1,FALSE)),FALSE,TRUE)</f>
        <v>1</v>
      </c>
    </row>
    <row r="250" spans="1:8" x14ac:dyDescent="0.25">
      <c r="A250" t="s">
        <v>1552</v>
      </c>
      <c r="B250" t="s">
        <v>1553</v>
      </c>
      <c r="C250" t="s">
        <v>69</v>
      </c>
      <c r="D250">
        <v>30</v>
      </c>
      <c r="E250" t="s">
        <v>1080</v>
      </c>
      <c r="F250" t="s">
        <v>20</v>
      </c>
      <c r="H250" t="b">
        <f>IF(ISERROR(VLOOKUP(B250,helper,1,FALSE)),FALSE,TRUE)</f>
        <v>1</v>
      </c>
    </row>
    <row r="251" spans="1:8" x14ac:dyDescent="0.25">
      <c r="A251" t="s">
        <v>1554</v>
      </c>
      <c r="B251" t="s">
        <v>1553</v>
      </c>
      <c r="C251" t="s">
        <v>69</v>
      </c>
      <c r="E251" t="s">
        <v>1080</v>
      </c>
      <c r="F251" t="s">
        <v>20</v>
      </c>
      <c r="H251" t="b">
        <f>IF(ISERROR(VLOOKUP(B251,helper,1,FALSE)),FALSE,TRUE)</f>
        <v>1</v>
      </c>
    </row>
    <row r="252" spans="1:8" x14ac:dyDescent="0.25">
      <c r="A252" t="s">
        <v>1555</v>
      </c>
      <c r="B252" t="s">
        <v>1556</v>
      </c>
      <c r="C252" t="s">
        <v>521</v>
      </c>
      <c r="D252">
        <v>31</v>
      </c>
      <c r="E252" t="s">
        <v>1080</v>
      </c>
      <c r="F252" t="s">
        <v>20</v>
      </c>
      <c r="H252" t="b">
        <f>IF(ISERROR(VLOOKUP(B252,helper,1,FALSE)),FALSE,TRUE)</f>
        <v>1</v>
      </c>
    </row>
    <row r="253" spans="1:8" x14ac:dyDescent="0.25">
      <c r="A253" t="s">
        <v>1557</v>
      </c>
      <c r="B253" t="s">
        <v>1556</v>
      </c>
      <c r="C253" t="s">
        <v>521</v>
      </c>
      <c r="E253" t="s">
        <v>1080</v>
      </c>
      <c r="F253" t="s">
        <v>20</v>
      </c>
      <c r="H253" t="b">
        <f>IF(ISERROR(VLOOKUP(B253,helper,1,FALSE)),FALSE,TRUE)</f>
        <v>1</v>
      </c>
    </row>
    <row r="254" spans="1:8" x14ac:dyDescent="0.25">
      <c r="A254" t="s">
        <v>1558</v>
      </c>
      <c r="B254" t="s">
        <v>1559</v>
      </c>
      <c r="C254">
        <v>4</v>
      </c>
      <c r="D254">
        <v>33</v>
      </c>
      <c r="E254" t="s">
        <v>1080</v>
      </c>
      <c r="F254" t="s">
        <v>20</v>
      </c>
      <c r="H254" t="b">
        <f>IF(ISERROR(VLOOKUP(B254,helper,1,FALSE)),FALSE,TRUE)</f>
        <v>1</v>
      </c>
    </row>
    <row r="255" spans="1:8" x14ac:dyDescent="0.25">
      <c r="A255" t="s">
        <v>1560</v>
      </c>
      <c r="B255" t="s">
        <v>1559</v>
      </c>
      <c r="C255">
        <v>4</v>
      </c>
      <c r="E255" t="s">
        <v>1080</v>
      </c>
      <c r="F255" t="s">
        <v>20</v>
      </c>
      <c r="H255" t="b">
        <f>IF(ISERROR(VLOOKUP(B255,helper,1,FALSE)),FALSE,TRUE)</f>
        <v>1</v>
      </c>
    </row>
    <row r="256" spans="1:8" x14ac:dyDescent="0.25">
      <c r="A256" t="s">
        <v>1561</v>
      </c>
      <c r="B256" t="s">
        <v>1562</v>
      </c>
      <c r="C256" t="s">
        <v>84</v>
      </c>
      <c r="D256">
        <v>34</v>
      </c>
      <c r="E256" t="s">
        <v>1080</v>
      </c>
      <c r="F256" t="s">
        <v>20</v>
      </c>
      <c r="H256" t="b">
        <f>IF(ISERROR(VLOOKUP(B256,helper,1,FALSE)),FALSE,TRUE)</f>
        <v>1</v>
      </c>
    </row>
    <row r="257" spans="1:8" x14ac:dyDescent="0.25">
      <c r="A257" t="s">
        <v>1563</v>
      </c>
      <c r="B257" t="s">
        <v>1562</v>
      </c>
      <c r="C257" t="s">
        <v>84</v>
      </c>
      <c r="E257" t="s">
        <v>1080</v>
      </c>
      <c r="F257" t="s">
        <v>20</v>
      </c>
      <c r="H257" t="b">
        <f>IF(ISERROR(VLOOKUP(B257,helper,1,FALSE)),FALSE,TRUE)</f>
        <v>1</v>
      </c>
    </row>
    <row r="258" spans="1:8" x14ac:dyDescent="0.25">
      <c r="A258" t="s">
        <v>1564</v>
      </c>
      <c r="B258" t="s">
        <v>1565</v>
      </c>
      <c r="C258" t="s">
        <v>90</v>
      </c>
      <c r="D258">
        <v>35</v>
      </c>
      <c r="E258" t="s">
        <v>1080</v>
      </c>
      <c r="F258" t="s">
        <v>20</v>
      </c>
      <c r="H258" t="b">
        <f>IF(ISERROR(VLOOKUP(B258,helper,1,FALSE)),FALSE,TRUE)</f>
        <v>1</v>
      </c>
    </row>
    <row r="259" spans="1:8" x14ac:dyDescent="0.25">
      <c r="A259" t="s">
        <v>1566</v>
      </c>
      <c r="B259" t="s">
        <v>1565</v>
      </c>
      <c r="C259" t="s">
        <v>90</v>
      </c>
      <c r="E259" t="s">
        <v>1080</v>
      </c>
      <c r="F259" t="s">
        <v>20</v>
      </c>
      <c r="H259" t="b">
        <f>IF(ISERROR(VLOOKUP(B259,helper,1,FALSE)),FALSE,TRUE)</f>
        <v>1</v>
      </c>
    </row>
    <row r="260" spans="1:8" x14ac:dyDescent="0.25">
      <c r="A260" t="s">
        <v>1567</v>
      </c>
      <c r="B260" t="s">
        <v>1568</v>
      </c>
      <c r="C260" t="s">
        <v>452</v>
      </c>
      <c r="D260">
        <v>36</v>
      </c>
      <c r="E260" t="s">
        <v>1080</v>
      </c>
      <c r="F260" t="s">
        <v>20</v>
      </c>
      <c r="H260" t="b">
        <f>IF(ISERROR(VLOOKUP(B260,helper,1,FALSE)),FALSE,TRUE)</f>
        <v>1</v>
      </c>
    </row>
    <row r="261" spans="1:8" x14ac:dyDescent="0.25">
      <c r="A261" t="s">
        <v>1569</v>
      </c>
      <c r="B261" t="s">
        <v>1568</v>
      </c>
      <c r="C261" t="s">
        <v>452</v>
      </c>
      <c r="E261" t="s">
        <v>1080</v>
      </c>
      <c r="F261" t="s">
        <v>20</v>
      </c>
      <c r="H261" t="b">
        <f>IF(ISERROR(VLOOKUP(B261,helper,1,FALSE)),FALSE,TRUE)</f>
        <v>1</v>
      </c>
    </row>
    <row r="262" spans="1:8" x14ac:dyDescent="0.25">
      <c r="A262" t="s">
        <v>1570</v>
      </c>
      <c r="B262" t="s">
        <v>1571</v>
      </c>
      <c r="C262" t="s">
        <v>400</v>
      </c>
      <c r="D262">
        <v>38</v>
      </c>
      <c r="E262" t="s">
        <v>1080</v>
      </c>
      <c r="F262" t="s">
        <v>20</v>
      </c>
      <c r="H262" t="b">
        <f>IF(ISERROR(VLOOKUP(B262,helper,1,FALSE)),FALSE,TRUE)</f>
        <v>1</v>
      </c>
    </row>
    <row r="263" spans="1:8" x14ac:dyDescent="0.25">
      <c r="A263" t="s">
        <v>1572</v>
      </c>
      <c r="B263" t="s">
        <v>1571</v>
      </c>
      <c r="C263" t="s">
        <v>400</v>
      </c>
      <c r="E263" t="s">
        <v>1080</v>
      </c>
      <c r="F263" t="s">
        <v>20</v>
      </c>
      <c r="H263" t="b">
        <f>IF(ISERROR(VLOOKUP(B263,helper,1,FALSE)),FALSE,TRUE)</f>
        <v>1</v>
      </c>
    </row>
    <row r="264" spans="1:8" x14ac:dyDescent="0.25">
      <c r="A264" t="s">
        <v>1573</v>
      </c>
      <c r="B264" t="s">
        <v>1574</v>
      </c>
      <c r="C264" t="s">
        <v>406</v>
      </c>
      <c r="D264">
        <v>39</v>
      </c>
      <c r="E264" t="s">
        <v>1080</v>
      </c>
      <c r="F264" t="s">
        <v>20</v>
      </c>
      <c r="H264" t="b">
        <f>IF(ISERROR(VLOOKUP(B264,helper,1,FALSE)),FALSE,TRUE)</f>
        <v>1</v>
      </c>
    </row>
    <row r="265" spans="1:8" x14ac:dyDescent="0.25">
      <c r="A265" t="s">
        <v>1575</v>
      </c>
      <c r="B265" t="s">
        <v>1574</v>
      </c>
      <c r="C265" t="s">
        <v>406</v>
      </c>
      <c r="E265" t="s">
        <v>1080</v>
      </c>
      <c r="F265" t="s">
        <v>20</v>
      </c>
      <c r="H265" t="b">
        <f>IF(ISERROR(VLOOKUP(B265,helper,1,FALSE)),FALSE,TRUE)</f>
        <v>1</v>
      </c>
    </row>
    <row r="266" spans="1:8" x14ac:dyDescent="0.25">
      <c r="A266" t="s">
        <v>1576</v>
      </c>
      <c r="B266" t="s">
        <v>1577</v>
      </c>
      <c r="C266" t="s">
        <v>412</v>
      </c>
      <c r="D266">
        <v>40</v>
      </c>
      <c r="E266" t="s">
        <v>1080</v>
      </c>
      <c r="F266" t="s">
        <v>20</v>
      </c>
      <c r="H266" t="b">
        <f>IF(ISERROR(VLOOKUP(B266,helper,1,FALSE)),FALSE,TRUE)</f>
        <v>1</v>
      </c>
    </row>
    <row r="267" spans="1:8" x14ac:dyDescent="0.25">
      <c r="A267" t="s">
        <v>1578</v>
      </c>
      <c r="B267" t="s">
        <v>1577</v>
      </c>
      <c r="C267" t="s">
        <v>412</v>
      </c>
      <c r="E267" t="s">
        <v>1080</v>
      </c>
      <c r="F267" t="s">
        <v>20</v>
      </c>
      <c r="H267" t="b">
        <f>IF(ISERROR(VLOOKUP(B267,helper,1,FALSE)),FALSE,TRUE)</f>
        <v>1</v>
      </c>
    </row>
    <row r="268" spans="1:8" x14ac:dyDescent="0.25">
      <c r="A268" t="s">
        <v>1579</v>
      </c>
      <c r="B268" t="s">
        <v>1580</v>
      </c>
      <c r="C268" t="s">
        <v>726</v>
      </c>
      <c r="D268">
        <v>0</v>
      </c>
      <c r="E268" t="s">
        <v>1303</v>
      </c>
      <c r="F268" t="s">
        <v>20</v>
      </c>
      <c r="H268" t="b">
        <f>IF(ISERROR(VLOOKUP(B268,helper,1,FALSE)),FALSE,TRUE)</f>
        <v>1</v>
      </c>
    </row>
    <row r="269" spans="1:8" x14ac:dyDescent="0.25">
      <c r="A269" t="s">
        <v>1581</v>
      </c>
      <c r="B269" t="s">
        <v>1580</v>
      </c>
      <c r="C269" t="s">
        <v>726</v>
      </c>
      <c r="E269" t="s">
        <v>1303</v>
      </c>
      <c r="F269" t="s">
        <v>20</v>
      </c>
      <c r="H269" t="b">
        <f>IF(ISERROR(VLOOKUP(B269,helper,1,FALSE)),FALSE,TRUE)</f>
        <v>1</v>
      </c>
    </row>
    <row r="270" spans="1:8" x14ac:dyDescent="0.25">
      <c r="A270" t="s">
        <v>1582</v>
      </c>
      <c r="B270" t="s">
        <v>1583</v>
      </c>
      <c r="C270" t="s">
        <v>801</v>
      </c>
      <c r="D270">
        <v>6</v>
      </c>
      <c r="E270" t="s">
        <v>1303</v>
      </c>
      <c r="F270" t="s">
        <v>20</v>
      </c>
      <c r="H270" t="b">
        <f>IF(ISERROR(VLOOKUP(B270,helper,1,FALSE)),FALSE,TRUE)</f>
        <v>1</v>
      </c>
    </row>
    <row r="271" spans="1:8" x14ac:dyDescent="0.25">
      <c r="A271" t="s">
        <v>1584</v>
      </c>
      <c r="B271" t="s">
        <v>1583</v>
      </c>
      <c r="C271" t="s">
        <v>801</v>
      </c>
      <c r="E271" t="s">
        <v>1303</v>
      </c>
      <c r="F271" t="s">
        <v>20</v>
      </c>
      <c r="H271" t="b">
        <f>IF(ISERROR(VLOOKUP(B271,helper,1,FALSE)),FALSE,TRUE)</f>
        <v>1</v>
      </c>
    </row>
    <row r="272" spans="1:8" x14ac:dyDescent="0.25">
      <c r="A272" t="s">
        <v>1585</v>
      </c>
      <c r="B272" t="s">
        <v>1586</v>
      </c>
      <c r="C272" t="s">
        <v>806</v>
      </c>
      <c r="D272">
        <v>7</v>
      </c>
      <c r="E272" t="s">
        <v>1303</v>
      </c>
      <c r="F272" t="s">
        <v>20</v>
      </c>
      <c r="H272" t="b">
        <f>IF(ISERROR(VLOOKUP(B272,helper,1,FALSE)),FALSE,TRUE)</f>
        <v>1</v>
      </c>
    </row>
    <row r="273" spans="1:8" x14ac:dyDescent="0.25">
      <c r="A273" t="s">
        <v>1587</v>
      </c>
      <c r="B273" t="s">
        <v>1586</v>
      </c>
      <c r="C273" t="s">
        <v>806</v>
      </c>
      <c r="E273" t="s">
        <v>1303</v>
      </c>
      <c r="F273" t="s">
        <v>20</v>
      </c>
      <c r="H273" t="b">
        <f>IF(ISERROR(VLOOKUP(B273,helper,1,FALSE)),FALSE,TRUE)</f>
        <v>1</v>
      </c>
    </row>
    <row r="274" spans="1:8" x14ac:dyDescent="0.25">
      <c r="A274" t="s">
        <v>1588</v>
      </c>
      <c r="B274" t="s">
        <v>1589</v>
      </c>
      <c r="C274" t="s">
        <v>269</v>
      </c>
      <c r="D274">
        <v>8</v>
      </c>
      <c r="E274" t="s">
        <v>1303</v>
      </c>
      <c r="F274" t="s">
        <v>20</v>
      </c>
      <c r="H274" t="b">
        <f>IF(ISERROR(VLOOKUP(B274,helper,1,FALSE)),FALSE,TRUE)</f>
        <v>1</v>
      </c>
    </row>
    <row r="275" spans="1:8" x14ac:dyDescent="0.25">
      <c r="A275" t="s">
        <v>1590</v>
      </c>
      <c r="B275" t="s">
        <v>1589</v>
      </c>
      <c r="C275" t="s">
        <v>269</v>
      </c>
      <c r="E275" t="s">
        <v>1303</v>
      </c>
      <c r="F275" t="s">
        <v>20</v>
      </c>
      <c r="H275" t="b">
        <f>IF(ISERROR(VLOOKUP(B275,helper,1,FALSE)),FALSE,TRUE)</f>
        <v>1</v>
      </c>
    </row>
    <row r="276" spans="1:8" x14ac:dyDescent="0.25">
      <c r="A276" t="s">
        <v>1591</v>
      </c>
      <c r="B276" t="s">
        <v>1592</v>
      </c>
      <c r="C276" t="s">
        <v>257</v>
      </c>
      <c r="D276">
        <v>9</v>
      </c>
      <c r="E276" t="s">
        <v>1303</v>
      </c>
      <c r="F276" t="s">
        <v>20</v>
      </c>
      <c r="H276" t="b">
        <f>IF(ISERROR(VLOOKUP(B276,helper,1,FALSE)),FALSE,TRUE)</f>
        <v>1</v>
      </c>
    </row>
    <row r="277" spans="1:8" x14ac:dyDescent="0.25">
      <c r="A277" t="s">
        <v>1593</v>
      </c>
      <c r="B277" t="s">
        <v>1592</v>
      </c>
      <c r="C277" t="s">
        <v>257</v>
      </c>
      <c r="E277" t="s">
        <v>1303</v>
      </c>
      <c r="F277" t="s">
        <v>20</v>
      </c>
      <c r="H277" t="b">
        <f>IF(ISERROR(VLOOKUP(B277,helper,1,FALSE)),FALSE,TRUE)</f>
        <v>1</v>
      </c>
    </row>
    <row r="278" spans="1:8" x14ac:dyDescent="0.25">
      <c r="A278" t="s">
        <v>1594</v>
      </c>
      <c r="B278" t="s">
        <v>1595</v>
      </c>
      <c r="C278" t="s">
        <v>263</v>
      </c>
      <c r="D278">
        <v>10</v>
      </c>
      <c r="E278" t="s">
        <v>1303</v>
      </c>
      <c r="F278" t="s">
        <v>20</v>
      </c>
      <c r="H278" t="b">
        <f>IF(ISERROR(VLOOKUP(B278,helper,1,FALSE)),FALSE,TRUE)</f>
        <v>1</v>
      </c>
    </row>
    <row r="279" spans="1:8" x14ac:dyDescent="0.25">
      <c r="A279" t="s">
        <v>1596</v>
      </c>
      <c r="B279" t="s">
        <v>1595</v>
      </c>
      <c r="C279" t="s">
        <v>263</v>
      </c>
      <c r="E279" t="s">
        <v>1303</v>
      </c>
      <c r="F279" t="s">
        <v>20</v>
      </c>
      <c r="H279" t="b">
        <f>IF(ISERROR(VLOOKUP(B279,helper,1,FALSE)),FALSE,TRUE)</f>
        <v>1</v>
      </c>
    </row>
    <row r="280" spans="1:8" x14ac:dyDescent="0.25">
      <c r="A280" t="s">
        <v>1597</v>
      </c>
      <c r="B280" t="s">
        <v>1598</v>
      </c>
      <c r="C280" t="s">
        <v>722</v>
      </c>
      <c r="D280">
        <v>11</v>
      </c>
      <c r="E280" t="s">
        <v>1303</v>
      </c>
      <c r="F280" t="s">
        <v>20</v>
      </c>
      <c r="H280" t="b">
        <f>IF(ISERROR(VLOOKUP(B280,helper,1,FALSE)),FALSE,TRUE)</f>
        <v>1</v>
      </c>
    </row>
    <row r="281" spans="1:8" x14ac:dyDescent="0.25">
      <c r="A281" t="s">
        <v>1599</v>
      </c>
      <c r="B281" t="s">
        <v>1598</v>
      </c>
      <c r="C281" t="s">
        <v>722</v>
      </c>
      <c r="E281" t="s">
        <v>1303</v>
      </c>
      <c r="F281" t="s">
        <v>20</v>
      </c>
      <c r="H281" t="b">
        <f>IF(ISERROR(VLOOKUP(B281,helper,1,FALSE)),FALSE,TRUE)</f>
        <v>1</v>
      </c>
    </row>
    <row r="282" spans="1:8" x14ac:dyDescent="0.25">
      <c r="A282" t="s">
        <v>1600</v>
      </c>
      <c r="B282" t="s">
        <v>1601</v>
      </c>
      <c r="C282" t="s">
        <v>278</v>
      </c>
      <c r="D282">
        <v>17</v>
      </c>
      <c r="E282" t="s">
        <v>1303</v>
      </c>
      <c r="F282" t="s">
        <v>20</v>
      </c>
      <c r="H282" t="b">
        <f>IF(ISERROR(VLOOKUP(B282,helper,1,FALSE)),FALSE,TRUE)</f>
        <v>1</v>
      </c>
    </row>
    <row r="283" spans="1:8" x14ac:dyDescent="0.25">
      <c r="A283" t="s">
        <v>1602</v>
      </c>
      <c r="B283" t="s">
        <v>1601</v>
      </c>
      <c r="C283" t="s">
        <v>278</v>
      </c>
      <c r="E283" t="s">
        <v>1303</v>
      </c>
      <c r="F283" t="s">
        <v>20</v>
      </c>
      <c r="H283" t="b">
        <f>IF(ISERROR(VLOOKUP(B283,helper,1,FALSE)),FALSE,TRUE)</f>
        <v>1</v>
      </c>
    </row>
    <row r="284" spans="1:8" x14ac:dyDescent="0.25">
      <c r="A284" t="s">
        <v>1603</v>
      </c>
      <c r="B284" t="s">
        <v>1604</v>
      </c>
      <c r="C284">
        <v>5</v>
      </c>
      <c r="D284">
        <v>18</v>
      </c>
      <c r="E284" t="s">
        <v>1303</v>
      </c>
      <c r="F284" t="s">
        <v>20</v>
      </c>
      <c r="H284" t="b">
        <f>IF(ISERROR(VLOOKUP(B284,helper,1,FALSE)),FALSE,TRUE)</f>
        <v>1</v>
      </c>
    </row>
    <row r="285" spans="1:8" x14ac:dyDescent="0.25">
      <c r="A285" t="s">
        <v>1605</v>
      </c>
      <c r="B285" t="s">
        <v>1604</v>
      </c>
      <c r="C285">
        <v>5</v>
      </c>
      <c r="E285" t="s">
        <v>1303</v>
      </c>
      <c r="F285" t="s">
        <v>20</v>
      </c>
      <c r="H285" t="b">
        <f>IF(ISERROR(VLOOKUP(B285,helper,1,FALSE)),FALSE,TRUE)</f>
        <v>1</v>
      </c>
    </row>
    <row r="286" spans="1:8" x14ac:dyDescent="0.25">
      <c r="A286" t="s">
        <v>1606</v>
      </c>
      <c r="B286" t="s">
        <v>1607</v>
      </c>
      <c r="C286" t="s">
        <v>114</v>
      </c>
      <c r="D286">
        <v>19</v>
      </c>
      <c r="E286" t="s">
        <v>1303</v>
      </c>
      <c r="F286" t="s">
        <v>20</v>
      </c>
      <c r="H286" t="b">
        <f>IF(ISERROR(VLOOKUP(B286,helper,1,FALSE)),FALSE,TRUE)</f>
        <v>1</v>
      </c>
    </row>
    <row r="287" spans="1:8" x14ac:dyDescent="0.25">
      <c r="A287" t="s">
        <v>1608</v>
      </c>
      <c r="B287" t="s">
        <v>1607</v>
      </c>
      <c r="C287" t="s">
        <v>114</v>
      </c>
      <c r="E287" t="s">
        <v>1303</v>
      </c>
      <c r="F287" t="s">
        <v>20</v>
      </c>
      <c r="H287" t="b">
        <f>IF(ISERROR(VLOOKUP(B287,helper,1,FALSE)),FALSE,TRUE)</f>
        <v>1</v>
      </c>
    </row>
    <row r="288" spans="1:8" x14ac:dyDescent="0.25">
      <c r="A288" t="s">
        <v>1609</v>
      </c>
      <c r="B288" t="s">
        <v>1610</v>
      </c>
      <c r="C288" t="s">
        <v>120</v>
      </c>
      <c r="D288">
        <v>20</v>
      </c>
      <c r="E288" t="s">
        <v>1303</v>
      </c>
      <c r="F288" t="s">
        <v>20</v>
      </c>
      <c r="H288" t="b">
        <f>IF(ISERROR(VLOOKUP(B288,helper,1,FALSE)),FALSE,TRUE)</f>
        <v>1</v>
      </c>
    </row>
    <row r="289" spans="1:8" x14ac:dyDescent="0.25">
      <c r="A289" t="s">
        <v>1611</v>
      </c>
      <c r="B289" t="s">
        <v>1610</v>
      </c>
      <c r="C289" t="s">
        <v>120</v>
      </c>
      <c r="E289" t="s">
        <v>1303</v>
      </c>
      <c r="F289" t="s">
        <v>20</v>
      </c>
      <c r="H289" t="b">
        <f>IF(ISERROR(VLOOKUP(B289,helper,1,FALSE)),FALSE,TRUE)</f>
        <v>1</v>
      </c>
    </row>
    <row r="290" spans="1:8" x14ac:dyDescent="0.25">
      <c r="A290" t="s">
        <v>1612</v>
      </c>
      <c r="B290" t="s">
        <v>1613</v>
      </c>
      <c r="C290" t="s">
        <v>457</v>
      </c>
      <c r="D290">
        <v>21</v>
      </c>
      <c r="E290" t="s">
        <v>1303</v>
      </c>
      <c r="F290" t="s">
        <v>20</v>
      </c>
      <c r="H290" t="b">
        <f>IF(ISERROR(VLOOKUP(B290,helper,1,FALSE)),FALSE,TRUE)</f>
        <v>1</v>
      </c>
    </row>
    <row r="291" spans="1:8" x14ac:dyDescent="0.25">
      <c r="A291" t="s">
        <v>1614</v>
      </c>
      <c r="B291" t="s">
        <v>1613</v>
      </c>
      <c r="C291" t="s">
        <v>457</v>
      </c>
      <c r="E291" t="s">
        <v>1303</v>
      </c>
      <c r="F291" t="s">
        <v>20</v>
      </c>
      <c r="H291" t="b">
        <f>IF(ISERROR(VLOOKUP(B291,helper,1,FALSE)),FALSE,TRUE)</f>
        <v>1</v>
      </c>
    </row>
    <row r="292" spans="1:8" x14ac:dyDescent="0.25">
      <c r="A292" t="s">
        <v>1615</v>
      </c>
      <c r="B292" t="s">
        <v>1616</v>
      </c>
      <c r="C292">
        <v>6</v>
      </c>
      <c r="D292">
        <v>23</v>
      </c>
      <c r="E292" t="s">
        <v>1303</v>
      </c>
      <c r="F292" t="s">
        <v>20</v>
      </c>
      <c r="H292" t="b">
        <f>IF(ISERROR(VLOOKUP(B292,helper,1,FALSE)),FALSE,TRUE)</f>
        <v>1</v>
      </c>
    </row>
    <row r="293" spans="1:8" x14ac:dyDescent="0.25">
      <c r="A293" t="s">
        <v>1617</v>
      </c>
      <c r="B293" t="s">
        <v>1616</v>
      </c>
      <c r="C293">
        <v>6</v>
      </c>
      <c r="E293" t="s">
        <v>1303</v>
      </c>
      <c r="F293" t="s">
        <v>20</v>
      </c>
      <c r="H293" t="b">
        <f>IF(ISERROR(VLOOKUP(B293,helper,1,FALSE)),FALSE,TRUE)</f>
        <v>1</v>
      </c>
    </row>
    <row r="294" spans="1:8" x14ac:dyDescent="0.25">
      <c r="A294" t="s">
        <v>1618</v>
      </c>
      <c r="B294" t="s">
        <v>1619</v>
      </c>
      <c r="C294" t="s">
        <v>134</v>
      </c>
      <c r="D294">
        <v>24</v>
      </c>
      <c r="E294" t="s">
        <v>1303</v>
      </c>
      <c r="F294" t="s">
        <v>20</v>
      </c>
      <c r="H294" t="b">
        <f>IF(ISERROR(VLOOKUP(B294,helper,1,FALSE)),FALSE,TRUE)</f>
        <v>1</v>
      </c>
    </row>
    <row r="295" spans="1:8" x14ac:dyDescent="0.25">
      <c r="A295" t="s">
        <v>1620</v>
      </c>
      <c r="B295" t="s">
        <v>1619</v>
      </c>
      <c r="C295" t="s">
        <v>134</v>
      </c>
      <c r="E295" t="s">
        <v>1303</v>
      </c>
      <c r="F295" t="s">
        <v>20</v>
      </c>
      <c r="H295" t="b">
        <f>IF(ISERROR(VLOOKUP(B295,helper,1,FALSE)),FALSE,TRUE)</f>
        <v>1</v>
      </c>
    </row>
    <row r="296" spans="1:8" x14ac:dyDescent="0.25">
      <c r="A296" t="s">
        <v>1621</v>
      </c>
      <c r="B296" t="s">
        <v>1622</v>
      </c>
      <c r="C296" t="s">
        <v>140</v>
      </c>
      <c r="D296">
        <v>25</v>
      </c>
      <c r="E296" t="s">
        <v>1303</v>
      </c>
      <c r="F296" t="s">
        <v>20</v>
      </c>
      <c r="H296" t="b">
        <f>IF(ISERROR(VLOOKUP(B296,helper,1,FALSE)),FALSE,TRUE)</f>
        <v>1</v>
      </c>
    </row>
    <row r="297" spans="1:8" x14ac:dyDescent="0.25">
      <c r="A297" t="s">
        <v>1623</v>
      </c>
      <c r="B297" t="s">
        <v>1622</v>
      </c>
      <c r="C297" t="s">
        <v>140</v>
      </c>
      <c r="E297" t="s">
        <v>1303</v>
      </c>
      <c r="F297" t="s">
        <v>20</v>
      </c>
      <c r="H297" t="b">
        <f>IF(ISERROR(VLOOKUP(B297,helper,1,FALSE)),FALSE,TRUE)</f>
        <v>1</v>
      </c>
    </row>
    <row r="298" spans="1:8" x14ac:dyDescent="0.25">
      <c r="A298" t="s">
        <v>1624</v>
      </c>
      <c r="B298" t="s">
        <v>1625</v>
      </c>
      <c r="C298" t="s">
        <v>463</v>
      </c>
      <c r="D298">
        <v>26</v>
      </c>
      <c r="E298" t="s">
        <v>1303</v>
      </c>
      <c r="F298" t="s">
        <v>20</v>
      </c>
      <c r="H298" t="b">
        <f>IF(ISERROR(VLOOKUP(B298,helper,1,FALSE)),FALSE,TRUE)</f>
        <v>1</v>
      </c>
    </row>
    <row r="299" spans="1:8" x14ac:dyDescent="0.25">
      <c r="A299" t="s">
        <v>1626</v>
      </c>
      <c r="B299" t="s">
        <v>1625</v>
      </c>
      <c r="C299" t="s">
        <v>463</v>
      </c>
      <c r="E299" t="s">
        <v>1303</v>
      </c>
      <c r="F299" t="s">
        <v>20</v>
      </c>
      <c r="H299" t="b">
        <f>IF(ISERROR(VLOOKUP(B299,helper,1,FALSE)),FALSE,TRUE)</f>
        <v>1</v>
      </c>
    </row>
    <row r="300" spans="1:8" x14ac:dyDescent="0.25">
      <c r="A300" t="s">
        <v>1627</v>
      </c>
      <c r="B300" t="s">
        <v>1628</v>
      </c>
      <c r="C300">
        <v>7</v>
      </c>
      <c r="D300">
        <v>28</v>
      </c>
      <c r="E300" t="s">
        <v>1303</v>
      </c>
      <c r="F300" t="s">
        <v>20</v>
      </c>
      <c r="H300" t="b">
        <f>IF(ISERROR(VLOOKUP(B300,helper,1,FALSE)),FALSE,TRUE)</f>
        <v>1</v>
      </c>
    </row>
    <row r="301" spans="1:8" x14ac:dyDescent="0.25">
      <c r="A301" t="s">
        <v>1629</v>
      </c>
      <c r="B301" t="s">
        <v>1628</v>
      </c>
      <c r="C301">
        <v>7</v>
      </c>
      <c r="E301" t="s">
        <v>1303</v>
      </c>
      <c r="F301" t="s">
        <v>20</v>
      </c>
      <c r="H301" t="b">
        <f>IF(ISERROR(VLOOKUP(B301,helper,1,FALSE)),FALSE,TRUE)</f>
        <v>1</v>
      </c>
    </row>
    <row r="302" spans="1:8" x14ac:dyDescent="0.25">
      <c r="A302" t="s">
        <v>1630</v>
      </c>
      <c r="B302" t="s">
        <v>1631</v>
      </c>
      <c r="C302" t="s">
        <v>154</v>
      </c>
      <c r="D302">
        <v>29</v>
      </c>
      <c r="E302" t="s">
        <v>1303</v>
      </c>
      <c r="F302" t="s">
        <v>20</v>
      </c>
      <c r="H302" t="b">
        <f>IF(ISERROR(VLOOKUP(B302,helper,1,FALSE)),FALSE,TRUE)</f>
        <v>1</v>
      </c>
    </row>
    <row r="303" spans="1:8" x14ac:dyDescent="0.25">
      <c r="A303" t="s">
        <v>1632</v>
      </c>
      <c r="B303" t="s">
        <v>1631</v>
      </c>
      <c r="C303" t="s">
        <v>154</v>
      </c>
      <c r="E303" t="s">
        <v>1303</v>
      </c>
      <c r="F303" t="s">
        <v>20</v>
      </c>
      <c r="H303" t="b">
        <f>IF(ISERROR(VLOOKUP(B303,helper,1,FALSE)),FALSE,TRUE)</f>
        <v>1</v>
      </c>
    </row>
    <row r="304" spans="1:8" x14ac:dyDescent="0.25">
      <c r="A304" t="s">
        <v>1633</v>
      </c>
      <c r="B304" t="s">
        <v>1634</v>
      </c>
      <c r="C304" t="s">
        <v>160</v>
      </c>
      <c r="D304">
        <v>30</v>
      </c>
      <c r="E304" t="s">
        <v>1303</v>
      </c>
      <c r="F304" t="s">
        <v>20</v>
      </c>
      <c r="H304" t="b">
        <f>IF(ISERROR(VLOOKUP(B304,helper,1,FALSE)),FALSE,TRUE)</f>
        <v>1</v>
      </c>
    </row>
    <row r="305" spans="1:8" x14ac:dyDescent="0.25">
      <c r="A305" t="s">
        <v>1635</v>
      </c>
      <c r="B305" t="s">
        <v>1634</v>
      </c>
      <c r="C305" t="s">
        <v>160</v>
      </c>
      <c r="E305" t="s">
        <v>1303</v>
      </c>
      <c r="F305" t="s">
        <v>20</v>
      </c>
      <c r="H305" t="b">
        <f>IF(ISERROR(VLOOKUP(B305,helper,1,FALSE)),FALSE,TRUE)</f>
        <v>1</v>
      </c>
    </row>
    <row r="306" spans="1:8" x14ac:dyDescent="0.25">
      <c r="A306" t="s">
        <v>1636</v>
      </c>
      <c r="B306" t="s">
        <v>1637</v>
      </c>
      <c r="C306" t="s">
        <v>526</v>
      </c>
      <c r="D306">
        <v>31</v>
      </c>
      <c r="E306" t="s">
        <v>1303</v>
      </c>
      <c r="F306" t="s">
        <v>20</v>
      </c>
      <c r="H306" t="b">
        <f>IF(ISERROR(VLOOKUP(B306,helper,1,FALSE)),FALSE,TRUE)</f>
        <v>1</v>
      </c>
    </row>
    <row r="307" spans="1:8" x14ac:dyDescent="0.25">
      <c r="A307" t="s">
        <v>1638</v>
      </c>
      <c r="B307" t="s">
        <v>1637</v>
      </c>
      <c r="C307" t="s">
        <v>526</v>
      </c>
      <c r="E307" t="s">
        <v>1303</v>
      </c>
      <c r="F307" t="s">
        <v>20</v>
      </c>
      <c r="H307" t="b">
        <f>IF(ISERROR(VLOOKUP(B307,helper,1,FALSE)),FALSE,TRUE)</f>
        <v>1</v>
      </c>
    </row>
    <row r="308" spans="1:8" x14ac:dyDescent="0.25">
      <c r="A308" t="s">
        <v>1639</v>
      </c>
      <c r="B308" t="s">
        <v>1640</v>
      </c>
      <c r="C308">
        <v>8</v>
      </c>
      <c r="D308">
        <v>33</v>
      </c>
      <c r="E308" t="s">
        <v>1303</v>
      </c>
      <c r="F308" t="s">
        <v>20</v>
      </c>
      <c r="H308" t="b">
        <f>IF(ISERROR(VLOOKUP(B308,helper,1,FALSE)),FALSE,TRUE)</f>
        <v>1</v>
      </c>
    </row>
    <row r="309" spans="1:8" x14ac:dyDescent="0.25">
      <c r="A309" t="s">
        <v>1641</v>
      </c>
      <c r="B309" t="s">
        <v>1640</v>
      </c>
      <c r="C309">
        <v>8</v>
      </c>
      <c r="E309" t="s">
        <v>1303</v>
      </c>
      <c r="F309" t="s">
        <v>20</v>
      </c>
      <c r="H309" t="b">
        <f>IF(ISERROR(VLOOKUP(B309,helper,1,FALSE)),FALSE,TRUE)</f>
        <v>1</v>
      </c>
    </row>
    <row r="310" spans="1:8" x14ac:dyDescent="0.25">
      <c r="A310" t="s">
        <v>1642</v>
      </c>
      <c r="B310" t="s">
        <v>1643</v>
      </c>
      <c r="C310" t="s">
        <v>174</v>
      </c>
      <c r="D310">
        <v>34</v>
      </c>
      <c r="E310" t="s">
        <v>1303</v>
      </c>
      <c r="F310" t="s">
        <v>20</v>
      </c>
      <c r="H310" t="b">
        <f>IF(ISERROR(VLOOKUP(B310,helper,1,FALSE)),FALSE,TRUE)</f>
        <v>1</v>
      </c>
    </row>
    <row r="311" spans="1:8" x14ac:dyDescent="0.25">
      <c r="A311" t="s">
        <v>1644</v>
      </c>
      <c r="B311" t="s">
        <v>1643</v>
      </c>
      <c r="C311" t="s">
        <v>174</v>
      </c>
      <c r="E311" t="s">
        <v>1303</v>
      </c>
      <c r="F311" t="s">
        <v>20</v>
      </c>
      <c r="H311" t="b">
        <f>IF(ISERROR(VLOOKUP(B311,helper,1,FALSE)),FALSE,TRUE)</f>
        <v>1</v>
      </c>
    </row>
    <row r="312" spans="1:8" x14ac:dyDescent="0.25">
      <c r="A312" t="s">
        <v>1645</v>
      </c>
      <c r="B312" t="s">
        <v>1646</v>
      </c>
      <c r="C312" t="s">
        <v>180</v>
      </c>
      <c r="D312">
        <v>35</v>
      </c>
      <c r="E312" t="s">
        <v>1303</v>
      </c>
      <c r="F312" t="s">
        <v>20</v>
      </c>
      <c r="H312" t="b">
        <f>IF(ISERROR(VLOOKUP(B312,helper,1,FALSE)),FALSE,TRUE)</f>
        <v>1</v>
      </c>
    </row>
    <row r="313" spans="1:8" x14ac:dyDescent="0.25">
      <c r="A313" t="s">
        <v>1647</v>
      </c>
      <c r="B313" t="s">
        <v>1646</v>
      </c>
      <c r="C313" t="s">
        <v>180</v>
      </c>
      <c r="E313" t="s">
        <v>1303</v>
      </c>
      <c r="F313" t="s">
        <v>20</v>
      </c>
      <c r="H313" t="b">
        <f>IF(ISERROR(VLOOKUP(B313,helper,1,FALSE)),FALSE,TRUE)</f>
        <v>1</v>
      </c>
    </row>
    <row r="314" spans="1:8" x14ac:dyDescent="0.25">
      <c r="A314" t="s">
        <v>1648</v>
      </c>
      <c r="B314" t="s">
        <v>1649</v>
      </c>
      <c r="C314" t="s">
        <v>532</v>
      </c>
      <c r="D314">
        <v>36</v>
      </c>
      <c r="E314" t="s">
        <v>1303</v>
      </c>
      <c r="F314" t="s">
        <v>20</v>
      </c>
      <c r="H314" t="b">
        <f>IF(ISERROR(VLOOKUP(B314,helper,1,FALSE)),FALSE,TRUE)</f>
        <v>1</v>
      </c>
    </row>
    <row r="315" spans="1:8" x14ac:dyDescent="0.25">
      <c r="A315" t="s">
        <v>1650</v>
      </c>
      <c r="B315" t="s">
        <v>1649</v>
      </c>
      <c r="C315" t="s">
        <v>532</v>
      </c>
      <c r="E315" t="s">
        <v>1303</v>
      </c>
      <c r="F315" t="s">
        <v>20</v>
      </c>
      <c r="H315" t="b">
        <f>IF(ISERROR(VLOOKUP(B315,helper,1,FALSE)),FALSE,TRUE)</f>
        <v>1</v>
      </c>
    </row>
    <row r="316" spans="1:8" x14ac:dyDescent="0.25">
      <c r="A316" t="s">
        <v>1651</v>
      </c>
      <c r="B316" t="s">
        <v>1652</v>
      </c>
      <c r="C316" t="s">
        <v>290</v>
      </c>
      <c r="D316">
        <v>38</v>
      </c>
      <c r="E316" t="s">
        <v>1303</v>
      </c>
      <c r="F316" t="s">
        <v>20</v>
      </c>
      <c r="H316" t="b">
        <f>IF(ISERROR(VLOOKUP(B316,helper,1,FALSE)),FALSE,TRUE)</f>
        <v>1</v>
      </c>
    </row>
    <row r="317" spans="1:8" x14ac:dyDescent="0.25">
      <c r="A317" t="s">
        <v>1653</v>
      </c>
      <c r="B317" t="s">
        <v>1652</v>
      </c>
      <c r="C317" t="s">
        <v>290</v>
      </c>
      <c r="E317" t="s">
        <v>1303</v>
      </c>
      <c r="F317" t="s">
        <v>20</v>
      </c>
      <c r="H317" t="b">
        <f>IF(ISERROR(VLOOKUP(B317,helper,1,FALSE)),FALSE,TRUE)</f>
        <v>1</v>
      </c>
    </row>
    <row r="318" spans="1:8" x14ac:dyDescent="0.25">
      <c r="A318" t="s">
        <v>1654</v>
      </c>
      <c r="B318" t="s">
        <v>1655</v>
      </c>
      <c r="C318" t="s">
        <v>1011</v>
      </c>
      <c r="D318">
        <v>21</v>
      </c>
      <c r="E318" t="s">
        <v>1080</v>
      </c>
      <c r="F318" t="s">
        <v>102</v>
      </c>
      <c r="H318" t="b">
        <f>IF(ISERROR(VLOOKUP(B318,helper,1,FALSE)),FALSE,TRUE)</f>
        <v>1</v>
      </c>
    </row>
    <row r="319" spans="1:8" x14ac:dyDescent="0.25">
      <c r="A319" t="s">
        <v>1656</v>
      </c>
      <c r="B319" t="s">
        <v>1657</v>
      </c>
      <c r="C319" t="s">
        <v>1014</v>
      </c>
      <c r="D319">
        <v>24</v>
      </c>
      <c r="E319" t="s">
        <v>1080</v>
      </c>
      <c r="F319" t="s">
        <v>102</v>
      </c>
      <c r="H319" t="b">
        <f>IF(ISERROR(VLOOKUP(B319,helper,1,FALSE)),FALSE,TRUE)</f>
        <v>1</v>
      </c>
    </row>
    <row r="320" spans="1:8" x14ac:dyDescent="0.25">
      <c r="A320" t="s">
        <v>1658</v>
      </c>
      <c r="B320" t="s">
        <v>1659</v>
      </c>
      <c r="C320" t="s">
        <v>1017</v>
      </c>
      <c r="D320">
        <v>25</v>
      </c>
      <c r="E320" t="s">
        <v>1080</v>
      </c>
      <c r="F320" t="s">
        <v>102</v>
      </c>
      <c r="H320" t="b">
        <f>IF(ISERROR(VLOOKUP(B320,helper,1,FALSE)),FALSE,TRUE)</f>
        <v>1</v>
      </c>
    </row>
    <row r="321" spans="1:8" x14ac:dyDescent="0.25">
      <c r="A321" t="s">
        <v>1660</v>
      </c>
      <c r="B321" t="s">
        <v>1661</v>
      </c>
      <c r="C321" t="s">
        <v>1020</v>
      </c>
      <c r="D321">
        <v>26</v>
      </c>
      <c r="E321" t="s">
        <v>1080</v>
      </c>
      <c r="F321" t="s">
        <v>102</v>
      </c>
      <c r="H321" t="b">
        <f>IF(ISERROR(VLOOKUP(B321,helper,1,FALSE)),FALSE,TRUE)</f>
        <v>1</v>
      </c>
    </row>
    <row r="322" spans="1:8" x14ac:dyDescent="0.25">
      <c r="A322" t="s">
        <v>1662</v>
      </c>
      <c r="B322" t="s">
        <v>1663</v>
      </c>
      <c r="C322" t="s">
        <v>1023</v>
      </c>
      <c r="D322">
        <v>27</v>
      </c>
      <c r="E322" t="s">
        <v>1080</v>
      </c>
      <c r="F322" t="s">
        <v>102</v>
      </c>
      <c r="H322" t="b">
        <f>IF(ISERROR(VLOOKUP(B322,helper,1,FALSE)),FALSE,TRUE)</f>
        <v>1</v>
      </c>
    </row>
    <row r="323" spans="1:8" x14ac:dyDescent="0.25">
      <c r="A323" t="s">
        <v>1664</v>
      </c>
      <c r="B323" t="s">
        <v>1665</v>
      </c>
      <c r="C323" t="s">
        <v>1026</v>
      </c>
      <c r="D323">
        <v>28</v>
      </c>
      <c r="E323" t="s">
        <v>1080</v>
      </c>
      <c r="F323" t="s">
        <v>102</v>
      </c>
      <c r="H323" t="b">
        <f>IF(ISERROR(VLOOKUP(B323,helper,1,FALSE)),FALSE,TRUE)</f>
        <v>1</v>
      </c>
    </row>
    <row r="324" spans="1:8" x14ac:dyDescent="0.25">
      <c r="A324" t="s">
        <v>1666</v>
      </c>
      <c r="B324" t="s">
        <v>1667</v>
      </c>
      <c r="C324" t="s">
        <v>1029</v>
      </c>
      <c r="D324">
        <v>29</v>
      </c>
      <c r="E324" t="s">
        <v>1080</v>
      </c>
      <c r="F324" t="s">
        <v>102</v>
      </c>
      <c r="H324" t="b">
        <f>IF(ISERROR(VLOOKUP(B324,helper,1,FALSE)),FALSE,TRUE)</f>
        <v>1</v>
      </c>
    </row>
    <row r="325" spans="1:8" x14ac:dyDescent="0.25">
      <c r="A325" t="s">
        <v>1668</v>
      </c>
      <c r="B325" t="s">
        <v>1669</v>
      </c>
      <c r="C325" t="s">
        <v>1032</v>
      </c>
      <c r="D325">
        <v>30</v>
      </c>
      <c r="E325" t="s">
        <v>1080</v>
      </c>
      <c r="F325" t="s">
        <v>102</v>
      </c>
      <c r="H325" t="b">
        <f>IF(ISERROR(VLOOKUP(B325,helper,1,FALSE)),FALSE,TRUE)</f>
        <v>1</v>
      </c>
    </row>
    <row r="326" spans="1:8" x14ac:dyDescent="0.25">
      <c r="A326" t="s">
        <v>1670</v>
      </c>
      <c r="B326" t="s">
        <v>1671</v>
      </c>
      <c r="C326" t="s">
        <v>1035</v>
      </c>
      <c r="D326">
        <v>31</v>
      </c>
      <c r="E326" t="s">
        <v>1080</v>
      </c>
      <c r="F326" t="s">
        <v>102</v>
      </c>
      <c r="H326" t="b">
        <f>IF(ISERROR(VLOOKUP(B326,helper,1,FALSE)),FALSE,TRUE)</f>
        <v>1</v>
      </c>
    </row>
    <row r="327" spans="1:8" x14ac:dyDescent="0.25">
      <c r="A327" t="s">
        <v>1672</v>
      </c>
      <c r="B327" t="s">
        <v>1673</v>
      </c>
      <c r="C327" t="s">
        <v>1041</v>
      </c>
      <c r="D327">
        <v>32</v>
      </c>
      <c r="E327" t="s">
        <v>1080</v>
      </c>
      <c r="F327" t="s">
        <v>102</v>
      </c>
      <c r="H327" t="b">
        <f>IF(ISERROR(VLOOKUP(B327,helper,1,FALSE)),FALSE,TRUE)</f>
        <v>1</v>
      </c>
    </row>
    <row r="328" spans="1:8" x14ac:dyDescent="0.25">
      <c r="A328" t="s">
        <v>1674</v>
      </c>
      <c r="B328" t="s">
        <v>1675</v>
      </c>
      <c r="C328" t="s">
        <v>1038</v>
      </c>
      <c r="D328">
        <v>33</v>
      </c>
      <c r="E328" t="s">
        <v>1080</v>
      </c>
      <c r="F328" t="s">
        <v>102</v>
      </c>
      <c r="H328" t="b">
        <f>IF(ISERROR(VLOOKUP(B328,helper,1,FALSE)),FALSE,TRUE)</f>
        <v>1</v>
      </c>
    </row>
    <row r="329" spans="1:8" x14ac:dyDescent="0.25">
      <c r="A329" t="s">
        <v>1676</v>
      </c>
      <c r="B329" t="s">
        <v>1677</v>
      </c>
      <c r="C329" t="s">
        <v>1044</v>
      </c>
      <c r="D329">
        <v>34</v>
      </c>
      <c r="E329" t="s">
        <v>1080</v>
      </c>
      <c r="F329" t="s">
        <v>102</v>
      </c>
      <c r="H329" t="b">
        <f>IF(ISERROR(VLOOKUP(B329,helper,1,FALSE)),FALSE,TRUE)</f>
        <v>1</v>
      </c>
    </row>
    <row r="330" spans="1:8" x14ac:dyDescent="0.25">
      <c r="A330" t="s">
        <v>1678</v>
      </c>
      <c r="B330" t="s">
        <v>1679</v>
      </c>
      <c r="C330" t="s">
        <v>1047</v>
      </c>
      <c r="D330">
        <v>35</v>
      </c>
      <c r="E330" t="s">
        <v>1080</v>
      </c>
      <c r="F330" t="s">
        <v>102</v>
      </c>
      <c r="H330" t="b">
        <f>IF(ISERROR(VLOOKUP(B330,helper,1,FALSE)),FALSE,TRUE)</f>
        <v>1</v>
      </c>
    </row>
    <row r="331" spans="1:8" x14ac:dyDescent="0.25">
      <c r="A331" t="s">
        <v>1680</v>
      </c>
      <c r="B331" t="s">
        <v>1681</v>
      </c>
      <c r="C331" t="s">
        <v>1050</v>
      </c>
      <c r="D331">
        <v>36</v>
      </c>
      <c r="E331" t="s">
        <v>1080</v>
      </c>
      <c r="F331" t="s">
        <v>102</v>
      </c>
      <c r="H331" t="b">
        <f>IF(ISERROR(VLOOKUP(B331,helper,1,FALSE)),FALSE,TRUE)</f>
        <v>1</v>
      </c>
    </row>
    <row r="332" spans="1:8" x14ac:dyDescent="0.25">
      <c r="A332" t="s">
        <v>1682</v>
      </c>
      <c r="B332" t="s">
        <v>1821</v>
      </c>
      <c r="C332" t="s">
        <v>1683</v>
      </c>
      <c r="D332">
        <v>38</v>
      </c>
      <c r="E332" t="s">
        <v>1080</v>
      </c>
      <c r="F332" t="s">
        <v>102</v>
      </c>
      <c r="H332" t="b">
        <f>IF(ISERROR(VLOOKUP(B332,helper,1,FALSE)),FALSE,TRUE)</f>
        <v>1</v>
      </c>
    </row>
    <row r="333" spans="1:8" x14ac:dyDescent="0.25">
      <c r="A333" t="s">
        <v>1684</v>
      </c>
      <c r="B333" t="s">
        <v>1822</v>
      </c>
      <c r="C333" t="s">
        <v>1685</v>
      </c>
      <c r="D333">
        <v>39</v>
      </c>
      <c r="E333" t="s">
        <v>1080</v>
      </c>
      <c r="F333" t="s">
        <v>102</v>
      </c>
      <c r="H333" t="b">
        <f>IF(ISERROR(VLOOKUP(B333,helper,1,FALSE)),FALSE,TRUE)</f>
        <v>1</v>
      </c>
    </row>
    <row r="334" spans="1:8" x14ac:dyDescent="0.25">
      <c r="A334" t="s">
        <v>1686</v>
      </c>
      <c r="B334" t="s">
        <v>1823</v>
      </c>
      <c r="C334" t="s">
        <v>1687</v>
      </c>
      <c r="D334">
        <v>40</v>
      </c>
      <c r="E334" t="s">
        <v>1080</v>
      </c>
      <c r="F334" t="s">
        <v>102</v>
      </c>
      <c r="H334" t="b">
        <f>IF(ISERROR(VLOOKUP(B334,helper,1,FALSE)),FALSE,TRUE)</f>
        <v>1</v>
      </c>
    </row>
    <row r="335" spans="1:8" x14ac:dyDescent="0.25">
      <c r="A335" t="s">
        <v>1688</v>
      </c>
      <c r="B335" t="s">
        <v>1825</v>
      </c>
      <c r="C335" t="s">
        <v>1689</v>
      </c>
      <c r="D335">
        <v>41</v>
      </c>
      <c r="E335" t="s">
        <v>1080</v>
      </c>
      <c r="F335" t="s">
        <v>102</v>
      </c>
      <c r="H335" t="b">
        <f>IF(ISERROR(VLOOKUP(B335,helper,1,FALSE)),FALSE,TRUE)</f>
        <v>1</v>
      </c>
    </row>
    <row r="336" spans="1:8" x14ac:dyDescent="0.25">
      <c r="A336" t="s">
        <v>1690</v>
      </c>
      <c r="B336" t="s">
        <v>1826</v>
      </c>
      <c r="C336" t="s">
        <v>1691</v>
      </c>
      <c r="D336">
        <v>42</v>
      </c>
      <c r="E336" t="s">
        <v>1080</v>
      </c>
      <c r="F336" t="s">
        <v>102</v>
      </c>
      <c r="H336" t="b">
        <f>IF(ISERROR(VLOOKUP(B336,helper,1,FALSE)),FALSE,TRUE)</f>
        <v>1</v>
      </c>
    </row>
    <row r="337" spans="1:8" x14ac:dyDescent="0.25">
      <c r="A337" t="s">
        <v>1692</v>
      </c>
      <c r="B337" t="s">
        <v>1824</v>
      </c>
      <c r="C337" t="s">
        <v>1693</v>
      </c>
      <c r="D337">
        <v>43</v>
      </c>
      <c r="E337" t="s">
        <v>1080</v>
      </c>
      <c r="F337" t="s">
        <v>102</v>
      </c>
      <c r="H337" t="b">
        <f>IF(ISERROR(VLOOKUP(B337,helper,1,FALSE)),FALSE,TRUE)</f>
        <v>1</v>
      </c>
    </row>
    <row r="338" spans="1:8" x14ac:dyDescent="0.25">
      <c r="A338" t="s">
        <v>1694</v>
      </c>
      <c r="B338" t="s">
        <v>1695</v>
      </c>
      <c r="C338" t="s">
        <v>538</v>
      </c>
      <c r="D338">
        <v>46</v>
      </c>
      <c r="E338" t="s">
        <v>1080</v>
      </c>
      <c r="F338" t="s">
        <v>102</v>
      </c>
      <c r="H338" t="b">
        <f>IF(ISERROR(VLOOKUP(B338,helper,1,FALSE)),FALSE,TRUE)</f>
        <v>1</v>
      </c>
    </row>
    <row r="339" spans="1:8" x14ac:dyDescent="0.25">
      <c r="A339" t="s">
        <v>1696</v>
      </c>
      <c r="B339" t="s">
        <v>1697</v>
      </c>
      <c r="C339" t="s">
        <v>541</v>
      </c>
      <c r="D339">
        <v>47</v>
      </c>
      <c r="E339" t="s">
        <v>1080</v>
      </c>
      <c r="F339" t="s">
        <v>102</v>
      </c>
      <c r="H339" t="b">
        <f>IF(ISERROR(VLOOKUP(B339,helper,1,FALSE)),FALSE,TRUE)</f>
        <v>1</v>
      </c>
    </row>
    <row r="340" spans="1:8" x14ac:dyDescent="0.25">
      <c r="A340" t="s">
        <v>1698</v>
      </c>
      <c r="B340" t="s">
        <v>1699</v>
      </c>
      <c r="C340" t="s">
        <v>544</v>
      </c>
      <c r="D340">
        <v>48</v>
      </c>
      <c r="E340" t="s">
        <v>1080</v>
      </c>
      <c r="F340" t="s">
        <v>102</v>
      </c>
      <c r="H340" t="b">
        <f>IF(ISERROR(VLOOKUP(B340,helper,1,FALSE)),FALSE,TRUE)</f>
        <v>1</v>
      </c>
    </row>
    <row r="341" spans="1:8" x14ac:dyDescent="0.25">
      <c r="A341" t="s">
        <v>1700</v>
      </c>
      <c r="B341" t="s">
        <v>1701</v>
      </c>
      <c r="C341" t="s">
        <v>665</v>
      </c>
      <c r="D341">
        <v>49</v>
      </c>
      <c r="E341" t="s">
        <v>1080</v>
      </c>
      <c r="F341" t="s">
        <v>102</v>
      </c>
      <c r="H341" t="b">
        <f>IF(ISERROR(VLOOKUP(B341,helper,1,FALSE)),FALSE,TRUE)</f>
        <v>1</v>
      </c>
    </row>
    <row r="342" spans="1:8" x14ac:dyDescent="0.25">
      <c r="A342" t="s">
        <v>1702</v>
      </c>
      <c r="B342" t="s">
        <v>1703</v>
      </c>
      <c r="C342" t="s">
        <v>696</v>
      </c>
      <c r="D342">
        <v>51</v>
      </c>
      <c r="E342" t="s">
        <v>1080</v>
      </c>
      <c r="F342" t="s">
        <v>102</v>
      </c>
      <c r="H342" t="b">
        <f>IF(ISERROR(VLOOKUP(B342,helper,1,FALSE)),FALSE,TRUE)</f>
        <v>1</v>
      </c>
    </row>
    <row r="343" spans="1:8" x14ac:dyDescent="0.25">
      <c r="A343" t="s">
        <v>1704</v>
      </c>
      <c r="B343" t="s">
        <v>1705</v>
      </c>
      <c r="C343" t="s">
        <v>547</v>
      </c>
      <c r="D343">
        <v>52</v>
      </c>
      <c r="E343" t="s">
        <v>1080</v>
      </c>
      <c r="F343" t="s">
        <v>102</v>
      </c>
      <c r="H343" t="b">
        <f>IF(ISERROR(VLOOKUP(B343,helper,1,FALSE)),FALSE,TRUE)</f>
        <v>1</v>
      </c>
    </row>
    <row r="344" spans="1:8" x14ac:dyDescent="0.25">
      <c r="A344" t="s">
        <v>1706</v>
      </c>
      <c r="B344" t="s">
        <v>1707</v>
      </c>
      <c r="C344" t="s">
        <v>550</v>
      </c>
      <c r="D344">
        <v>53</v>
      </c>
      <c r="E344" t="s">
        <v>1080</v>
      </c>
      <c r="F344" t="s">
        <v>102</v>
      </c>
      <c r="H344" t="b">
        <f>IF(ISERROR(VLOOKUP(B344,helper,1,FALSE)),FALSE,TRUE)</f>
        <v>1</v>
      </c>
    </row>
    <row r="345" spans="1:8" x14ac:dyDescent="0.25">
      <c r="A345" t="s">
        <v>1708</v>
      </c>
      <c r="B345" t="s">
        <v>1709</v>
      </c>
      <c r="C345" t="s">
        <v>553</v>
      </c>
      <c r="D345">
        <v>54</v>
      </c>
      <c r="E345" t="s">
        <v>1080</v>
      </c>
      <c r="F345" t="s">
        <v>102</v>
      </c>
      <c r="H345" t="b">
        <f>IF(ISERROR(VLOOKUP(B345,helper,1,FALSE)),FALSE,TRUE)</f>
        <v>1</v>
      </c>
    </row>
    <row r="346" spans="1:8" x14ac:dyDescent="0.25">
      <c r="A346" t="s">
        <v>1710</v>
      </c>
      <c r="B346" t="s">
        <v>1711</v>
      </c>
      <c r="C346" t="s">
        <v>668</v>
      </c>
      <c r="D346">
        <v>55</v>
      </c>
      <c r="E346" t="s">
        <v>1080</v>
      </c>
      <c r="F346" t="s">
        <v>102</v>
      </c>
      <c r="H346" t="b">
        <f>IF(ISERROR(VLOOKUP(B346,helper,1,FALSE)),FALSE,TRUE)</f>
        <v>1</v>
      </c>
    </row>
    <row r="347" spans="1:8" x14ac:dyDescent="0.25">
      <c r="A347" t="s">
        <v>1712</v>
      </c>
      <c r="B347" t="s">
        <v>1713</v>
      </c>
      <c r="C347" t="s">
        <v>699</v>
      </c>
      <c r="D347">
        <v>57</v>
      </c>
      <c r="E347" t="s">
        <v>1080</v>
      </c>
      <c r="F347" t="s">
        <v>102</v>
      </c>
      <c r="H347" t="b">
        <f>IF(ISERROR(VLOOKUP(B347,helper,1,FALSE)),FALSE,TRUE)</f>
        <v>1</v>
      </c>
    </row>
    <row r="348" spans="1:8" x14ac:dyDescent="0.25">
      <c r="A348" t="s">
        <v>1714</v>
      </c>
      <c r="B348" t="s">
        <v>1715</v>
      </c>
      <c r="C348" t="s">
        <v>556</v>
      </c>
      <c r="D348">
        <v>58</v>
      </c>
      <c r="E348" t="s">
        <v>1080</v>
      </c>
      <c r="F348" t="s">
        <v>102</v>
      </c>
      <c r="H348" t="b">
        <f>IF(ISERROR(VLOOKUP(B348,helper,1,FALSE)),FALSE,TRUE)</f>
        <v>1</v>
      </c>
    </row>
    <row r="349" spans="1:8" x14ac:dyDescent="0.25">
      <c r="A349" t="s">
        <v>1716</v>
      </c>
      <c r="B349" t="s">
        <v>1717</v>
      </c>
      <c r="C349" t="s">
        <v>559</v>
      </c>
      <c r="D349">
        <v>59</v>
      </c>
      <c r="E349" t="s">
        <v>1080</v>
      </c>
      <c r="F349" t="s">
        <v>102</v>
      </c>
      <c r="H349" t="b">
        <f>IF(ISERROR(VLOOKUP(B349,helper,1,FALSE)),FALSE,TRUE)</f>
        <v>1</v>
      </c>
    </row>
    <row r="350" spans="1:8" x14ac:dyDescent="0.25">
      <c r="A350" t="s">
        <v>1718</v>
      </c>
      <c r="B350" t="s">
        <v>1719</v>
      </c>
      <c r="C350" t="s">
        <v>562</v>
      </c>
      <c r="D350">
        <v>60</v>
      </c>
      <c r="E350" t="s">
        <v>1080</v>
      </c>
      <c r="F350" t="s">
        <v>102</v>
      </c>
      <c r="H350" t="b">
        <f>IF(ISERROR(VLOOKUP(B350,helper,1,FALSE)),FALSE,TRUE)</f>
        <v>1</v>
      </c>
    </row>
    <row r="351" spans="1:8" x14ac:dyDescent="0.25">
      <c r="A351" t="s">
        <v>1720</v>
      </c>
      <c r="B351" t="s">
        <v>1721</v>
      </c>
      <c r="C351" t="s">
        <v>672</v>
      </c>
      <c r="D351">
        <v>61</v>
      </c>
      <c r="E351" t="s">
        <v>1080</v>
      </c>
      <c r="F351" t="s">
        <v>102</v>
      </c>
      <c r="H351" t="b">
        <f>IF(ISERROR(VLOOKUP(B351,helper,1,FALSE)),FALSE,TRUE)</f>
        <v>1</v>
      </c>
    </row>
    <row r="352" spans="1:8" x14ac:dyDescent="0.25">
      <c r="A352" t="s">
        <v>1722</v>
      </c>
      <c r="B352" t="s">
        <v>1723</v>
      </c>
      <c r="C352" t="s">
        <v>702</v>
      </c>
      <c r="D352">
        <v>63</v>
      </c>
      <c r="E352" t="s">
        <v>1080</v>
      </c>
      <c r="F352" t="s">
        <v>102</v>
      </c>
      <c r="H352" t="b">
        <f>IF(ISERROR(VLOOKUP(B352,helper,1,FALSE)),FALSE,TRUE)</f>
        <v>1</v>
      </c>
    </row>
    <row r="353" spans="1:8" x14ac:dyDescent="0.25">
      <c r="A353" t="s">
        <v>1724</v>
      </c>
      <c r="B353" t="s">
        <v>1725</v>
      </c>
      <c r="C353" t="s">
        <v>566</v>
      </c>
      <c r="D353">
        <v>64</v>
      </c>
      <c r="E353" t="s">
        <v>1080</v>
      </c>
      <c r="F353" t="s">
        <v>102</v>
      </c>
      <c r="H353" t="b">
        <f>IF(ISERROR(VLOOKUP(B353,helper,1,FALSE)),FALSE,TRUE)</f>
        <v>1</v>
      </c>
    </row>
    <row r="354" spans="1:8" x14ac:dyDescent="0.25">
      <c r="A354" t="s">
        <v>1726</v>
      </c>
      <c r="B354" t="s">
        <v>1727</v>
      </c>
      <c r="C354" t="s">
        <v>570</v>
      </c>
      <c r="D354">
        <v>65</v>
      </c>
      <c r="E354" t="s">
        <v>1080</v>
      </c>
      <c r="F354" t="s">
        <v>102</v>
      </c>
      <c r="H354" t="b">
        <f>IF(ISERROR(VLOOKUP(B354,helper,1,FALSE)),FALSE,TRUE)</f>
        <v>1</v>
      </c>
    </row>
    <row r="355" spans="1:8" x14ac:dyDescent="0.25">
      <c r="A355" t="s">
        <v>1728</v>
      </c>
      <c r="B355" t="s">
        <v>1729</v>
      </c>
      <c r="C355" t="s">
        <v>574</v>
      </c>
      <c r="D355">
        <v>66</v>
      </c>
      <c r="E355" t="s">
        <v>1080</v>
      </c>
      <c r="F355" t="s">
        <v>102</v>
      </c>
      <c r="H355" t="b">
        <f>IF(ISERROR(VLOOKUP(B355,helper,1,FALSE)),FALSE,TRUE)</f>
        <v>1</v>
      </c>
    </row>
    <row r="356" spans="1:8" x14ac:dyDescent="0.25">
      <c r="A356" t="s">
        <v>1730</v>
      </c>
      <c r="B356" t="s">
        <v>1731</v>
      </c>
      <c r="C356" t="s">
        <v>676</v>
      </c>
      <c r="D356">
        <v>67</v>
      </c>
      <c r="E356" t="s">
        <v>1080</v>
      </c>
      <c r="F356" t="s">
        <v>102</v>
      </c>
      <c r="H356" t="b">
        <f>IF(ISERROR(VLOOKUP(B356,helper,1,FALSE)),FALSE,TRUE)</f>
        <v>1</v>
      </c>
    </row>
    <row r="357" spans="1:8" x14ac:dyDescent="0.25">
      <c r="A357" t="s">
        <v>1732</v>
      </c>
      <c r="B357" t="s">
        <v>1733</v>
      </c>
      <c r="C357" t="s">
        <v>705</v>
      </c>
      <c r="D357">
        <v>69</v>
      </c>
      <c r="E357" t="s">
        <v>1080</v>
      </c>
      <c r="F357" t="s">
        <v>102</v>
      </c>
      <c r="H357" t="b">
        <f>IF(ISERROR(VLOOKUP(B357,helper,1,FALSE)),FALSE,TRUE)</f>
        <v>1</v>
      </c>
    </row>
    <row r="358" spans="1:8" x14ac:dyDescent="0.25">
      <c r="A358" t="s">
        <v>1734</v>
      </c>
      <c r="B358" t="s">
        <v>1735</v>
      </c>
      <c r="C358" t="s">
        <v>617</v>
      </c>
      <c r="D358">
        <v>70</v>
      </c>
      <c r="E358" t="s">
        <v>1080</v>
      </c>
      <c r="F358" t="s">
        <v>102</v>
      </c>
      <c r="H358" t="b">
        <f>IF(ISERROR(VLOOKUP(B358,helper,1,FALSE)),FALSE,TRUE)</f>
        <v>1</v>
      </c>
    </row>
    <row r="359" spans="1:8" x14ac:dyDescent="0.25">
      <c r="A359" t="s">
        <v>1736</v>
      </c>
      <c r="B359" t="s">
        <v>1737</v>
      </c>
      <c r="C359" t="s">
        <v>626</v>
      </c>
      <c r="D359">
        <v>21</v>
      </c>
      <c r="E359" t="s">
        <v>1303</v>
      </c>
      <c r="F359" t="s">
        <v>102</v>
      </c>
      <c r="H359" t="b">
        <f>IF(ISERROR(VLOOKUP(B359,helper,1,FALSE)),FALSE,TRUE)</f>
        <v>1</v>
      </c>
    </row>
    <row r="360" spans="1:8" x14ac:dyDescent="0.25">
      <c r="A360" t="s">
        <v>1738</v>
      </c>
      <c r="B360" t="s">
        <v>1739</v>
      </c>
      <c r="C360" t="s">
        <v>629</v>
      </c>
      <c r="D360">
        <v>24</v>
      </c>
      <c r="E360" t="s">
        <v>1303</v>
      </c>
      <c r="F360" t="s">
        <v>102</v>
      </c>
      <c r="H360" t="b">
        <f>IF(ISERROR(VLOOKUP(B360,helper,1,FALSE)),FALSE,TRUE)</f>
        <v>1</v>
      </c>
    </row>
    <row r="361" spans="1:8" x14ac:dyDescent="0.25">
      <c r="A361" t="s">
        <v>1740</v>
      </c>
      <c r="B361" t="s">
        <v>1741</v>
      </c>
      <c r="C361" t="s">
        <v>632</v>
      </c>
      <c r="D361">
        <v>25</v>
      </c>
      <c r="E361" t="s">
        <v>1303</v>
      </c>
      <c r="F361" t="s">
        <v>102</v>
      </c>
      <c r="H361" t="b">
        <f>IF(ISERROR(VLOOKUP(B361,helper,1,FALSE)),FALSE,TRUE)</f>
        <v>1</v>
      </c>
    </row>
    <row r="362" spans="1:8" x14ac:dyDescent="0.25">
      <c r="A362" t="s">
        <v>1742</v>
      </c>
      <c r="B362" t="s">
        <v>1743</v>
      </c>
      <c r="C362" t="s">
        <v>635</v>
      </c>
      <c r="D362">
        <v>26</v>
      </c>
      <c r="E362" t="s">
        <v>1303</v>
      </c>
      <c r="F362" t="s">
        <v>102</v>
      </c>
      <c r="H362" t="b">
        <f>IF(ISERROR(VLOOKUP(B362,helper,1,FALSE)),FALSE,TRUE)</f>
        <v>1</v>
      </c>
    </row>
    <row r="363" spans="1:8" x14ac:dyDescent="0.25">
      <c r="A363" t="s">
        <v>1744</v>
      </c>
      <c r="B363" t="s">
        <v>1745</v>
      </c>
      <c r="C363" t="s">
        <v>301</v>
      </c>
      <c r="D363">
        <v>27</v>
      </c>
      <c r="E363" t="s">
        <v>1303</v>
      </c>
      <c r="F363" t="s">
        <v>102</v>
      </c>
      <c r="H363" t="b">
        <f>IF(ISERROR(VLOOKUP(B363,helper,1,FALSE)),FALSE,TRUE)</f>
        <v>1</v>
      </c>
    </row>
    <row r="364" spans="1:8" x14ac:dyDescent="0.25">
      <c r="A364" t="s">
        <v>1746</v>
      </c>
      <c r="B364" t="s">
        <v>1747</v>
      </c>
      <c r="C364" t="s">
        <v>350</v>
      </c>
      <c r="D364">
        <v>28</v>
      </c>
      <c r="E364" t="s">
        <v>1303</v>
      </c>
      <c r="F364" t="s">
        <v>102</v>
      </c>
      <c r="H364" t="b">
        <f>IF(ISERROR(VLOOKUP(B364,helper,1,FALSE)),FALSE,TRUE)</f>
        <v>1</v>
      </c>
    </row>
    <row r="365" spans="1:8" x14ac:dyDescent="0.25">
      <c r="A365" t="s">
        <v>1748</v>
      </c>
      <c r="B365" t="s">
        <v>1749</v>
      </c>
      <c r="C365" t="s">
        <v>398</v>
      </c>
      <c r="D365">
        <v>29</v>
      </c>
      <c r="E365" t="s">
        <v>1303</v>
      </c>
      <c r="F365" t="s">
        <v>102</v>
      </c>
      <c r="H365" t="b">
        <f>IF(ISERROR(VLOOKUP(B365,helper,1,FALSE)),FALSE,TRUE)</f>
        <v>1</v>
      </c>
    </row>
    <row r="366" spans="1:8" x14ac:dyDescent="0.25">
      <c r="A366" t="s">
        <v>1750</v>
      </c>
      <c r="B366" t="s">
        <v>1751</v>
      </c>
      <c r="C366" t="s">
        <v>645</v>
      </c>
      <c r="D366">
        <v>30</v>
      </c>
      <c r="E366" t="s">
        <v>1303</v>
      </c>
      <c r="F366" t="s">
        <v>102</v>
      </c>
      <c r="H366" t="b">
        <f>IF(ISERROR(VLOOKUP(B366,helper,1,FALSE)),FALSE,TRUE)</f>
        <v>1</v>
      </c>
    </row>
    <row r="367" spans="1:8" x14ac:dyDescent="0.25">
      <c r="A367" t="s">
        <v>1752</v>
      </c>
      <c r="B367" t="s">
        <v>1753</v>
      </c>
      <c r="C367" t="s">
        <v>448</v>
      </c>
      <c r="D367">
        <v>31</v>
      </c>
      <c r="E367" t="s">
        <v>1303</v>
      </c>
      <c r="F367" t="s">
        <v>102</v>
      </c>
      <c r="H367" t="b">
        <f>IF(ISERROR(VLOOKUP(B367,helper,1,FALSE)),FALSE,TRUE)</f>
        <v>1</v>
      </c>
    </row>
    <row r="368" spans="1:8" x14ac:dyDescent="0.25">
      <c r="A368" t="s">
        <v>1815</v>
      </c>
      <c r="B368" t="s">
        <v>1817</v>
      </c>
      <c r="C368" t="s">
        <v>1041</v>
      </c>
      <c r="D368">
        <v>32</v>
      </c>
      <c r="E368" t="s">
        <v>1303</v>
      </c>
      <c r="F368" t="s">
        <v>102</v>
      </c>
      <c r="H368" t="b">
        <f>IF(ISERROR(VLOOKUP(B368,helper,1,FALSE)),FALSE,TRUE)</f>
        <v>1</v>
      </c>
    </row>
    <row r="369" spans="1:8" x14ac:dyDescent="0.25">
      <c r="A369" t="s">
        <v>1816</v>
      </c>
      <c r="B369" t="s">
        <v>1818</v>
      </c>
      <c r="C369" t="s">
        <v>1038</v>
      </c>
      <c r="D369">
        <v>33</v>
      </c>
      <c r="E369" t="s">
        <v>1303</v>
      </c>
      <c r="F369" t="s">
        <v>102</v>
      </c>
      <c r="H369" t="b">
        <f>IF(ISERROR(VLOOKUP(B369,helper,1,FALSE)),FALSE,TRUE)</f>
        <v>1</v>
      </c>
    </row>
    <row r="370" spans="1:8" x14ac:dyDescent="0.25">
      <c r="A370" t="s">
        <v>1754</v>
      </c>
      <c r="B370" t="s">
        <v>1755</v>
      </c>
      <c r="C370" t="s">
        <v>638</v>
      </c>
      <c r="D370">
        <v>34</v>
      </c>
      <c r="E370" t="s">
        <v>1303</v>
      </c>
      <c r="F370" t="s">
        <v>102</v>
      </c>
      <c r="H370" t="b">
        <f>IF(ISERROR(VLOOKUP(B370,helper,1,FALSE)),FALSE,TRUE)</f>
        <v>1</v>
      </c>
    </row>
    <row r="371" spans="1:8" x14ac:dyDescent="0.25">
      <c r="A371" t="s">
        <v>1756</v>
      </c>
      <c r="B371" t="s">
        <v>1757</v>
      </c>
      <c r="C371" t="s">
        <v>641</v>
      </c>
      <c r="D371">
        <v>35</v>
      </c>
      <c r="E371" t="s">
        <v>1303</v>
      </c>
      <c r="F371" t="s">
        <v>102</v>
      </c>
      <c r="H371" t="b">
        <f>IF(ISERROR(VLOOKUP(B371,helper,1,FALSE)),FALSE,TRUE)</f>
        <v>1</v>
      </c>
    </row>
    <row r="372" spans="1:8" x14ac:dyDescent="0.25">
      <c r="A372" t="s">
        <v>1758</v>
      </c>
      <c r="B372" t="s">
        <v>1759</v>
      </c>
      <c r="C372" t="s">
        <v>661</v>
      </c>
      <c r="D372">
        <v>36</v>
      </c>
      <c r="E372" t="s">
        <v>1303</v>
      </c>
      <c r="F372" t="s">
        <v>102</v>
      </c>
      <c r="H372" t="b">
        <f>IF(ISERROR(VLOOKUP(B372,helper,1,FALSE)),FALSE,TRUE)</f>
        <v>1</v>
      </c>
    </row>
    <row r="373" spans="1:8" x14ac:dyDescent="0.25">
      <c r="A373" t="s">
        <v>1760</v>
      </c>
      <c r="B373" t="s">
        <v>1761</v>
      </c>
      <c r="C373" t="s">
        <v>100</v>
      </c>
      <c r="D373">
        <v>38</v>
      </c>
      <c r="E373" t="s">
        <v>1303</v>
      </c>
      <c r="F373" t="s">
        <v>102</v>
      </c>
      <c r="H373" t="b">
        <f>IF(ISERROR(VLOOKUP(B373,helper,1,FALSE)),FALSE,TRUE)</f>
        <v>1</v>
      </c>
    </row>
    <row r="374" spans="1:8" x14ac:dyDescent="0.25">
      <c r="A374" t="s">
        <v>1762</v>
      </c>
      <c r="B374" t="s">
        <v>1763</v>
      </c>
      <c r="C374" t="s">
        <v>189</v>
      </c>
      <c r="D374">
        <v>39</v>
      </c>
      <c r="E374" t="s">
        <v>1303</v>
      </c>
      <c r="F374" t="s">
        <v>102</v>
      </c>
      <c r="H374" t="b">
        <f>IF(ISERROR(VLOOKUP(B374,helper,1,FALSE)),FALSE,TRUE)</f>
        <v>1</v>
      </c>
    </row>
    <row r="375" spans="1:8" x14ac:dyDescent="0.25">
      <c r="A375" t="s">
        <v>1764</v>
      </c>
      <c r="B375" t="s">
        <v>1765</v>
      </c>
      <c r="C375" t="s">
        <v>236</v>
      </c>
      <c r="D375">
        <v>40</v>
      </c>
      <c r="E375" t="s">
        <v>1303</v>
      </c>
      <c r="F375" t="s">
        <v>102</v>
      </c>
      <c r="H375" t="b">
        <f>IF(ISERROR(VLOOKUP(B375,helper,1,FALSE)),FALSE,TRUE)</f>
        <v>1</v>
      </c>
    </row>
    <row r="376" spans="1:8" x14ac:dyDescent="0.25">
      <c r="A376" t="s">
        <v>1766</v>
      </c>
      <c r="B376" t="s">
        <v>1819</v>
      </c>
      <c r="C376" t="s">
        <v>1767</v>
      </c>
      <c r="D376">
        <v>41</v>
      </c>
      <c r="E376" t="s">
        <v>1303</v>
      </c>
      <c r="F376" t="s">
        <v>102</v>
      </c>
      <c r="H376" t="b">
        <f>IF(ISERROR(VLOOKUP(B376,helper,1,FALSE)),FALSE,TRUE)</f>
        <v>1</v>
      </c>
    </row>
    <row r="377" spans="1:8" x14ac:dyDescent="0.25">
      <c r="A377" t="s">
        <v>1768</v>
      </c>
      <c r="B377" t="s">
        <v>1820</v>
      </c>
      <c r="C377" t="s">
        <v>1769</v>
      </c>
      <c r="D377">
        <v>42</v>
      </c>
      <c r="E377" t="s">
        <v>1303</v>
      </c>
      <c r="F377" t="s">
        <v>102</v>
      </c>
      <c r="H377" t="b">
        <f>IF(ISERROR(VLOOKUP(B377,helper,1,FALSE)),FALSE,TRUE)</f>
        <v>1</v>
      </c>
    </row>
    <row r="378" spans="1:8" x14ac:dyDescent="0.25">
      <c r="A378" t="s">
        <v>1770</v>
      </c>
      <c r="B378" t="s">
        <v>1771</v>
      </c>
      <c r="C378" t="s">
        <v>623</v>
      </c>
      <c r="D378">
        <v>43</v>
      </c>
      <c r="E378" t="s">
        <v>1303</v>
      </c>
      <c r="F378" t="s">
        <v>102</v>
      </c>
      <c r="H378" t="b">
        <f>IF(ISERROR(VLOOKUP(B378,helper,1,FALSE)),FALSE,TRUE)</f>
        <v>1</v>
      </c>
    </row>
    <row r="379" spans="1:8" x14ac:dyDescent="0.25">
      <c r="A379" t="s">
        <v>1772</v>
      </c>
      <c r="B379" t="s">
        <v>1773</v>
      </c>
      <c r="C379" t="s">
        <v>578</v>
      </c>
      <c r="D379">
        <v>46</v>
      </c>
      <c r="E379" t="s">
        <v>1303</v>
      </c>
      <c r="F379" t="s">
        <v>102</v>
      </c>
      <c r="H379" t="b">
        <f>IF(ISERROR(VLOOKUP(B379,helper,1,FALSE)),FALSE,TRUE)</f>
        <v>1</v>
      </c>
    </row>
    <row r="380" spans="1:8" x14ac:dyDescent="0.25">
      <c r="A380" t="s">
        <v>1774</v>
      </c>
      <c r="B380" t="s">
        <v>1775</v>
      </c>
      <c r="C380" t="s">
        <v>582</v>
      </c>
      <c r="D380">
        <v>47</v>
      </c>
      <c r="E380" t="s">
        <v>1303</v>
      </c>
      <c r="F380" t="s">
        <v>102</v>
      </c>
      <c r="H380" t="b">
        <f>IF(ISERROR(VLOOKUP(B380,helper,1,FALSE)),FALSE,TRUE)</f>
        <v>1</v>
      </c>
    </row>
    <row r="381" spans="1:8" x14ac:dyDescent="0.25">
      <c r="A381" t="s">
        <v>1776</v>
      </c>
      <c r="B381" t="s">
        <v>1777</v>
      </c>
      <c r="C381" t="s">
        <v>586</v>
      </c>
      <c r="D381">
        <v>48</v>
      </c>
      <c r="E381" t="s">
        <v>1303</v>
      </c>
      <c r="F381" t="s">
        <v>102</v>
      </c>
      <c r="H381" t="b">
        <f>IF(ISERROR(VLOOKUP(B381,helper,1,FALSE)),FALSE,TRUE)</f>
        <v>1</v>
      </c>
    </row>
    <row r="382" spans="1:8" x14ac:dyDescent="0.25">
      <c r="A382" t="s">
        <v>1778</v>
      </c>
      <c r="B382" t="s">
        <v>1779</v>
      </c>
      <c r="C382" t="s">
        <v>680</v>
      </c>
      <c r="D382">
        <v>49</v>
      </c>
      <c r="E382" t="s">
        <v>1303</v>
      </c>
      <c r="F382" t="s">
        <v>102</v>
      </c>
      <c r="H382" t="b">
        <f>IF(ISERROR(VLOOKUP(B382,helper,1,FALSE)),FALSE,TRUE)</f>
        <v>1</v>
      </c>
    </row>
    <row r="383" spans="1:8" x14ac:dyDescent="0.25">
      <c r="A383" t="s">
        <v>1780</v>
      </c>
      <c r="B383" t="s">
        <v>1781</v>
      </c>
      <c r="C383" t="s">
        <v>709</v>
      </c>
      <c r="D383">
        <v>51</v>
      </c>
      <c r="E383" t="s">
        <v>1303</v>
      </c>
      <c r="F383" t="s">
        <v>102</v>
      </c>
      <c r="H383" t="b">
        <f>IF(ISERROR(VLOOKUP(B383,helper,1,FALSE)),FALSE,TRUE)</f>
        <v>1</v>
      </c>
    </row>
    <row r="384" spans="1:8" x14ac:dyDescent="0.25">
      <c r="A384" t="s">
        <v>1782</v>
      </c>
      <c r="B384" t="s">
        <v>1783</v>
      </c>
      <c r="C384" t="s">
        <v>590</v>
      </c>
      <c r="D384">
        <v>52</v>
      </c>
      <c r="E384" t="s">
        <v>1303</v>
      </c>
      <c r="F384" t="s">
        <v>102</v>
      </c>
      <c r="H384" t="b">
        <f>IF(ISERROR(VLOOKUP(B384,helper,1,FALSE)),FALSE,TRUE)</f>
        <v>1</v>
      </c>
    </row>
    <row r="385" spans="1:8" x14ac:dyDescent="0.25">
      <c r="A385" t="s">
        <v>1784</v>
      </c>
      <c r="B385" t="s">
        <v>1785</v>
      </c>
      <c r="C385" t="s">
        <v>593</v>
      </c>
      <c r="D385">
        <v>53</v>
      </c>
      <c r="E385" t="s">
        <v>1303</v>
      </c>
      <c r="F385" t="s">
        <v>102</v>
      </c>
      <c r="H385" t="b">
        <f>IF(ISERROR(VLOOKUP(B385,helper,1,FALSE)),FALSE,TRUE)</f>
        <v>1</v>
      </c>
    </row>
    <row r="386" spans="1:8" x14ac:dyDescent="0.25">
      <c r="A386" t="s">
        <v>1786</v>
      </c>
      <c r="B386" t="s">
        <v>1787</v>
      </c>
      <c r="C386" t="s">
        <v>596</v>
      </c>
      <c r="D386">
        <v>54</v>
      </c>
      <c r="E386" t="s">
        <v>1303</v>
      </c>
      <c r="F386" t="s">
        <v>102</v>
      </c>
      <c r="H386" t="b">
        <f>IF(ISERROR(VLOOKUP(B386,helper,1,FALSE)),FALSE,TRUE)</f>
        <v>1</v>
      </c>
    </row>
    <row r="387" spans="1:8" x14ac:dyDescent="0.25">
      <c r="A387" t="s">
        <v>1788</v>
      </c>
      <c r="B387" t="s">
        <v>1789</v>
      </c>
      <c r="C387" t="s">
        <v>684</v>
      </c>
      <c r="D387">
        <v>55</v>
      </c>
      <c r="E387" t="s">
        <v>1303</v>
      </c>
      <c r="F387" t="s">
        <v>102</v>
      </c>
      <c r="H387" t="b">
        <f>IF(ISERROR(VLOOKUP(B387,helper,1,FALSE)),FALSE,TRUE)</f>
        <v>1</v>
      </c>
    </row>
    <row r="388" spans="1:8" x14ac:dyDescent="0.25">
      <c r="A388" t="s">
        <v>1790</v>
      </c>
      <c r="B388" t="s">
        <v>1791</v>
      </c>
      <c r="C388" t="s">
        <v>712</v>
      </c>
      <c r="D388">
        <v>57</v>
      </c>
      <c r="E388" t="s">
        <v>1303</v>
      </c>
      <c r="F388" t="s">
        <v>102</v>
      </c>
      <c r="H388" t="b">
        <f>IF(ISERROR(VLOOKUP(B388,helper,1,FALSE)),FALSE,TRUE)</f>
        <v>1</v>
      </c>
    </row>
    <row r="389" spans="1:8" x14ac:dyDescent="0.25">
      <c r="A389" t="s">
        <v>1792</v>
      </c>
      <c r="B389" t="s">
        <v>1793</v>
      </c>
      <c r="C389" t="s">
        <v>599</v>
      </c>
      <c r="D389">
        <v>58</v>
      </c>
      <c r="E389" t="s">
        <v>1303</v>
      </c>
      <c r="F389" t="s">
        <v>102</v>
      </c>
      <c r="H389" t="b">
        <f>IF(ISERROR(VLOOKUP(B389,helper,1,FALSE)),FALSE,TRUE)</f>
        <v>1</v>
      </c>
    </row>
    <row r="390" spans="1:8" x14ac:dyDescent="0.25">
      <c r="A390" t="s">
        <v>1794</v>
      </c>
      <c r="B390" t="s">
        <v>1795</v>
      </c>
      <c r="C390" t="s">
        <v>602</v>
      </c>
      <c r="D390">
        <v>59</v>
      </c>
      <c r="E390" t="s">
        <v>1303</v>
      </c>
      <c r="F390" t="s">
        <v>102</v>
      </c>
      <c r="H390" t="b">
        <f>IF(ISERROR(VLOOKUP(B390,helper,1,FALSE)),FALSE,TRUE)</f>
        <v>1</v>
      </c>
    </row>
    <row r="391" spans="1:8" x14ac:dyDescent="0.25">
      <c r="A391" t="s">
        <v>1796</v>
      </c>
      <c r="B391" t="s">
        <v>1797</v>
      </c>
      <c r="C391" t="s">
        <v>605</v>
      </c>
      <c r="D391">
        <v>60</v>
      </c>
      <c r="E391" t="s">
        <v>1303</v>
      </c>
      <c r="F391" t="s">
        <v>102</v>
      </c>
      <c r="H391" t="b">
        <f>IF(ISERROR(VLOOKUP(B391,helper,1,FALSE)),FALSE,TRUE)</f>
        <v>1</v>
      </c>
    </row>
    <row r="392" spans="1:8" x14ac:dyDescent="0.25">
      <c r="A392" t="s">
        <v>1798</v>
      </c>
      <c r="B392" t="s">
        <v>1799</v>
      </c>
      <c r="C392" t="s">
        <v>688</v>
      </c>
      <c r="D392">
        <v>61</v>
      </c>
      <c r="E392" t="s">
        <v>1303</v>
      </c>
      <c r="F392" t="s">
        <v>102</v>
      </c>
      <c r="H392" t="b">
        <f>IF(ISERROR(VLOOKUP(B392,helper,1,FALSE)),FALSE,TRUE)</f>
        <v>1</v>
      </c>
    </row>
    <row r="393" spans="1:8" x14ac:dyDescent="0.25">
      <c r="A393" t="s">
        <v>1800</v>
      </c>
      <c r="B393" t="s">
        <v>1801</v>
      </c>
      <c r="C393" t="s">
        <v>715</v>
      </c>
      <c r="D393">
        <v>63</v>
      </c>
      <c r="E393" t="s">
        <v>1303</v>
      </c>
      <c r="F393" t="s">
        <v>102</v>
      </c>
      <c r="H393" t="b">
        <f>IF(ISERROR(VLOOKUP(B393,helper,1,FALSE)),FALSE,TRUE)</f>
        <v>1</v>
      </c>
    </row>
    <row r="394" spans="1:8" x14ac:dyDescent="0.25">
      <c r="A394" t="s">
        <v>1802</v>
      </c>
      <c r="B394" t="s">
        <v>1803</v>
      </c>
      <c r="C394" t="s">
        <v>608</v>
      </c>
      <c r="D394">
        <v>64</v>
      </c>
      <c r="E394" t="s">
        <v>1303</v>
      </c>
      <c r="F394" t="s">
        <v>102</v>
      </c>
      <c r="H394" t="b">
        <f>IF(ISERROR(VLOOKUP(B394,helper,1,FALSE)),FALSE,TRUE)</f>
        <v>1</v>
      </c>
    </row>
    <row r="395" spans="1:8" x14ac:dyDescent="0.25">
      <c r="A395" t="s">
        <v>1804</v>
      </c>
      <c r="B395" t="s">
        <v>1805</v>
      </c>
      <c r="C395" t="s">
        <v>611</v>
      </c>
      <c r="D395">
        <v>65</v>
      </c>
      <c r="E395" t="s">
        <v>1303</v>
      </c>
      <c r="F395" t="s">
        <v>102</v>
      </c>
      <c r="H395" t="b">
        <f>IF(ISERROR(VLOOKUP(B395,helper,1,FALSE)),FALSE,TRUE)</f>
        <v>1</v>
      </c>
    </row>
    <row r="396" spans="1:8" x14ac:dyDescent="0.25">
      <c r="A396" t="s">
        <v>1806</v>
      </c>
      <c r="B396" t="s">
        <v>1807</v>
      </c>
      <c r="C396" t="s">
        <v>614</v>
      </c>
      <c r="D396">
        <v>66</v>
      </c>
      <c r="E396" t="s">
        <v>1303</v>
      </c>
      <c r="F396" t="s">
        <v>102</v>
      </c>
      <c r="H396" t="b">
        <f>IF(ISERROR(VLOOKUP(B396,helper,1,FALSE)),FALSE,TRUE)</f>
        <v>1</v>
      </c>
    </row>
    <row r="397" spans="1:8" x14ac:dyDescent="0.25">
      <c r="A397" t="s">
        <v>1808</v>
      </c>
      <c r="B397" t="s">
        <v>1809</v>
      </c>
      <c r="C397" t="s">
        <v>692</v>
      </c>
      <c r="D397">
        <v>67</v>
      </c>
      <c r="E397" t="s">
        <v>1303</v>
      </c>
      <c r="F397" t="s">
        <v>102</v>
      </c>
      <c r="H397" t="b">
        <f>IF(ISERROR(VLOOKUP(B397,helper,1,FALSE)),FALSE,TRUE)</f>
        <v>1</v>
      </c>
    </row>
    <row r="398" spans="1:8" x14ac:dyDescent="0.25">
      <c r="A398" t="s">
        <v>1810</v>
      </c>
      <c r="B398" t="s">
        <v>1811</v>
      </c>
      <c r="C398" t="s">
        <v>718</v>
      </c>
      <c r="D398">
        <v>69</v>
      </c>
      <c r="E398" t="s">
        <v>1303</v>
      </c>
      <c r="F398" t="s">
        <v>102</v>
      </c>
      <c r="H398" t="b">
        <f>IF(ISERROR(VLOOKUP(B398,helper,1,FALSE)),FALSE,TRUE)</f>
        <v>1</v>
      </c>
    </row>
  </sheetData>
  <conditionalFormatting sqref="H2:H398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Equivalency</vt:lpstr>
      <vt:lpstr>RTAC export info</vt:lpstr>
      <vt:lpstr>allpoint</vt:lpstr>
      <vt:lpstr>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 Stanley</dc:creator>
  <cp:lastModifiedBy>Marty Stanley</cp:lastModifiedBy>
  <dcterms:created xsi:type="dcterms:W3CDTF">2024-02-06T12:50:24Z</dcterms:created>
  <dcterms:modified xsi:type="dcterms:W3CDTF">2024-03-02T16:22:00Z</dcterms:modified>
</cp:coreProperties>
</file>