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la Katzman\Documents\Stable Isotopes\"/>
    </mc:Choice>
  </mc:AlternateContent>
  <xr:revisionPtr revIDLastSave="0" documentId="8_{A9A36CC0-BD7A-4D8B-896A-7541B057EC66}" xr6:coauthVersionLast="47" xr6:coauthVersionMax="47" xr10:uidLastSave="{00000000-0000-0000-0000-000000000000}"/>
  <bookViews>
    <workbookView xWindow="-110" yWindow="-110" windowWidth="19420" windowHeight="11020" firstSheet="1" activeTab="1"/>
  </bookViews>
  <sheets>
    <sheet name="plant_iso_data" sheetId="1" r:id="rId1"/>
    <sheet name="soil_iso_data" sheetId="2" r:id="rId2"/>
    <sheet name="Sheet2" sheetId="3" r:id="rId3"/>
    <sheet name="Sheet4" sheetId="5" r:id="rId4"/>
  </sheets>
  <calcPr calcId="0"/>
</workbook>
</file>

<file path=xl/calcChain.xml><?xml version="1.0" encoding="utf-8"?>
<calcChain xmlns="http://schemas.openxmlformats.org/spreadsheetml/2006/main">
  <c r="N51" i="2" l="1"/>
  <c r="N59" i="2"/>
  <c r="N67" i="2"/>
  <c r="N76" i="2"/>
  <c r="N84" i="2"/>
  <c r="N92" i="2"/>
  <c r="N101" i="2"/>
  <c r="M3" i="2"/>
  <c r="M4" i="2"/>
  <c r="N4" i="2" s="1"/>
  <c r="M5" i="2"/>
  <c r="M6" i="2"/>
  <c r="O6" i="2" s="1"/>
  <c r="M7" i="2"/>
  <c r="M8" i="2"/>
  <c r="N8" i="2" s="1"/>
  <c r="M9" i="2"/>
  <c r="M10" i="2"/>
  <c r="O10" i="2" s="1"/>
  <c r="M11" i="2"/>
  <c r="M12" i="2"/>
  <c r="N12" i="2" s="1"/>
  <c r="M13" i="2"/>
  <c r="M14" i="2"/>
  <c r="O14" i="2" s="1"/>
  <c r="M15" i="2"/>
  <c r="M16" i="2"/>
  <c r="N16" i="2" s="1"/>
  <c r="M17" i="2"/>
  <c r="M18" i="2"/>
  <c r="O18" i="2" s="1"/>
  <c r="M19" i="2"/>
  <c r="M20" i="2"/>
  <c r="N20" i="2" s="1"/>
  <c r="M21" i="2"/>
  <c r="M22" i="2"/>
  <c r="O22" i="2" s="1"/>
  <c r="M23" i="2"/>
  <c r="M24" i="2"/>
  <c r="N24" i="2" s="1"/>
  <c r="M25" i="2"/>
  <c r="M26" i="2"/>
  <c r="O26" i="2" s="1"/>
  <c r="M27" i="2"/>
  <c r="M28" i="2"/>
  <c r="N28" i="2" s="1"/>
  <c r="M29" i="2"/>
  <c r="M30" i="2"/>
  <c r="O30" i="2" s="1"/>
  <c r="M31" i="2"/>
  <c r="M32" i="2"/>
  <c r="N32" i="2" s="1"/>
  <c r="M33" i="2"/>
  <c r="M34" i="2"/>
  <c r="O34" i="2" s="1"/>
  <c r="M35" i="2"/>
  <c r="M36" i="2"/>
  <c r="N36" i="2" s="1"/>
  <c r="M37" i="2"/>
  <c r="M38" i="2"/>
  <c r="O38" i="2" s="1"/>
  <c r="M39" i="2"/>
  <c r="M40" i="2"/>
  <c r="N40" i="2" s="1"/>
  <c r="M41" i="2"/>
  <c r="M42" i="2"/>
  <c r="O42" i="2" s="1"/>
  <c r="M43" i="2"/>
  <c r="M44" i="2"/>
  <c r="N44" i="2" s="1"/>
  <c r="M45" i="2"/>
  <c r="O45" i="2" s="1"/>
  <c r="M46" i="2"/>
  <c r="O46" i="2" s="1"/>
  <c r="M47" i="2"/>
  <c r="O47" i="2" s="1"/>
  <c r="M48" i="2"/>
  <c r="N48" i="2" s="1"/>
  <c r="M49" i="2"/>
  <c r="O49" i="2" s="1"/>
  <c r="M50" i="2"/>
  <c r="O50" i="2" s="1"/>
  <c r="M51" i="2"/>
  <c r="O51" i="2" s="1"/>
  <c r="M52" i="2"/>
  <c r="N52" i="2" s="1"/>
  <c r="M53" i="2"/>
  <c r="O53" i="2" s="1"/>
  <c r="M54" i="2"/>
  <c r="O54" i="2" s="1"/>
  <c r="M55" i="2"/>
  <c r="O55" i="2" s="1"/>
  <c r="M56" i="2"/>
  <c r="N56" i="2" s="1"/>
  <c r="M57" i="2"/>
  <c r="O57" i="2" s="1"/>
  <c r="M58" i="2"/>
  <c r="O58" i="2" s="1"/>
  <c r="M59" i="2"/>
  <c r="O59" i="2" s="1"/>
  <c r="M60" i="2"/>
  <c r="N60" i="2" s="1"/>
  <c r="M61" i="2"/>
  <c r="O61" i="2" s="1"/>
  <c r="M62" i="2"/>
  <c r="O62" i="2" s="1"/>
  <c r="M63" i="2"/>
  <c r="O63" i="2" s="1"/>
  <c r="M64" i="2"/>
  <c r="N64" i="2" s="1"/>
  <c r="M65" i="2"/>
  <c r="O65" i="2" s="1"/>
  <c r="M66" i="2"/>
  <c r="O66" i="2" s="1"/>
  <c r="M67" i="2"/>
  <c r="O67" i="2" s="1"/>
  <c r="M68" i="2"/>
  <c r="N68" i="2" s="1"/>
  <c r="M70" i="2"/>
  <c r="O70" i="2" s="1"/>
  <c r="M71" i="2"/>
  <c r="O71" i="2" s="1"/>
  <c r="M72" i="2"/>
  <c r="O72" i="2" s="1"/>
  <c r="M73" i="2"/>
  <c r="N73" i="2" s="1"/>
  <c r="M74" i="2"/>
  <c r="O74" i="2" s="1"/>
  <c r="M75" i="2"/>
  <c r="O75" i="2" s="1"/>
  <c r="M76" i="2"/>
  <c r="O76" i="2" s="1"/>
  <c r="M77" i="2"/>
  <c r="N77" i="2" s="1"/>
  <c r="M78" i="2"/>
  <c r="O78" i="2" s="1"/>
  <c r="M79" i="2"/>
  <c r="O79" i="2" s="1"/>
  <c r="M80" i="2"/>
  <c r="O80" i="2" s="1"/>
  <c r="M81" i="2"/>
  <c r="N81" i="2" s="1"/>
  <c r="M82" i="2"/>
  <c r="O82" i="2" s="1"/>
  <c r="M83" i="2"/>
  <c r="O83" i="2" s="1"/>
  <c r="M84" i="2"/>
  <c r="O84" i="2" s="1"/>
  <c r="M85" i="2"/>
  <c r="N85" i="2" s="1"/>
  <c r="M86" i="2"/>
  <c r="O86" i="2" s="1"/>
  <c r="M87" i="2"/>
  <c r="O87" i="2" s="1"/>
  <c r="M88" i="2"/>
  <c r="O88" i="2" s="1"/>
  <c r="M89" i="2"/>
  <c r="N89" i="2" s="1"/>
  <c r="M90" i="2"/>
  <c r="O90" i="2" s="1"/>
  <c r="M91" i="2"/>
  <c r="O91" i="2" s="1"/>
  <c r="M92" i="2"/>
  <c r="O92" i="2" s="1"/>
  <c r="M93" i="2"/>
  <c r="N93" i="2" s="1"/>
  <c r="M94" i="2"/>
  <c r="O94" i="2" s="1"/>
  <c r="M95" i="2"/>
  <c r="O95" i="2" s="1"/>
  <c r="M96" i="2"/>
  <c r="O96" i="2" s="1"/>
  <c r="M97" i="2"/>
  <c r="N97" i="2" s="1"/>
  <c r="M98" i="2"/>
  <c r="O98" i="2" s="1"/>
  <c r="M99" i="2"/>
  <c r="O99" i="2" s="1"/>
  <c r="M100" i="2"/>
  <c r="M101" i="2"/>
  <c r="O101" i="2" s="1"/>
  <c r="M2" i="2"/>
  <c r="N2" i="2" l="1"/>
  <c r="O2" i="2"/>
  <c r="N41" i="2"/>
  <c r="O41" i="2"/>
  <c r="N37" i="2"/>
  <c r="O37" i="2"/>
  <c r="N33" i="2"/>
  <c r="O33" i="2"/>
  <c r="N29" i="2"/>
  <c r="O29" i="2"/>
  <c r="N25" i="2"/>
  <c r="O25" i="2"/>
  <c r="N21" i="2"/>
  <c r="O21" i="2"/>
  <c r="N17" i="2"/>
  <c r="O17" i="2"/>
  <c r="N13" i="2"/>
  <c r="O13" i="2"/>
  <c r="N9" i="2"/>
  <c r="O9" i="2"/>
  <c r="N5" i="2"/>
  <c r="O5" i="2"/>
  <c r="N98" i="2"/>
  <c r="N90" i="2"/>
  <c r="N82" i="2"/>
  <c r="N74" i="2"/>
  <c r="N65" i="2"/>
  <c r="N57" i="2"/>
  <c r="N49" i="2"/>
  <c r="N96" i="2"/>
  <c r="N88" i="2"/>
  <c r="N80" i="2"/>
  <c r="N72" i="2"/>
  <c r="N63" i="2"/>
  <c r="N55" i="2"/>
  <c r="N47" i="2"/>
  <c r="O100" i="2"/>
  <c r="N100" i="2"/>
  <c r="O43" i="2"/>
  <c r="N43" i="2"/>
  <c r="O39" i="2"/>
  <c r="N39" i="2"/>
  <c r="O35" i="2"/>
  <c r="N35" i="2"/>
  <c r="O31" i="2"/>
  <c r="N31" i="2"/>
  <c r="O27" i="2"/>
  <c r="N27" i="2"/>
  <c r="O23" i="2"/>
  <c r="N23" i="2"/>
  <c r="O19" i="2"/>
  <c r="N19" i="2"/>
  <c r="O15" i="2"/>
  <c r="N15" i="2"/>
  <c r="O11" i="2"/>
  <c r="N11" i="2"/>
  <c r="O7" i="2"/>
  <c r="N7" i="2"/>
  <c r="O3" i="2"/>
  <c r="N3" i="2"/>
  <c r="N94" i="2"/>
  <c r="N86" i="2"/>
  <c r="N78" i="2"/>
  <c r="N70" i="2"/>
  <c r="N61" i="2"/>
  <c r="N53" i="2"/>
  <c r="N45" i="2"/>
  <c r="N99" i="2"/>
  <c r="N95" i="2"/>
  <c r="N91" i="2"/>
  <c r="N87" i="2"/>
  <c r="N83" i="2"/>
  <c r="N79" i="2"/>
  <c r="N75" i="2"/>
  <c r="N71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O97" i="2"/>
  <c r="O93" i="2"/>
  <c r="O89" i="2"/>
  <c r="O85" i="2"/>
  <c r="O81" i="2"/>
  <c r="O77" i="2"/>
  <c r="O73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</calcChain>
</file>

<file path=xl/sharedStrings.xml><?xml version="1.0" encoding="utf-8"?>
<sst xmlns="http://schemas.openxmlformats.org/spreadsheetml/2006/main" count="2174" uniqueCount="476">
  <si>
    <t>sample_id</t>
  </si>
  <si>
    <t>lake</t>
  </si>
  <si>
    <t>basin</t>
  </si>
  <si>
    <t>block</t>
  </si>
  <si>
    <t>fish</t>
  </si>
  <si>
    <t>distance</t>
  </si>
  <si>
    <t>replicate</t>
  </si>
  <si>
    <t>d13c</t>
  </si>
  <si>
    <t>total_c_ug</t>
  </si>
  <si>
    <t>d15n</t>
  </si>
  <si>
    <t>total_n_ug</t>
  </si>
  <si>
    <t>sample_mg</t>
  </si>
  <si>
    <t>pct_c</t>
  </si>
  <si>
    <t>pct_n</t>
  </si>
  <si>
    <t>K1A-10a</t>
  </si>
  <si>
    <t>K1A</t>
  </si>
  <si>
    <t>K</t>
  </si>
  <si>
    <t>A</t>
  </si>
  <si>
    <t>a</t>
  </si>
  <si>
    <t>K1A-00b</t>
  </si>
  <si>
    <t>b</t>
  </si>
  <si>
    <t>K1A-00c</t>
  </si>
  <si>
    <t>c</t>
  </si>
  <si>
    <t>K1A-50c</t>
  </si>
  <si>
    <t>K1A-50a</t>
  </si>
  <si>
    <t>H1P-10c</t>
  </si>
  <si>
    <t>H1P</t>
  </si>
  <si>
    <t>H</t>
  </si>
  <si>
    <t>P</t>
  </si>
  <si>
    <t>H1P-50a</t>
  </si>
  <si>
    <t>H1A-02c</t>
  </si>
  <si>
    <t>H1A</t>
  </si>
  <si>
    <t>H1A-05a</t>
  </si>
  <si>
    <t>H1A-02b</t>
  </si>
  <si>
    <t>K1P-00x</t>
  </si>
  <si>
    <t>K1P</t>
  </si>
  <si>
    <t>x</t>
  </si>
  <si>
    <t>H3P-00b</t>
  </si>
  <si>
    <t>H3P</t>
  </si>
  <si>
    <t>H1A-02a</t>
  </si>
  <si>
    <t>H1A-00a</t>
  </si>
  <si>
    <t>H1A-00c</t>
  </si>
  <si>
    <t>H1A-00b</t>
  </si>
  <si>
    <t>H1A-10c</t>
  </si>
  <si>
    <t>H1A-10b</t>
  </si>
  <si>
    <t>H1A-10a</t>
  </si>
  <si>
    <t>H1A-05c</t>
  </si>
  <si>
    <t>H1A-05b</t>
  </si>
  <si>
    <t>K2P-00x</t>
  </si>
  <si>
    <t>K2P</t>
  </si>
  <si>
    <t>K2P-50x</t>
  </si>
  <si>
    <t>H3A-00a</t>
  </si>
  <si>
    <t>H3A</t>
  </si>
  <si>
    <t>H3P-05c</t>
  </si>
  <si>
    <t>H3P-00c</t>
  </si>
  <si>
    <t>H3A-00c</t>
  </si>
  <si>
    <t>H2P-00x</t>
  </si>
  <si>
    <t>H2P</t>
  </si>
  <si>
    <t>H2P-05x</t>
  </si>
  <si>
    <t>H2P-10x</t>
  </si>
  <si>
    <t>H2P-00y</t>
  </si>
  <si>
    <t>y</t>
  </si>
  <si>
    <t>K1A-50b</t>
  </si>
  <si>
    <t>K1P-00y</t>
  </si>
  <si>
    <t>H3P-10b</t>
  </si>
  <si>
    <t>H3P-00a</t>
  </si>
  <si>
    <t>K1P-02x</t>
  </si>
  <si>
    <t>K2A-10x</t>
  </si>
  <si>
    <t>K2A</t>
  </si>
  <si>
    <t>K1A-05c</t>
  </si>
  <si>
    <t>K2P-50y</t>
  </si>
  <si>
    <t>K2P-10x</t>
  </si>
  <si>
    <t>K2P-05x</t>
  </si>
  <si>
    <t>K2P-02x</t>
  </si>
  <si>
    <t>K2P-02y</t>
  </si>
  <si>
    <t>K2P-02z</t>
  </si>
  <si>
    <t>z</t>
  </si>
  <si>
    <t>K2A-05x</t>
  </si>
  <si>
    <t>K1A-05b</t>
  </si>
  <si>
    <t>K1A-05a</t>
  </si>
  <si>
    <t>H1P-05b</t>
  </si>
  <si>
    <t>K1P-05x</t>
  </si>
  <si>
    <t>K1P-25x</t>
  </si>
  <si>
    <t>K2A-05y</t>
  </si>
  <si>
    <t>K1P-10x</t>
  </si>
  <si>
    <t>K1P-02y</t>
  </si>
  <si>
    <t>K1P-05y</t>
  </si>
  <si>
    <t>K1A-02b</t>
  </si>
  <si>
    <t>K1A-02c</t>
  </si>
  <si>
    <t>K1P-25y</t>
  </si>
  <si>
    <t>H1P-50c</t>
  </si>
  <si>
    <t>H1P-50b</t>
  </si>
  <si>
    <t>H1P-10a</t>
  </si>
  <si>
    <t>H1P-05c</t>
  </si>
  <si>
    <t>H3P-10a</t>
  </si>
  <si>
    <t>K2A-02x</t>
  </si>
  <si>
    <t>K2A-02y</t>
  </si>
  <si>
    <t>K2A-02z</t>
  </si>
  <si>
    <t>H2P-00z</t>
  </si>
  <si>
    <t>H3A-05b</t>
  </si>
  <si>
    <t>H3A-02c</t>
  </si>
  <si>
    <t>H3A-02a</t>
  </si>
  <si>
    <t>K2P-00y</t>
  </si>
  <si>
    <t>K2P-00z</t>
  </si>
  <si>
    <t>H3A-50a</t>
  </si>
  <si>
    <t>K2P-05y</t>
  </si>
  <si>
    <t>H3A-10c</t>
  </si>
  <si>
    <t>K2A-00x</t>
  </si>
  <si>
    <t>H3A-02b</t>
  </si>
  <si>
    <t>H2P-02x</t>
  </si>
  <si>
    <t>H2P-10y</t>
  </si>
  <si>
    <t>H2P-50x</t>
  </si>
  <si>
    <t>H2P-02y</t>
  </si>
  <si>
    <t>H3P-10c</t>
  </si>
  <si>
    <t>H1A-50c</t>
  </si>
  <si>
    <t>H1A-50a</t>
  </si>
  <si>
    <t>H1A-50b</t>
  </si>
  <si>
    <t>H2P-10z</t>
  </si>
  <si>
    <t>H2P-50y</t>
  </si>
  <si>
    <t>H3P-50c</t>
  </si>
  <si>
    <t>K2P-50z</t>
  </si>
  <si>
    <t>K2A-50c</t>
  </si>
  <si>
    <t>K1A-02a</t>
  </si>
  <si>
    <t>K2A-50x</t>
  </si>
  <si>
    <t>K1P-00z</t>
  </si>
  <si>
    <t>K2P-05z</t>
  </si>
  <si>
    <t>K2P-10y</t>
  </si>
  <si>
    <t>K2P-10z</t>
  </si>
  <si>
    <t>H2P-50z</t>
  </si>
  <si>
    <t>K1P-10y</t>
  </si>
  <si>
    <t>K1P-25z</t>
  </si>
  <si>
    <t>K1A-10b</t>
  </si>
  <si>
    <t>K1A-00a</t>
  </si>
  <si>
    <t>H2P-05y</t>
  </si>
  <si>
    <t>K2A-00y</t>
  </si>
  <si>
    <t>H2P-05z</t>
  </si>
  <si>
    <t>K2A-00z</t>
  </si>
  <si>
    <t>K1A-10c</t>
  </si>
  <si>
    <t>H2P-02z</t>
  </si>
  <si>
    <t>H2A-02a</t>
  </si>
  <si>
    <t>H2A</t>
  </si>
  <si>
    <t>H2A-02b</t>
  </si>
  <si>
    <t>H2A-02c</t>
  </si>
  <si>
    <t>H2A-10b</t>
  </si>
  <si>
    <t>H2A-10c</t>
  </si>
  <si>
    <t>H3A-10b</t>
  </si>
  <si>
    <t>H3A-50b</t>
  </si>
  <si>
    <t>H3A-50c</t>
  </si>
  <si>
    <t>H3A-10a</t>
  </si>
  <si>
    <t>H2A-10a</t>
  </si>
  <si>
    <t>H2A-50c</t>
  </si>
  <si>
    <t>H2A-05c</t>
  </si>
  <si>
    <t>H2A-05b</t>
  </si>
  <si>
    <t>H2A-05a</t>
  </si>
  <si>
    <t>H2A-00c</t>
  </si>
  <si>
    <t>H2A-00b</t>
  </si>
  <si>
    <t>H2A-00a</t>
  </si>
  <si>
    <t>H2A-50b</t>
  </si>
  <si>
    <t>H2A-50a</t>
  </si>
  <si>
    <t>H3P-50b</t>
  </si>
  <si>
    <t>K2A-10y</t>
  </si>
  <si>
    <t>K2A-10z</t>
  </si>
  <si>
    <t>K2A-05z</t>
  </si>
  <si>
    <t>H3A-05c</t>
  </si>
  <si>
    <t>H3A-05a</t>
  </si>
  <si>
    <t>H1P-05a</t>
  </si>
  <si>
    <t>H1P-00b</t>
  </si>
  <si>
    <t>H1P-02a</t>
  </si>
  <si>
    <t>H1P-00a</t>
  </si>
  <si>
    <t>H1P-00c</t>
  </si>
  <si>
    <t>H3P-05a</t>
  </si>
  <si>
    <t>H3A-00b</t>
  </si>
  <si>
    <t>H3P-02a</t>
  </si>
  <si>
    <t>K2A-50y</t>
  </si>
  <si>
    <t>H3P-02b</t>
  </si>
  <si>
    <t>H1P-02b</t>
  </si>
  <si>
    <t>H1P-02c</t>
  </si>
  <si>
    <t>H1P-10b</t>
  </si>
  <si>
    <t>H3P-05b</t>
  </si>
  <si>
    <t>H3P-02c</t>
  </si>
  <si>
    <t>K1P-05z</t>
  </si>
  <si>
    <t>K1P-02z</t>
  </si>
  <si>
    <t>K1P-10z</t>
  </si>
  <si>
    <t>H3P-50a</t>
  </si>
  <si>
    <t>Sample ID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</si>
  <si>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</si>
  <si>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</si>
  <si>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C Comment</t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</si>
  <si>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</si>
  <si>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</si>
  <si>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N Comment</t>
  </si>
  <si>
    <t>Tray Name</t>
  </si>
  <si>
    <t>Well Id</t>
  </si>
  <si>
    <t>Type of Material</t>
  </si>
  <si>
    <t>Analysis</t>
  </si>
  <si>
    <t>Sample Weight (mg) from Sample List</t>
  </si>
  <si>
    <t>Internal ID</t>
  </si>
  <si>
    <t>Analysis Number</t>
  </si>
  <si>
    <t>Mass Spec</t>
  </si>
  <si>
    <t>SS36</t>
  </si>
  <si>
    <t>Precision decreases for samples containing less than 20ugN</t>
  </si>
  <si>
    <t>sierrasoils3</t>
  </si>
  <si>
    <t>A1</t>
  </si>
  <si>
    <t>surface soil</t>
  </si>
  <si>
    <t>13C, 15N</t>
  </si>
  <si>
    <t>SS40</t>
  </si>
  <si>
    <t>A2</t>
  </si>
  <si>
    <t>SS26</t>
  </si>
  <si>
    <t>A3</t>
  </si>
  <si>
    <t>SS27</t>
  </si>
  <si>
    <t>A4</t>
  </si>
  <si>
    <t>SS48</t>
  </si>
  <si>
    <t>A5</t>
  </si>
  <si>
    <t>SS49</t>
  </si>
  <si>
    <t>A6</t>
  </si>
  <si>
    <t>SS52</t>
  </si>
  <si>
    <t>A7</t>
  </si>
  <si>
    <t>SS34</t>
  </si>
  <si>
    <t>A8</t>
  </si>
  <si>
    <t>SS42</t>
  </si>
  <si>
    <t>A9</t>
  </si>
  <si>
    <t>SS53</t>
  </si>
  <si>
    <t>A10</t>
  </si>
  <si>
    <t>SS55</t>
  </si>
  <si>
    <t>A11</t>
  </si>
  <si>
    <t>SS61</t>
  </si>
  <si>
    <t>A12</t>
  </si>
  <si>
    <t>SS89 a</t>
  </si>
  <si>
    <t>B1</t>
  </si>
  <si>
    <t>SS90</t>
  </si>
  <si>
    <t>B2</t>
  </si>
  <si>
    <t>SS93</t>
  </si>
  <si>
    <t>B3</t>
  </si>
  <si>
    <t>SS96</t>
  </si>
  <si>
    <t>Contained less nitrogen than smallest reference</t>
  </si>
  <si>
    <t>B4</t>
  </si>
  <si>
    <t>SS28</t>
  </si>
  <si>
    <t>B5</t>
  </si>
  <si>
    <t>SS31</t>
  </si>
  <si>
    <t>B6</t>
  </si>
  <si>
    <t>SS29</t>
  </si>
  <si>
    <t>B7</t>
  </si>
  <si>
    <t>SS07</t>
  </si>
  <si>
    <t>B8</t>
  </si>
  <si>
    <t>SS99</t>
  </si>
  <si>
    <t>B9</t>
  </si>
  <si>
    <t>SS97</t>
  </si>
  <si>
    <t>B10</t>
  </si>
  <si>
    <t>SS37</t>
  </si>
  <si>
    <t>B11</t>
  </si>
  <si>
    <t>SS41</t>
  </si>
  <si>
    <t>B12</t>
  </si>
  <si>
    <t>SS43</t>
  </si>
  <si>
    <t>C1</t>
  </si>
  <si>
    <t>SS23</t>
  </si>
  <si>
    <t>C2</t>
  </si>
  <si>
    <t>SS06</t>
  </si>
  <si>
    <t>C3</t>
  </si>
  <si>
    <t>SS12</t>
  </si>
  <si>
    <t>C4</t>
  </si>
  <si>
    <t>SS25</t>
  </si>
  <si>
    <t>Contained more carbon than largest reference in run</t>
  </si>
  <si>
    <t>C5</t>
  </si>
  <si>
    <t>SS24</t>
  </si>
  <si>
    <t>C6</t>
  </si>
  <si>
    <t>SS30</t>
  </si>
  <si>
    <t>C7</t>
  </si>
  <si>
    <t>SS32</t>
  </si>
  <si>
    <t>C8</t>
  </si>
  <si>
    <t>SS44</t>
  </si>
  <si>
    <t>C9</t>
  </si>
  <si>
    <t>SS50</t>
  </si>
  <si>
    <t>C10</t>
  </si>
  <si>
    <t>SS58</t>
  </si>
  <si>
    <t>C11</t>
  </si>
  <si>
    <t>SS72</t>
  </si>
  <si>
    <t>C12</t>
  </si>
  <si>
    <t>SS89 b</t>
  </si>
  <si>
    <t>D1</t>
  </si>
  <si>
    <t>SS95</t>
  </si>
  <si>
    <t>D2</t>
  </si>
  <si>
    <t>SS98</t>
  </si>
  <si>
    <t>D3</t>
  </si>
  <si>
    <t>SS35</t>
  </si>
  <si>
    <t>D4</t>
  </si>
  <si>
    <t>SS21</t>
  </si>
  <si>
    <t>D5</t>
  </si>
  <si>
    <t>SS05</t>
  </si>
  <si>
    <t>D6</t>
  </si>
  <si>
    <t>SS03</t>
  </si>
  <si>
    <t>D7</t>
  </si>
  <si>
    <t>SS75</t>
  </si>
  <si>
    <t>D8</t>
  </si>
  <si>
    <t>SS81</t>
  </si>
  <si>
    <t>D9</t>
  </si>
  <si>
    <t>SS39</t>
  </si>
  <si>
    <t>D10</t>
  </si>
  <si>
    <t>SS45</t>
  </si>
  <si>
    <t>D11</t>
  </si>
  <si>
    <t>SS38</t>
  </si>
  <si>
    <t>D12</t>
  </si>
  <si>
    <t>SS46</t>
  </si>
  <si>
    <t>E1</t>
  </si>
  <si>
    <t>SS47</t>
  </si>
  <si>
    <t>E2</t>
  </si>
  <si>
    <t>SS51</t>
  </si>
  <si>
    <t>E3</t>
  </si>
  <si>
    <t>SS54</t>
  </si>
  <si>
    <t>E4</t>
  </si>
  <si>
    <t>SS56</t>
  </si>
  <si>
    <t>E5</t>
  </si>
  <si>
    <t>SS57</t>
  </si>
  <si>
    <t>E6</t>
  </si>
  <si>
    <t>SS59</t>
  </si>
  <si>
    <t>E7</t>
  </si>
  <si>
    <t>SS60</t>
  </si>
  <si>
    <t>E8</t>
  </si>
  <si>
    <t>SS62</t>
  </si>
  <si>
    <t>E9</t>
  </si>
  <si>
    <t>SS63</t>
  </si>
  <si>
    <t>E10</t>
  </si>
  <si>
    <t>SS65</t>
  </si>
  <si>
    <t>E11</t>
  </si>
  <si>
    <t>SS67</t>
  </si>
  <si>
    <t>E12</t>
  </si>
  <si>
    <t>SS69</t>
  </si>
  <si>
    <t>F1</t>
  </si>
  <si>
    <t>SS70</t>
  </si>
  <si>
    <t>F2</t>
  </si>
  <si>
    <t>SS71</t>
  </si>
  <si>
    <t>F3</t>
  </si>
  <si>
    <t>SS94</t>
  </si>
  <si>
    <t>F4</t>
  </si>
  <si>
    <t>SS01</t>
  </si>
  <si>
    <t>F5</t>
  </si>
  <si>
    <t>SS02</t>
  </si>
  <si>
    <t>F6</t>
  </si>
  <si>
    <t>SS04</t>
  </si>
  <si>
    <t>F7</t>
  </si>
  <si>
    <t>SS08</t>
  </si>
  <si>
    <t>F8</t>
  </si>
  <si>
    <t>SS09</t>
  </si>
  <si>
    <t>F9</t>
  </si>
  <si>
    <t>SS10</t>
  </si>
  <si>
    <t>F10</t>
  </si>
  <si>
    <t>SS11</t>
  </si>
  <si>
    <t>F11</t>
  </si>
  <si>
    <t>SS13</t>
  </si>
  <si>
    <t>F12</t>
  </si>
  <si>
    <t>SS14</t>
  </si>
  <si>
    <t>G1</t>
  </si>
  <si>
    <t>SS15</t>
  </si>
  <si>
    <t>G2</t>
  </si>
  <si>
    <t>SS16</t>
  </si>
  <si>
    <t>G3</t>
  </si>
  <si>
    <t>SS17</t>
  </si>
  <si>
    <t>G4</t>
  </si>
  <si>
    <t>SS18</t>
  </si>
  <si>
    <t>G5</t>
  </si>
  <si>
    <t>SS19</t>
  </si>
  <si>
    <t>G6</t>
  </si>
  <si>
    <t>SS22</t>
  </si>
  <si>
    <t>G7</t>
  </si>
  <si>
    <t>SS20</t>
  </si>
  <si>
    <t>G8</t>
  </si>
  <si>
    <t>SS33</t>
  </si>
  <si>
    <t>G9</t>
  </si>
  <si>
    <t>SS64</t>
  </si>
  <si>
    <t>G10</t>
  </si>
  <si>
    <t>SS66</t>
  </si>
  <si>
    <t>G11</t>
  </si>
  <si>
    <t>SS73</t>
  </si>
  <si>
    <t>G12</t>
  </si>
  <si>
    <t>SS74</t>
  </si>
  <si>
    <t>H1</t>
  </si>
  <si>
    <t>SS76</t>
  </si>
  <si>
    <t>H2</t>
  </si>
  <si>
    <t>SS77</t>
  </si>
  <si>
    <t>H3</t>
  </si>
  <si>
    <t>SS78</t>
  </si>
  <si>
    <t>H4</t>
  </si>
  <si>
    <t>SS79</t>
  </si>
  <si>
    <t>H5</t>
  </si>
  <si>
    <t>SS80</t>
  </si>
  <si>
    <t>H6</t>
  </si>
  <si>
    <t>SS82</t>
  </si>
  <si>
    <t>H7</t>
  </si>
  <si>
    <t>SS83</t>
  </si>
  <si>
    <t>H8</t>
  </si>
  <si>
    <t>SS84</t>
  </si>
  <si>
    <t>H9</t>
  </si>
  <si>
    <t>SS85</t>
  </si>
  <si>
    <t>H10</t>
  </si>
  <si>
    <t>SS86</t>
  </si>
  <si>
    <t>H11</t>
  </si>
  <si>
    <t>SS87</t>
  </si>
  <si>
    <t>H12</t>
  </si>
  <si>
    <t>SS88</t>
  </si>
  <si>
    <t>plantssoils2</t>
  </si>
  <si>
    <t>SS91</t>
  </si>
  <si>
    <t>SS92</t>
  </si>
  <si>
    <t>Pct_OM</t>
  </si>
  <si>
    <t>sample_ID</t>
  </si>
  <si>
    <t>meter</t>
  </si>
  <si>
    <t>veg1_amt</t>
  </si>
  <si>
    <t>veg1_id</t>
  </si>
  <si>
    <t>veg2_amt</t>
  </si>
  <si>
    <t>veg2_id</t>
  </si>
  <si>
    <t>veg3_amt</t>
  </si>
  <si>
    <t>veg3_id</t>
  </si>
  <si>
    <t>notes</t>
  </si>
  <si>
    <t>target_mg</t>
  </si>
  <si>
    <t>grass</t>
  </si>
  <si>
    <t>VACE</t>
  </si>
  <si>
    <t>bare</t>
  </si>
  <si>
    <t>sandy area</t>
  </si>
  <si>
    <t>pine_canopy</t>
  </si>
  <si>
    <t>many pine needles</t>
  </si>
  <si>
    <t>bare/rock</t>
  </si>
  <si>
    <t>PHBR</t>
  </si>
  <si>
    <t>a lot of pine litter</t>
  </si>
  <si>
    <t>Ledum glandulosum</t>
  </si>
  <si>
    <t>Phyllodoce breweri</t>
  </si>
  <si>
    <t>LEGL</t>
  </si>
  <si>
    <t>fairly wet soil</t>
  </si>
  <si>
    <t>rock</t>
  </si>
  <si>
    <t>pine</t>
  </si>
  <si>
    <t>around 5m from lake edge because of dense vegetation</t>
  </si>
  <si>
    <t>moss</t>
  </si>
  <si>
    <t>SALE</t>
  </si>
  <si>
    <t>very sandy</t>
  </si>
  <si>
    <t>lupin</t>
  </si>
  <si>
    <t>moved sample 1m over because of large rodent hole</t>
  </si>
  <si>
    <t>PHBR litter</t>
  </si>
  <si>
    <t>forbs</t>
  </si>
  <si>
    <t>ASAL</t>
  </si>
  <si>
    <t>GENE</t>
  </si>
  <si>
    <t>ground very hard</t>
  </si>
  <si>
    <t>moss litter</t>
  </si>
  <si>
    <t>PEHE</t>
  </si>
  <si>
    <t>lots of gravel/granite here</t>
  </si>
  <si>
    <t>very wet soil</t>
  </si>
  <si>
    <t>below large granite boulder</t>
  </si>
  <si>
    <t>very fibrous</t>
  </si>
  <si>
    <t>pretty dry</t>
  </si>
  <si>
    <t>CHNE</t>
  </si>
  <si>
    <t>a tiny bit drier</t>
  </si>
  <si>
    <t>dry; 20% pine canopy (REPLICATE)</t>
  </si>
  <si>
    <t>potentilla</t>
  </si>
  <si>
    <t>DORE</t>
  </si>
  <si>
    <t>buckwheat</t>
  </si>
  <si>
    <t>lots of roots and litter</t>
  </si>
  <si>
    <t>many roots</t>
  </si>
  <si>
    <t>transect notes: coll WW DW ML</t>
  </si>
  <si>
    <t>a little drier</t>
  </si>
  <si>
    <t>KAPO</t>
  </si>
  <si>
    <t>lupin present here</t>
  </si>
  <si>
    <t>lots of roots</t>
  </si>
  <si>
    <t>saw a pretty purple aster near here!</t>
  </si>
  <si>
    <t>many PHBR leaves</t>
  </si>
  <si>
    <t>forbs = 20 VACE, 10 DORE - moved up to reach soil ~2m away too much root (DW/WW)</t>
  </si>
  <si>
    <t>grass/forb</t>
  </si>
  <si>
    <t>moved up, very wet soil because of moss roots - grass/forb = 10 grass 10VACE</t>
  </si>
  <si>
    <t>transect notes: wet soil, lots of roots - coll by CT KC ML - all salix recorded as ground salix</t>
  </si>
  <si>
    <t>forbs = 20 DORE, 15 KAPO</t>
  </si>
  <si>
    <t>forbs = DORE, KAPO, PHBR; wet soil</t>
  </si>
  <si>
    <t>grass/forbs</t>
  </si>
  <si>
    <t>forbs = equal pts DORE, VACE</t>
  </si>
  <si>
    <t>so much pine litter; 50% pine canopy</t>
  </si>
  <si>
    <t>moved up, very wet soil because of moss roots</t>
  </si>
  <si>
    <t>shrub</t>
  </si>
  <si>
    <t>moved up to avoid very wet soil; shrub = 15 SALE 30 LEGL; grass/forb = 15 grass 20 VACE</t>
  </si>
  <si>
    <t>89a</t>
  </si>
  <si>
    <t>89b</t>
  </si>
  <si>
    <t>sample_ug</t>
  </si>
  <si>
    <t>distance_m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</si>
</sst>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0.0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164" fontId="18" fillId="0" borderId="0" xfId="0" applyNumberFormat="1" applyFont="1" applyAlignment="1">
      <alignment horizontal="center" vertical="top" wrapText="1"/>
    </xf>
    <xf numFmtId="165" fontId="18" fillId="0" borderId="0" xfId="0" applyNumberFormat="1" applyFont="1" applyAlignment="1">
      <alignment horizontal="center" vertical="top" wrapText="1"/>
    </xf>
    <xf numFmtId="0" fontId="22" fillId="0" borderId="0" xfId="0" applyFont="1"/>
    <xf numFmtId="164" fontId="22" fillId="0" borderId="0" xfId="0" applyNumberFormat="1" applyFont="1"/>
    <xf numFmtId="0" fontId="18" fillId="0" borderId="0" xfId="0" applyFont="1" applyAlignment="1">
      <alignment horizontal="left"/>
    </xf>
    <xf numFmtId="0" fontId="23" fillId="0" borderId="10" xfId="0" applyFont="1" applyBorder="1" applyAlignment="1">
      <alignment horizontal="center" vertical="center" wrapText="1"/>
    </xf>
    <xf numFmtId="0" fontId="24" fillId="0" borderId="0" xfId="0" applyFont="1"/>
    <xf numFmtId="0" fontId="0" fillId="0" borderId="0" xfId="0" applyAlignment="1">
      <alignment horizontal="left"/>
    </xf>
    <xf numFmtId="0" fontId="22" fillId="0" borderId="10" xfId="0" applyFont="1" applyBorder="1" applyAlignment="1">
      <alignment horizontal="right" wrapText="1"/>
    </xf>
    <xf numFmtId="0" fontId="22" fillId="0" borderId="10" xfId="0" applyFont="1" applyBorder="1" applyAlignment="1">
      <alignment wrapText="1"/>
    </xf>
    <xf numFmtId="0" fontId="25" fillId="0" borderId="10" xfId="0" applyFont="1" applyBorder="1" applyAlignment="1">
      <alignment horizontal="right" wrapText="1"/>
    </xf>
    <xf numFmtId="0" fontId="25" fillId="0" borderId="10" xfId="0" applyFont="1" applyBorder="1" applyAlignment="1">
      <alignment wrapText="1"/>
    </xf>
    <xf numFmtId="0" fontId="25" fillId="0" borderId="10" xfId="0" applyFont="1" applyBorder="1" applyAlignment="1">
      <alignment horizontal="center" vertical="center" wrapText="1"/>
    </xf>
    <xf numFmtId="0" fontId="0" fillId="33" borderId="0" xfId="0" applyFill="1" applyAlignment="1">
      <alignment horizontal="left"/>
    </xf>
    <xf numFmtId="0" fontId="22" fillId="33" borderId="10" xfId="0" applyFont="1" applyFill="1" applyBorder="1" applyAlignment="1">
      <alignment horizontal="right" wrapText="1"/>
    </xf>
    <xf numFmtId="0" fontId="22" fillId="33" borderId="10" xfId="0" applyFont="1" applyFill="1" applyBorder="1" applyAlignment="1">
      <alignment wrapText="1"/>
    </xf>
    <xf numFmtId="0" fontId="0" fillId="33" borderId="0" xfId="0" applyFill="1"/>
    <xf numFmtId="0" fontId="22" fillId="33" borderId="0" xfId="0" applyFont="1" applyFill="1"/>
    <xf numFmtId="0" fontId="22" fillId="0" borderId="0" xfId="0" applyFont="1" applyFill="1"/>
    <xf numFmtId="0" fontId="0" fillId="0" borderId="0" xfId="0" applyFill="1"/>
    <xf numFmtId="164" fontId="22" fillId="33" borderId="0" xfId="0" applyNumberFormat="1" applyFont="1" applyFill="1"/>
    <xf numFmtId="0" fontId="22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workbookViewId="0">
      <selection activeCell="D24" sqref="D2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1</v>
      </c>
      <c r="E2" t="s">
        <v>17</v>
      </c>
      <c r="F2">
        <v>10</v>
      </c>
      <c r="G2" t="s">
        <v>18</v>
      </c>
      <c r="H2">
        <v>-27.891983639643701</v>
      </c>
      <c r="I2">
        <v>1460.6621887333799</v>
      </c>
      <c r="J2">
        <v>-3.6223973471752999</v>
      </c>
      <c r="K2">
        <v>34.512172019757898</v>
      </c>
      <c r="L2">
        <v>2.8692000000000002</v>
      </c>
      <c r="M2">
        <v>50.908343396535003</v>
      </c>
      <c r="N2">
        <v>1.2028499937180299</v>
      </c>
    </row>
    <row r="3" spans="1:14" x14ac:dyDescent="0.35">
      <c r="A3" t="s">
        <v>19</v>
      </c>
      <c r="B3" t="s">
        <v>15</v>
      </c>
      <c r="C3" t="s">
        <v>16</v>
      </c>
      <c r="D3">
        <v>1</v>
      </c>
      <c r="E3" t="s">
        <v>17</v>
      </c>
      <c r="F3">
        <v>0</v>
      </c>
      <c r="G3" t="s">
        <v>20</v>
      </c>
      <c r="H3">
        <v>-29.3436794138041</v>
      </c>
      <c r="I3">
        <v>1568.0337409875001</v>
      </c>
      <c r="J3">
        <v>-4.7746933243318397</v>
      </c>
      <c r="K3">
        <v>24.4484816810251</v>
      </c>
      <c r="L3">
        <v>3.0283000000000002</v>
      </c>
      <c r="M3">
        <v>51.779339596060701</v>
      </c>
      <c r="N3">
        <v>0.80733354294571702</v>
      </c>
    </row>
    <row r="4" spans="1:14" x14ac:dyDescent="0.35">
      <c r="A4" t="s">
        <v>21</v>
      </c>
      <c r="B4" t="s">
        <v>15</v>
      </c>
      <c r="C4" t="s">
        <v>16</v>
      </c>
      <c r="D4">
        <v>1</v>
      </c>
      <c r="E4" t="s">
        <v>17</v>
      </c>
      <c r="F4">
        <v>0</v>
      </c>
      <c r="G4" t="s">
        <v>22</v>
      </c>
      <c r="H4">
        <v>-29.7059416724782</v>
      </c>
      <c r="I4">
        <v>1499.8613268578999</v>
      </c>
      <c r="J4">
        <v>-5.7003493978093998</v>
      </c>
      <c r="K4">
        <v>24.2042008816166</v>
      </c>
      <c r="L4">
        <v>2.9119000000000002</v>
      </c>
      <c r="M4">
        <v>51.507995702390303</v>
      </c>
      <c r="N4">
        <v>0.83121676162013103</v>
      </c>
    </row>
    <row r="5" spans="1:14" x14ac:dyDescent="0.35">
      <c r="A5" t="s">
        <v>23</v>
      </c>
      <c r="B5" t="s">
        <v>15</v>
      </c>
      <c r="C5" t="s">
        <v>16</v>
      </c>
      <c r="D5">
        <v>1</v>
      </c>
      <c r="E5" t="s">
        <v>17</v>
      </c>
      <c r="F5">
        <v>50</v>
      </c>
      <c r="G5" t="s">
        <v>22</v>
      </c>
      <c r="H5">
        <v>-27.701850778165898</v>
      </c>
      <c r="I5">
        <v>1453.84494732042</v>
      </c>
      <c r="J5">
        <v>-1.1564637780876199</v>
      </c>
      <c r="K5">
        <v>27.317672820513501</v>
      </c>
      <c r="L5">
        <v>2.8323</v>
      </c>
      <c r="M5">
        <v>51.330895290767998</v>
      </c>
      <c r="N5">
        <v>0.96450491898857904</v>
      </c>
    </row>
    <row r="6" spans="1:14" x14ac:dyDescent="0.35">
      <c r="A6" t="s">
        <v>24</v>
      </c>
      <c r="B6" t="s">
        <v>15</v>
      </c>
      <c r="C6" t="s">
        <v>16</v>
      </c>
      <c r="D6">
        <v>1</v>
      </c>
      <c r="E6" t="s">
        <v>17</v>
      </c>
      <c r="F6">
        <v>50</v>
      </c>
      <c r="G6" t="s">
        <v>18</v>
      </c>
      <c r="H6">
        <v>-25.959704456206101</v>
      </c>
      <c r="I6">
        <v>1418.05442990238</v>
      </c>
      <c r="J6">
        <v>-6.6979950202091603</v>
      </c>
      <c r="K6">
        <v>25.791761613426001</v>
      </c>
      <c r="L6">
        <v>2.7141999999999999</v>
      </c>
      <c r="M6">
        <v>52.245760441470097</v>
      </c>
      <c r="N6">
        <v>0.95025280426741099</v>
      </c>
    </row>
    <row r="7" spans="1:14" x14ac:dyDescent="0.35">
      <c r="A7" t="s">
        <v>25</v>
      </c>
      <c r="B7" t="s">
        <v>26</v>
      </c>
      <c r="C7" t="s">
        <v>27</v>
      </c>
      <c r="D7">
        <v>1</v>
      </c>
      <c r="E7" t="s">
        <v>28</v>
      </c>
      <c r="F7">
        <v>10</v>
      </c>
      <c r="G7" t="s">
        <v>22</v>
      </c>
      <c r="H7">
        <v>-27.402882635128702</v>
      </c>
      <c r="I7">
        <v>1377.1509814246201</v>
      </c>
      <c r="J7">
        <v>-1.3524492360573801</v>
      </c>
      <c r="K7">
        <v>33.415538270671703</v>
      </c>
      <c r="L7">
        <v>2.6484000000000001</v>
      </c>
      <c r="M7">
        <v>51.999357401624401</v>
      </c>
      <c r="N7">
        <v>1.2617255048584699</v>
      </c>
    </row>
    <row r="8" spans="1:14" x14ac:dyDescent="0.35">
      <c r="A8" t="s">
        <v>29</v>
      </c>
      <c r="B8" t="s">
        <v>26</v>
      </c>
      <c r="C8" t="s">
        <v>27</v>
      </c>
      <c r="D8">
        <v>1</v>
      </c>
      <c r="E8" t="s">
        <v>28</v>
      </c>
      <c r="F8">
        <v>50</v>
      </c>
      <c r="G8" t="s">
        <v>18</v>
      </c>
      <c r="H8">
        <v>-26.4263401950641</v>
      </c>
      <c r="I8">
        <v>1378.85529177786</v>
      </c>
      <c r="J8">
        <v>-3.78396318060862</v>
      </c>
      <c r="K8">
        <v>46.008737856123901</v>
      </c>
      <c r="L8">
        <v>2.6337000000000002</v>
      </c>
      <c r="M8">
        <v>52.3543035189224</v>
      </c>
      <c r="N8">
        <v>1.7469240177743799</v>
      </c>
    </row>
    <row r="9" spans="1:14" x14ac:dyDescent="0.35">
      <c r="A9" t="s">
        <v>30</v>
      </c>
      <c r="B9" t="s">
        <v>31</v>
      </c>
      <c r="C9" t="s">
        <v>27</v>
      </c>
      <c r="D9">
        <v>1</v>
      </c>
      <c r="E9" t="s">
        <v>17</v>
      </c>
      <c r="F9">
        <v>2</v>
      </c>
      <c r="G9" t="s">
        <v>22</v>
      </c>
      <c r="H9">
        <v>-26.1310215418148</v>
      </c>
      <c r="I9">
        <v>1327.72598118065</v>
      </c>
      <c r="J9">
        <v>-5.6560400115934897</v>
      </c>
      <c r="K9">
        <v>24.753811874524299</v>
      </c>
      <c r="L9">
        <v>2.5962999999999998</v>
      </c>
      <c r="M9">
        <v>51.139158848386501</v>
      </c>
      <c r="N9">
        <v>0.95342648671279695</v>
      </c>
    </row>
    <row r="10" spans="1:14" x14ac:dyDescent="0.35">
      <c r="A10" t="s">
        <v>32</v>
      </c>
      <c r="B10" t="s">
        <v>31</v>
      </c>
      <c r="C10" t="s">
        <v>27</v>
      </c>
      <c r="D10">
        <v>1</v>
      </c>
      <c r="E10" t="s">
        <v>17</v>
      </c>
      <c r="F10">
        <v>5</v>
      </c>
      <c r="G10" t="s">
        <v>18</v>
      </c>
      <c r="H10">
        <v>-26.970238241551101</v>
      </c>
      <c r="I10">
        <v>1412.9414988426599</v>
      </c>
      <c r="J10">
        <v>-5.73243871648293</v>
      </c>
      <c r="K10">
        <v>21.8827953762279</v>
      </c>
      <c r="L10">
        <v>2.6648999999999998</v>
      </c>
      <c r="M10">
        <v>53.020432242960702</v>
      </c>
      <c r="N10">
        <v>0.82114883771353397</v>
      </c>
    </row>
    <row r="11" spans="1:14" x14ac:dyDescent="0.35">
      <c r="A11" t="s">
        <v>33</v>
      </c>
      <c r="B11" t="s">
        <v>31</v>
      </c>
      <c r="C11" t="s">
        <v>27</v>
      </c>
      <c r="D11">
        <v>1</v>
      </c>
      <c r="E11" t="s">
        <v>17</v>
      </c>
      <c r="F11">
        <v>2</v>
      </c>
      <c r="G11" t="s">
        <v>20</v>
      </c>
      <c r="H11">
        <v>-26.594971184731499</v>
      </c>
      <c r="I11">
        <v>1298.7527051755701</v>
      </c>
      <c r="J11">
        <v>-3.07690448217111</v>
      </c>
      <c r="K11">
        <v>17.603026708897598</v>
      </c>
      <c r="L11">
        <v>2.5347</v>
      </c>
      <c r="M11">
        <v>51.238912106978198</v>
      </c>
      <c r="N11">
        <v>0.69448166287519697</v>
      </c>
    </row>
    <row r="12" spans="1:14" x14ac:dyDescent="0.35">
      <c r="A12" t="s">
        <v>34</v>
      </c>
      <c r="B12" t="s">
        <v>35</v>
      </c>
      <c r="C12" t="s">
        <v>16</v>
      </c>
      <c r="D12">
        <v>1</v>
      </c>
      <c r="E12" t="s">
        <v>28</v>
      </c>
      <c r="F12">
        <v>0</v>
      </c>
      <c r="G12" t="s">
        <v>36</v>
      </c>
      <c r="H12">
        <v>-28.102044932144299</v>
      </c>
      <c r="I12">
        <v>1547.5820167486199</v>
      </c>
      <c r="J12">
        <v>-4.2343333680348003</v>
      </c>
      <c r="K12">
        <v>28.904007399445799</v>
      </c>
      <c r="L12">
        <v>2.9992999999999999</v>
      </c>
      <c r="M12">
        <v>51.598106783203598</v>
      </c>
      <c r="N12">
        <v>0.96369177472896606</v>
      </c>
    </row>
    <row r="13" spans="1:14" x14ac:dyDescent="0.35">
      <c r="A13" t="s">
        <v>37</v>
      </c>
      <c r="B13" t="s">
        <v>38</v>
      </c>
      <c r="C13" t="s">
        <v>27</v>
      </c>
      <c r="D13">
        <v>3</v>
      </c>
      <c r="E13" t="s">
        <v>28</v>
      </c>
      <c r="F13">
        <v>0</v>
      </c>
      <c r="G13" t="s">
        <v>20</v>
      </c>
      <c r="H13">
        <v>-28.80190841784</v>
      </c>
      <c r="I13">
        <v>1310.68287764825</v>
      </c>
      <c r="J13">
        <v>-3.7624152720291</v>
      </c>
      <c r="K13">
        <v>18.398183491512398</v>
      </c>
      <c r="L13">
        <v>2.5617999999999999</v>
      </c>
      <c r="M13">
        <v>51.162576221729097</v>
      </c>
      <c r="N13">
        <v>0.71817407648967302</v>
      </c>
    </row>
    <row r="14" spans="1:14" x14ac:dyDescent="0.35">
      <c r="A14" t="s">
        <v>39</v>
      </c>
      <c r="B14" t="s">
        <v>31</v>
      </c>
      <c r="C14" t="s">
        <v>27</v>
      </c>
      <c r="D14">
        <v>1</v>
      </c>
      <c r="E14" t="s">
        <v>17</v>
      </c>
      <c r="F14">
        <v>2</v>
      </c>
      <c r="G14" t="s">
        <v>18</v>
      </c>
      <c r="H14">
        <v>-28.5450911154722</v>
      </c>
      <c r="I14">
        <v>1448.7320162607</v>
      </c>
      <c r="J14">
        <v>-5.3291028108848701</v>
      </c>
      <c r="K14">
        <v>23.4101861041324</v>
      </c>
      <c r="L14">
        <v>2.7759</v>
      </c>
      <c r="M14">
        <v>52.189632777142599</v>
      </c>
      <c r="N14">
        <v>0.84333679542247297</v>
      </c>
    </row>
    <row r="15" spans="1:14" x14ac:dyDescent="0.35">
      <c r="A15" t="s">
        <v>40</v>
      </c>
      <c r="B15" t="s">
        <v>31</v>
      </c>
      <c r="C15" t="s">
        <v>27</v>
      </c>
      <c r="D15">
        <v>1</v>
      </c>
      <c r="E15" t="s">
        <v>17</v>
      </c>
      <c r="F15">
        <v>0</v>
      </c>
      <c r="G15" t="s">
        <v>18</v>
      </c>
      <c r="H15">
        <v>-29.083174792158001</v>
      </c>
      <c r="I15">
        <v>1295.3440844690899</v>
      </c>
      <c r="J15">
        <v>-2.1680342620260298</v>
      </c>
      <c r="K15">
        <v>21.149442543320401</v>
      </c>
      <c r="L15">
        <v>2.5289000000000001</v>
      </c>
      <c r="M15">
        <v>51.221641206417701</v>
      </c>
      <c r="N15">
        <v>0.836309958611272</v>
      </c>
    </row>
    <row r="16" spans="1:14" x14ac:dyDescent="0.35">
      <c r="A16" t="s">
        <v>41</v>
      </c>
      <c r="B16" t="s">
        <v>31</v>
      </c>
      <c r="C16" t="s">
        <v>27</v>
      </c>
      <c r="D16">
        <v>1</v>
      </c>
      <c r="E16" t="s">
        <v>17</v>
      </c>
      <c r="F16">
        <v>0</v>
      </c>
      <c r="G16" t="s">
        <v>22</v>
      </c>
      <c r="H16">
        <v>-28.792761930499001</v>
      </c>
      <c r="I16">
        <v>1484.52253367874</v>
      </c>
      <c r="J16">
        <v>-5.3522917251591098</v>
      </c>
      <c r="K16">
        <v>23.043665037364399</v>
      </c>
      <c r="L16">
        <v>2.8012000000000001</v>
      </c>
      <c r="M16">
        <v>52.9959493673691</v>
      </c>
      <c r="N16">
        <v>0.82263547898630796</v>
      </c>
    </row>
    <row r="17" spans="1:14" x14ac:dyDescent="0.35">
      <c r="A17" t="s">
        <v>42</v>
      </c>
      <c r="B17" t="s">
        <v>31</v>
      </c>
      <c r="C17" t="s">
        <v>27</v>
      </c>
      <c r="D17">
        <v>1</v>
      </c>
      <c r="E17" t="s">
        <v>17</v>
      </c>
      <c r="F17">
        <v>0</v>
      </c>
      <c r="G17" t="s">
        <v>20</v>
      </c>
      <c r="H17">
        <v>-26.563533752478001</v>
      </c>
      <c r="I17">
        <v>1392.48977460378</v>
      </c>
      <c r="J17">
        <v>-5.7288706084372301</v>
      </c>
      <c r="K17">
        <v>29.757928641189501</v>
      </c>
      <c r="L17">
        <v>2.6985999999999999</v>
      </c>
      <c r="M17">
        <v>51.600451145178297</v>
      </c>
      <c r="N17">
        <v>1.1027172845619699</v>
      </c>
    </row>
    <row r="18" spans="1:14" x14ac:dyDescent="0.35">
      <c r="A18" t="s">
        <v>43</v>
      </c>
      <c r="B18" t="s">
        <v>31</v>
      </c>
      <c r="C18" t="s">
        <v>27</v>
      </c>
      <c r="D18">
        <v>1</v>
      </c>
      <c r="E18" t="s">
        <v>17</v>
      </c>
      <c r="F18">
        <v>10</v>
      </c>
      <c r="G18" t="s">
        <v>22</v>
      </c>
      <c r="H18">
        <v>-27.569359270757399</v>
      </c>
      <c r="I18">
        <v>1290.2311534093701</v>
      </c>
      <c r="J18">
        <v>-5.94447318238565</v>
      </c>
      <c r="K18">
        <v>24.936998894217702</v>
      </c>
      <c r="L18">
        <v>2.5192999999999999</v>
      </c>
      <c r="M18">
        <v>51.213875021211301</v>
      </c>
      <c r="N18">
        <v>0.98983840329526895</v>
      </c>
    </row>
    <row r="19" spans="1:14" x14ac:dyDescent="0.35">
      <c r="A19" t="s">
        <v>44</v>
      </c>
      <c r="B19" t="s">
        <v>31</v>
      </c>
      <c r="C19" t="s">
        <v>27</v>
      </c>
      <c r="D19">
        <v>1</v>
      </c>
      <c r="E19" t="s">
        <v>17</v>
      </c>
      <c r="F19">
        <v>10</v>
      </c>
      <c r="G19" t="s">
        <v>20</v>
      </c>
      <c r="H19">
        <v>-28.240157780703299</v>
      </c>
      <c r="I19">
        <v>1354.9949468324901</v>
      </c>
      <c r="J19">
        <v>-6.3355302393426403</v>
      </c>
      <c r="K19">
        <v>25.059118950510701</v>
      </c>
      <c r="L19">
        <v>2.6553</v>
      </c>
      <c r="M19">
        <v>51.0298251358603</v>
      </c>
      <c r="N19">
        <v>0.94373965090614098</v>
      </c>
    </row>
    <row r="20" spans="1:14" x14ac:dyDescent="0.35">
      <c r="A20" t="s">
        <v>45</v>
      </c>
      <c r="B20" t="s">
        <v>31</v>
      </c>
      <c r="C20" t="s">
        <v>27</v>
      </c>
      <c r="D20">
        <v>1</v>
      </c>
      <c r="E20" t="s">
        <v>17</v>
      </c>
      <c r="F20">
        <v>10</v>
      </c>
      <c r="G20" t="s">
        <v>18</v>
      </c>
      <c r="H20">
        <v>-27.393466846076201</v>
      </c>
      <c r="I20">
        <v>1421.4630506088599</v>
      </c>
      <c r="J20">
        <v>-5.5363129596884804</v>
      </c>
      <c r="K20">
        <v>22.005007902572</v>
      </c>
      <c r="L20">
        <v>2.7395999999999998</v>
      </c>
      <c r="M20">
        <v>51.885788093475703</v>
      </c>
      <c r="N20">
        <v>0.80321973655176204</v>
      </c>
    </row>
    <row r="21" spans="1:14" x14ac:dyDescent="0.35">
      <c r="A21" t="s">
        <v>46</v>
      </c>
      <c r="B21" t="s">
        <v>31</v>
      </c>
      <c r="C21" t="s">
        <v>27</v>
      </c>
      <c r="D21">
        <v>1</v>
      </c>
      <c r="E21" t="s">
        <v>17</v>
      </c>
      <c r="F21">
        <v>5</v>
      </c>
      <c r="G21" t="s">
        <v>22</v>
      </c>
      <c r="H21">
        <v>-27.443898931281399</v>
      </c>
      <c r="I21">
        <v>1373.7423607181399</v>
      </c>
      <c r="J21">
        <v>-3.8816021767391198</v>
      </c>
      <c r="K21">
        <v>29.940888184557299</v>
      </c>
      <c r="L21">
        <v>2.7164999999999999</v>
      </c>
      <c r="M21">
        <v>50.570305934774197</v>
      </c>
      <c r="N21">
        <v>1.10218620226605</v>
      </c>
    </row>
    <row r="22" spans="1:14" x14ac:dyDescent="0.35">
      <c r="A22" t="s">
        <v>47</v>
      </c>
      <c r="B22" t="s">
        <v>31</v>
      </c>
      <c r="C22" t="s">
        <v>27</v>
      </c>
      <c r="D22">
        <v>1</v>
      </c>
      <c r="E22" t="s">
        <v>17</v>
      </c>
      <c r="F22">
        <v>5</v>
      </c>
      <c r="G22" t="s">
        <v>20</v>
      </c>
      <c r="H22">
        <v>-26.950504205810699</v>
      </c>
      <c r="I22">
        <v>1452.1406369671799</v>
      </c>
      <c r="J22">
        <v>-4.9248729736068197</v>
      </c>
      <c r="K22">
        <v>27.4397207501667</v>
      </c>
      <c r="L22">
        <v>2.8488000000000002</v>
      </c>
      <c r="M22">
        <v>50.9737656896652</v>
      </c>
      <c r="N22">
        <v>0.96320277836867196</v>
      </c>
    </row>
    <row r="23" spans="1:14" x14ac:dyDescent="0.35">
      <c r="A23" t="s">
        <v>48</v>
      </c>
      <c r="B23" t="s">
        <v>49</v>
      </c>
      <c r="C23" t="s">
        <v>16</v>
      </c>
      <c r="D23">
        <v>2</v>
      </c>
      <c r="E23" t="s">
        <v>28</v>
      </c>
      <c r="F23">
        <v>0</v>
      </c>
      <c r="G23" t="s">
        <v>36</v>
      </c>
      <c r="H23">
        <v>-27.618115770218498</v>
      </c>
      <c r="I23">
        <v>1472.5923612060601</v>
      </c>
      <c r="J23">
        <v>-4.3737604087195203</v>
      </c>
      <c r="K23">
        <v>24.265272468519498</v>
      </c>
      <c r="L23">
        <v>2.8191999999999999</v>
      </c>
      <c r="M23">
        <v>52.234405547888102</v>
      </c>
      <c r="N23">
        <v>0.86071482933170795</v>
      </c>
    </row>
    <row r="24" spans="1:14" x14ac:dyDescent="0.35">
      <c r="A24" t="s">
        <v>50</v>
      </c>
      <c r="B24" t="s">
        <v>49</v>
      </c>
      <c r="C24" t="s">
        <v>16</v>
      </c>
      <c r="D24">
        <v>2</v>
      </c>
      <c r="E24" t="s">
        <v>28</v>
      </c>
      <c r="F24">
        <v>50</v>
      </c>
      <c r="G24" t="s">
        <v>36</v>
      </c>
      <c r="H24">
        <v>-28.514452319850601</v>
      </c>
      <c r="I24">
        <v>1368.6294296584199</v>
      </c>
      <c r="J24">
        <v>-1.51888396099309</v>
      </c>
      <c r="K24">
        <v>27.134593990779798</v>
      </c>
      <c r="L24">
        <v>2.6549</v>
      </c>
      <c r="M24">
        <v>51.551072720570197</v>
      </c>
      <c r="N24">
        <v>1.0220571016151201</v>
      </c>
    </row>
    <row r="25" spans="1:14" x14ac:dyDescent="0.35">
      <c r="A25" t="s">
        <v>51</v>
      </c>
      <c r="B25" t="s">
        <v>52</v>
      </c>
      <c r="C25" t="s">
        <v>27</v>
      </c>
      <c r="D25">
        <v>3</v>
      </c>
      <c r="E25" t="s">
        <v>17</v>
      </c>
      <c r="F25">
        <v>0</v>
      </c>
      <c r="G25" t="s">
        <v>18</v>
      </c>
      <c r="H25">
        <v>-26.923652318646798</v>
      </c>
      <c r="I25">
        <v>1334.5432225936099</v>
      </c>
      <c r="J25">
        <v>-3.8777343486719</v>
      </c>
      <c r="K25">
        <v>19.804616511665699</v>
      </c>
      <c r="L25">
        <v>2.5594000000000001</v>
      </c>
      <c r="M25">
        <v>52.1428156049706</v>
      </c>
      <c r="N25">
        <v>0.773799191672491</v>
      </c>
    </row>
    <row r="26" spans="1:14" x14ac:dyDescent="0.35">
      <c r="A26" t="s">
        <v>53</v>
      </c>
      <c r="B26" t="s">
        <v>38</v>
      </c>
      <c r="C26" t="s">
        <v>27</v>
      </c>
      <c r="D26">
        <v>3</v>
      </c>
      <c r="E26" t="s">
        <v>28</v>
      </c>
      <c r="F26">
        <v>5</v>
      </c>
      <c r="G26" t="s">
        <v>22</v>
      </c>
      <c r="H26">
        <v>-27.658174347789299</v>
      </c>
      <c r="I26">
        <v>1133.4346009112901</v>
      </c>
      <c r="J26">
        <v>-4.1910776459552102</v>
      </c>
      <c r="K26">
        <v>25.486510019470298</v>
      </c>
      <c r="L26">
        <v>2.6175999999999999</v>
      </c>
      <c r="M26">
        <v>43.300527235303001</v>
      </c>
      <c r="N26">
        <v>0.97365945979027702</v>
      </c>
    </row>
    <row r="27" spans="1:14" x14ac:dyDescent="0.35">
      <c r="A27" t="s">
        <v>54</v>
      </c>
      <c r="B27" t="s">
        <v>38</v>
      </c>
      <c r="C27" t="s">
        <v>27</v>
      </c>
      <c r="D27">
        <v>3</v>
      </c>
      <c r="E27" t="s">
        <v>28</v>
      </c>
      <c r="F27">
        <v>0</v>
      </c>
      <c r="G27" t="s">
        <v>22</v>
      </c>
      <c r="H27">
        <v>-27.6879658169313</v>
      </c>
      <c r="I27">
        <v>1493.04408544494</v>
      </c>
      <c r="J27">
        <v>-4.5741866497087704</v>
      </c>
      <c r="K27">
        <v>29.696940277332601</v>
      </c>
      <c r="L27">
        <v>2.9121999999999999</v>
      </c>
      <c r="M27">
        <v>51.2685971239937</v>
      </c>
      <c r="N27">
        <v>1.01974247226607</v>
      </c>
    </row>
    <row r="28" spans="1:14" x14ac:dyDescent="0.35">
      <c r="A28" t="s">
        <v>55</v>
      </c>
      <c r="B28" t="s">
        <v>52</v>
      </c>
      <c r="C28" t="s">
        <v>27</v>
      </c>
      <c r="D28">
        <v>3</v>
      </c>
      <c r="E28" t="s">
        <v>17</v>
      </c>
      <c r="F28">
        <v>0</v>
      </c>
      <c r="G28" t="s">
        <v>22</v>
      </c>
      <c r="H28">
        <v>-29.226471817244398</v>
      </c>
      <c r="I28">
        <v>1385.6725331908201</v>
      </c>
      <c r="J28">
        <v>-5.4182207711117298</v>
      </c>
      <c r="K28">
        <v>25.2422920996964</v>
      </c>
      <c r="L28">
        <v>2.6991999999999998</v>
      </c>
      <c r="M28">
        <v>51.336415722837103</v>
      </c>
      <c r="N28">
        <v>0.93517679681744503</v>
      </c>
    </row>
    <row r="29" spans="1:14" x14ac:dyDescent="0.35">
      <c r="A29" t="s">
        <v>56</v>
      </c>
      <c r="B29" t="s">
        <v>57</v>
      </c>
      <c r="C29" t="s">
        <v>27</v>
      </c>
      <c r="D29">
        <v>2</v>
      </c>
      <c r="E29" t="s">
        <v>28</v>
      </c>
      <c r="F29">
        <v>0</v>
      </c>
      <c r="G29" t="s">
        <v>36</v>
      </c>
      <c r="H29">
        <v>-28.6107993478747</v>
      </c>
      <c r="I29">
        <v>1303.8656362352899</v>
      </c>
      <c r="J29">
        <v>-0.40826783445452097</v>
      </c>
      <c r="K29">
        <v>26.646343091334298</v>
      </c>
      <c r="L29">
        <v>2.4695</v>
      </c>
      <c r="M29">
        <v>52.798770448888298</v>
      </c>
      <c r="N29">
        <v>1.0790177400823799</v>
      </c>
    </row>
    <row r="30" spans="1:14" x14ac:dyDescent="0.35">
      <c r="A30" t="s">
        <v>58</v>
      </c>
      <c r="B30" t="s">
        <v>57</v>
      </c>
      <c r="C30" t="s">
        <v>27</v>
      </c>
      <c r="D30">
        <v>2</v>
      </c>
      <c r="E30" t="s">
        <v>28</v>
      </c>
      <c r="F30">
        <v>5</v>
      </c>
      <c r="G30" t="s">
        <v>36</v>
      </c>
      <c r="H30">
        <v>-26.2126325309384</v>
      </c>
      <c r="I30">
        <v>1450.4363266139401</v>
      </c>
      <c r="J30">
        <v>1.21747022817448</v>
      </c>
      <c r="K30">
        <v>25.120177591606499</v>
      </c>
      <c r="L30">
        <v>2.7877999999999998</v>
      </c>
      <c r="M30">
        <v>52.027990767413101</v>
      </c>
      <c r="N30">
        <v>0.90107531356648596</v>
      </c>
    </row>
    <row r="31" spans="1:14" x14ac:dyDescent="0.35">
      <c r="A31" t="s">
        <v>59</v>
      </c>
      <c r="B31" t="s">
        <v>57</v>
      </c>
      <c r="C31" t="s">
        <v>27</v>
      </c>
      <c r="D31">
        <v>2</v>
      </c>
      <c r="E31" t="s">
        <v>28</v>
      </c>
      <c r="F31">
        <v>10</v>
      </c>
      <c r="G31" t="s">
        <v>36</v>
      </c>
      <c r="H31">
        <v>-29.5483575704827</v>
      </c>
      <c r="I31">
        <v>1356.69925718574</v>
      </c>
      <c r="J31">
        <v>-2.4152338836752798</v>
      </c>
      <c r="K31">
        <v>29.087005780235099</v>
      </c>
      <c r="L31">
        <v>2.6600999999999999</v>
      </c>
      <c r="M31">
        <v>51.001814111715298</v>
      </c>
      <c r="N31">
        <v>1.0934553505595599</v>
      </c>
    </row>
    <row r="32" spans="1:14" x14ac:dyDescent="0.35">
      <c r="A32" t="s">
        <v>60</v>
      </c>
      <c r="B32" t="s">
        <v>57</v>
      </c>
      <c r="C32" t="s">
        <v>27</v>
      </c>
      <c r="D32">
        <v>2</v>
      </c>
      <c r="E32" t="s">
        <v>28</v>
      </c>
      <c r="F32">
        <v>0</v>
      </c>
      <c r="G32" t="s">
        <v>61</v>
      </c>
      <c r="H32">
        <v>-29.0849396112596</v>
      </c>
      <c r="I32">
        <v>1273.1880498769699</v>
      </c>
      <c r="J32">
        <v>-1.3740196676948999</v>
      </c>
      <c r="K32">
        <v>25.303347966690701</v>
      </c>
      <c r="L32">
        <v>2.4630999999999998</v>
      </c>
      <c r="M32">
        <v>51.690473382200302</v>
      </c>
      <c r="N32">
        <v>1.02729681972679</v>
      </c>
    </row>
    <row r="33" spans="1:14" x14ac:dyDescent="0.35">
      <c r="A33" t="s">
        <v>62</v>
      </c>
      <c r="B33" t="s">
        <v>15</v>
      </c>
      <c r="C33" t="s">
        <v>16</v>
      </c>
      <c r="D33">
        <v>1</v>
      </c>
      <c r="E33" t="s">
        <v>17</v>
      </c>
      <c r="F33">
        <v>50</v>
      </c>
      <c r="G33" t="s">
        <v>20</v>
      </c>
      <c r="H33">
        <v>-27.738034620163901</v>
      </c>
      <c r="I33">
        <v>1458.9578783801401</v>
      </c>
      <c r="J33">
        <v>-3.8950154875844598</v>
      </c>
      <c r="K33">
        <v>25.852809158115701</v>
      </c>
      <c r="L33">
        <v>2.7873999999999999</v>
      </c>
      <c r="M33">
        <v>52.341173795656999</v>
      </c>
      <c r="N33">
        <v>0.92748831018568201</v>
      </c>
    </row>
    <row r="34" spans="1:14" x14ac:dyDescent="0.35">
      <c r="A34" t="s">
        <v>63</v>
      </c>
      <c r="B34" t="s">
        <v>35</v>
      </c>
      <c r="C34" t="s">
        <v>16</v>
      </c>
      <c r="D34">
        <v>1</v>
      </c>
      <c r="E34" t="s">
        <v>28</v>
      </c>
      <c r="F34">
        <v>0</v>
      </c>
      <c r="G34" t="s">
        <v>61</v>
      </c>
      <c r="H34">
        <v>-28.927347501912902</v>
      </c>
      <c r="I34">
        <v>1465.7751197931</v>
      </c>
      <c r="J34">
        <v>-4.2923041007782601</v>
      </c>
      <c r="K34">
        <v>21.5772478781087</v>
      </c>
      <c r="L34">
        <v>2.8565</v>
      </c>
      <c r="M34">
        <v>51.313674769581702</v>
      </c>
      <c r="N34">
        <v>0.755373634801637</v>
      </c>
    </row>
    <row r="35" spans="1:14" x14ac:dyDescent="0.35">
      <c r="A35" t="s">
        <v>64</v>
      </c>
      <c r="B35" t="s">
        <v>38</v>
      </c>
      <c r="C35" t="s">
        <v>27</v>
      </c>
      <c r="D35">
        <v>3</v>
      </c>
      <c r="E35" t="s">
        <v>28</v>
      </c>
      <c r="F35">
        <v>10</v>
      </c>
      <c r="G35" t="s">
        <v>20</v>
      </c>
      <c r="H35">
        <v>-27.131494715341599</v>
      </c>
      <c r="I35">
        <v>1278.3009809366899</v>
      </c>
      <c r="J35">
        <v>-4.0370772970031803</v>
      </c>
      <c r="K35">
        <v>18.0312074720932</v>
      </c>
      <c r="L35">
        <v>2.589</v>
      </c>
      <c r="M35">
        <v>49.374313670787799</v>
      </c>
      <c r="N35">
        <v>0.69645451804145397</v>
      </c>
    </row>
    <row r="36" spans="1:14" x14ac:dyDescent="0.35">
      <c r="A36" t="s">
        <v>65</v>
      </c>
      <c r="B36" t="s">
        <v>38</v>
      </c>
      <c r="C36" t="s">
        <v>27</v>
      </c>
      <c r="D36">
        <v>3</v>
      </c>
      <c r="E36" t="s">
        <v>28</v>
      </c>
      <c r="F36">
        <v>0</v>
      </c>
      <c r="G36" t="s">
        <v>18</v>
      </c>
      <c r="H36">
        <v>-27.7432734488183</v>
      </c>
      <c r="I36">
        <v>1486.2268440319799</v>
      </c>
      <c r="J36">
        <v>-2.3983095517905699</v>
      </c>
      <c r="K36">
        <v>32.562393777356903</v>
      </c>
      <c r="L36">
        <v>2.9258999999999999</v>
      </c>
      <c r="M36">
        <v>50.795544756552999</v>
      </c>
      <c r="N36">
        <v>1.11290180038131</v>
      </c>
    </row>
    <row r="37" spans="1:14" x14ac:dyDescent="0.35">
      <c r="A37" t="s">
        <v>66</v>
      </c>
      <c r="B37" t="s">
        <v>35</v>
      </c>
      <c r="C37" t="s">
        <v>16</v>
      </c>
      <c r="D37">
        <v>1</v>
      </c>
      <c r="E37" t="s">
        <v>28</v>
      </c>
      <c r="F37">
        <v>2</v>
      </c>
      <c r="G37" t="s">
        <v>36</v>
      </c>
      <c r="H37">
        <v>-28.060880192657201</v>
      </c>
      <c r="I37">
        <v>1377.1509814246201</v>
      </c>
      <c r="J37">
        <v>-4.5222023553224897</v>
      </c>
      <c r="K37">
        <v>23.837751941488399</v>
      </c>
      <c r="L37">
        <v>2.6846000000000001</v>
      </c>
      <c r="M37">
        <v>51.298181532616397</v>
      </c>
      <c r="N37">
        <v>0.88794427257276598</v>
      </c>
    </row>
    <row r="38" spans="1:14" x14ac:dyDescent="0.35">
      <c r="A38" t="s">
        <v>67</v>
      </c>
      <c r="B38" t="s">
        <v>68</v>
      </c>
      <c r="C38" t="s">
        <v>16</v>
      </c>
      <c r="D38">
        <v>2</v>
      </c>
      <c r="E38" t="s">
        <v>17</v>
      </c>
      <c r="F38">
        <v>10</v>
      </c>
      <c r="G38" t="s">
        <v>36</v>
      </c>
      <c r="H38">
        <v>-26.2596280263148</v>
      </c>
      <c r="I38">
        <v>1329.4302915338901</v>
      </c>
      <c r="J38">
        <v>-1.7926638557333401</v>
      </c>
      <c r="K38">
        <v>24.265272468519498</v>
      </c>
      <c r="L38">
        <v>2.5640999999999998</v>
      </c>
      <c r="M38">
        <v>51.8478332176552</v>
      </c>
      <c r="N38">
        <v>0.94634657261883304</v>
      </c>
    </row>
    <row r="39" spans="1:14" x14ac:dyDescent="0.35">
      <c r="A39" t="s">
        <v>69</v>
      </c>
      <c r="B39" t="s">
        <v>15</v>
      </c>
      <c r="C39" t="s">
        <v>16</v>
      </c>
      <c r="D39">
        <v>1</v>
      </c>
      <c r="E39" t="s">
        <v>17</v>
      </c>
      <c r="F39">
        <v>5</v>
      </c>
      <c r="G39" t="s">
        <v>22</v>
      </c>
      <c r="H39">
        <v>-29.003702537180398</v>
      </c>
      <c r="I39">
        <v>1348.17770541954</v>
      </c>
      <c r="J39">
        <v>-3.81707559908783</v>
      </c>
      <c r="K39">
        <v>23.043665037364399</v>
      </c>
      <c r="L39">
        <v>2.6095999999999999</v>
      </c>
      <c r="M39">
        <v>51.662235799338497</v>
      </c>
      <c r="N39">
        <v>0.88303437451580502</v>
      </c>
    </row>
    <row r="40" spans="1:14" x14ac:dyDescent="0.35">
      <c r="A40" t="s">
        <v>70</v>
      </c>
      <c r="B40" t="s">
        <v>49</v>
      </c>
      <c r="C40" t="s">
        <v>16</v>
      </c>
      <c r="D40">
        <v>2</v>
      </c>
      <c r="E40" t="s">
        <v>28</v>
      </c>
      <c r="F40">
        <v>50</v>
      </c>
      <c r="G40" t="s">
        <v>61</v>
      </c>
      <c r="H40">
        <v>-26.639878008294399</v>
      </c>
      <c r="I40">
        <v>1310.68287764825</v>
      </c>
      <c r="J40">
        <v>-3.7412435927998899</v>
      </c>
      <c r="K40">
        <v>34.451255782540798</v>
      </c>
      <c r="L40">
        <v>2.5583999999999998</v>
      </c>
      <c r="M40">
        <v>51.230569013768701</v>
      </c>
      <c r="N40">
        <v>1.3465938001305799</v>
      </c>
    </row>
    <row r="41" spans="1:14" x14ac:dyDescent="0.35">
      <c r="A41" t="s">
        <v>71</v>
      </c>
      <c r="B41" t="s">
        <v>49</v>
      </c>
      <c r="C41" t="s">
        <v>16</v>
      </c>
      <c r="D41">
        <v>2</v>
      </c>
      <c r="E41" t="s">
        <v>28</v>
      </c>
      <c r="F41">
        <v>10</v>
      </c>
      <c r="G41" t="s">
        <v>36</v>
      </c>
      <c r="H41">
        <v>-28.686908329196701</v>
      </c>
      <c r="I41">
        <v>1358.40356753898</v>
      </c>
      <c r="J41">
        <v>-3.2429606325571401</v>
      </c>
      <c r="K41">
        <v>27.927875480759099</v>
      </c>
      <c r="L41">
        <v>2.6558999999999999</v>
      </c>
      <c r="M41">
        <v>51.146638334989198</v>
      </c>
      <c r="N41">
        <v>1.0515409270213101</v>
      </c>
    </row>
    <row r="42" spans="1:14" x14ac:dyDescent="0.35">
      <c r="A42" t="s">
        <v>72</v>
      </c>
      <c r="B42" t="s">
        <v>49</v>
      </c>
      <c r="C42" t="s">
        <v>16</v>
      </c>
      <c r="D42">
        <v>2</v>
      </c>
      <c r="E42" t="s">
        <v>28</v>
      </c>
      <c r="F42">
        <v>5</v>
      </c>
      <c r="G42" t="s">
        <v>36</v>
      </c>
      <c r="H42">
        <v>-27.853132280935402</v>
      </c>
      <c r="I42">
        <v>1356.69925718574</v>
      </c>
      <c r="J42">
        <v>-2.3978048700766901</v>
      </c>
      <c r="K42">
        <v>19.988028233583201</v>
      </c>
      <c r="L42">
        <v>2.6332</v>
      </c>
      <c r="M42">
        <v>51.5228337074943</v>
      </c>
      <c r="N42">
        <v>0.75907748114777496</v>
      </c>
    </row>
    <row r="43" spans="1:14" x14ac:dyDescent="0.35">
      <c r="A43" t="s">
        <v>73</v>
      </c>
      <c r="B43" t="s">
        <v>49</v>
      </c>
      <c r="C43" t="s">
        <v>16</v>
      </c>
      <c r="D43">
        <v>2</v>
      </c>
      <c r="E43" t="s">
        <v>28</v>
      </c>
      <c r="F43">
        <v>2</v>
      </c>
      <c r="G43" t="s">
        <v>36</v>
      </c>
      <c r="H43">
        <v>-30.037111536437099</v>
      </c>
      <c r="I43">
        <v>1377.1509814246201</v>
      </c>
      <c r="J43">
        <v>-3.26657781046903</v>
      </c>
      <c r="K43">
        <v>23.776673881682001</v>
      </c>
      <c r="L43">
        <v>2.7483</v>
      </c>
      <c r="M43">
        <v>50.109194099065597</v>
      </c>
      <c r="N43">
        <v>0.86514113749161303</v>
      </c>
    </row>
    <row r="44" spans="1:14" x14ac:dyDescent="0.35">
      <c r="A44" t="s">
        <v>74</v>
      </c>
      <c r="B44" t="s">
        <v>49</v>
      </c>
      <c r="C44" t="s">
        <v>16</v>
      </c>
      <c r="D44">
        <v>2</v>
      </c>
      <c r="E44" t="s">
        <v>28</v>
      </c>
      <c r="F44">
        <v>2</v>
      </c>
      <c r="G44" t="s">
        <v>61</v>
      </c>
      <c r="H44">
        <v>-28.536836091041799</v>
      </c>
      <c r="I44">
        <v>1544.17339604214</v>
      </c>
      <c r="J44">
        <v>-4.7754038550221596</v>
      </c>
      <c r="K44">
        <v>24.631682571226101</v>
      </c>
      <c r="L44">
        <v>3.0009000000000001</v>
      </c>
      <c r="M44">
        <v>51.457009431908602</v>
      </c>
      <c r="N44">
        <v>0.82080984275471303</v>
      </c>
    </row>
    <row r="45" spans="1:14" x14ac:dyDescent="0.35">
      <c r="A45" t="s">
        <v>75</v>
      </c>
      <c r="B45" t="s">
        <v>49</v>
      </c>
      <c r="C45" t="s">
        <v>16</v>
      </c>
      <c r="D45">
        <v>2</v>
      </c>
      <c r="E45" t="s">
        <v>28</v>
      </c>
      <c r="F45">
        <v>2</v>
      </c>
      <c r="G45" t="s">
        <v>76</v>
      </c>
      <c r="H45">
        <v>-29.040752826139698</v>
      </c>
      <c r="I45">
        <v>1375.44667107138</v>
      </c>
      <c r="J45">
        <v>-1.66647772916262</v>
      </c>
      <c r="K45">
        <v>20.904962008601601</v>
      </c>
      <c r="L45">
        <v>2.7238000000000002</v>
      </c>
      <c r="M45">
        <v>50.497344558021098</v>
      </c>
      <c r="N45">
        <v>0.76749254749253304</v>
      </c>
    </row>
    <row r="46" spans="1:14" x14ac:dyDescent="0.35">
      <c r="A46" t="s">
        <v>77</v>
      </c>
      <c r="B46" t="s">
        <v>68</v>
      </c>
      <c r="C46" t="s">
        <v>16</v>
      </c>
      <c r="D46">
        <v>2</v>
      </c>
      <c r="E46" t="s">
        <v>17</v>
      </c>
      <c r="F46">
        <v>5</v>
      </c>
      <c r="G46" t="s">
        <v>36</v>
      </c>
      <c r="H46">
        <v>-26.194273836443301</v>
      </c>
      <c r="I46">
        <v>1363.5164985987001</v>
      </c>
      <c r="J46">
        <v>-4.1450462963209</v>
      </c>
      <c r="K46">
        <v>28.293952691281898</v>
      </c>
      <c r="L46">
        <v>2.6739999999999999</v>
      </c>
      <c r="M46">
        <v>50.991641682823499</v>
      </c>
      <c r="N46">
        <v>1.0581134140344699</v>
      </c>
    </row>
    <row r="47" spans="1:14" x14ac:dyDescent="0.35">
      <c r="A47" t="s">
        <v>78</v>
      </c>
      <c r="B47" t="s">
        <v>15</v>
      </c>
      <c r="C47" t="s">
        <v>16</v>
      </c>
      <c r="D47">
        <v>1</v>
      </c>
      <c r="E47" t="s">
        <v>17</v>
      </c>
      <c r="F47">
        <v>5</v>
      </c>
      <c r="G47" t="s">
        <v>20</v>
      </c>
      <c r="H47">
        <v>-28.0826925093256</v>
      </c>
      <c r="I47">
        <v>1331.13460188713</v>
      </c>
      <c r="J47">
        <v>-2.2376706849285601</v>
      </c>
      <c r="K47">
        <v>26.096990089869099</v>
      </c>
      <c r="L47">
        <v>2.5861999999999998</v>
      </c>
      <c r="M47">
        <v>51.470675194769903</v>
      </c>
      <c r="N47">
        <v>1.00908630770509</v>
      </c>
    </row>
    <row r="48" spans="1:14" x14ac:dyDescent="0.35">
      <c r="A48" t="s">
        <v>79</v>
      </c>
      <c r="B48" t="s">
        <v>15</v>
      </c>
      <c r="C48" t="s">
        <v>16</v>
      </c>
      <c r="D48">
        <v>1</v>
      </c>
      <c r="E48" t="s">
        <v>17</v>
      </c>
      <c r="F48">
        <v>5</v>
      </c>
      <c r="G48" t="s">
        <v>18</v>
      </c>
      <c r="H48">
        <v>-29.312205828025998</v>
      </c>
      <c r="I48">
        <v>1341.3604640065701</v>
      </c>
      <c r="J48">
        <v>-2.3832351948020301</v>
      </c>
      <c r="K48">
        <v>26.707377690216799</v>
      </c>
      <c r="L48">
        <v>2.6208</v>
      </c>
      <c r="M48">
        <v>51.181336386087402</v>
      </c>
      <c r="N48">
        <v>1.01905439904673</v>
      </c>
    </row>
    <row r="49" spans="1:14" x14ac:dyDescent="0.35">
      <c r="A49" t="s">
        <v>80</v>
      </c>
      <c r="B49" t="s">
        <v>26</v>
      </c>
      <c r="C49" t="s">
        <v>27</v>
      </c>
      <c r="D49">
        <v>1</v>
      </c>
      <c r="E49" t="s">
        <v>28</v>
      </c>
      <c r="F49">
        <v>5</v>
      </c>
      <c r="G49" t="s">
        <v>20</v>
      </c>
      <c r="H49">
        <v>-28.1782254146672</v>
      </c>
      <c r="I49">
        <v>1515.2001200370601</v>
      </c>
      <c r="J49">
        <v>-1.9991929396766099</v>
      </c>
      <c r="K49">
        <v>36.339229150533797</v>
      </c>
      <c r="L49">
        <v>3.0346000000000002</v>
      </c>
      <c r="M49">
        <v>49.930802083868201</v>
      </c>
      <c r="N49">
        <v>1.19749651191372</v>
      </c>
    </row>
    <row r="50" spans="1:14" x14ac:dyDescent="0.35">
      <c r="A50" t="s">
        <v>81</v>
      </c>
      <c r="B50" t="s">
        <v>35</v>
      </c>
      <c r="C50" t="s">
        <v>16</v>
      </c>
      <c r="D50">
        <v>1</v>
      </c>
      <c r="E50" t="s">
        <v>28</v>
      </c>
      <c r="F50">
        <v>5</v>
      </c>
      <c r="G50" t="s">
        <v>36</v>
      </c>
      <c r="H50">
        <v>-26.0489699454528</v>
      </c>
      <c r="I50">
        <v>1486.2268440319799</v>
      </c>
      <c r="J50">
        <v>-3.4542054254004699</v>
      </c>
      <c r="K50">
        <v>29.513969637558699</v>
      </c>
      <c r="L50">
        <v>2.9033000000000002</v>
      </c>
      <c r="M50">
        <v>51.190949747941403</v>
      </c>
      <c r="N50">
        <v>1.0165663085991301</v>
      </c>
    </row>
    <row r="51" spans="1:14" x14ac:dyDescent="0.35">
      <c r="A51" t="s">
        <v>82</v>
      </c>
      <c r="B51" t="s">
        <v>35</v>
      </c>
      <c r="C51" t="s">
        <v>16</v>
      </c>
      <c r="D51">
        <v>1</v>
      </c>
      <c r="E51" t="s">
        <v>28</v>
      </c>
      <c r="F51">
        <v>25</v>
      </c>
      <c r="G51" t="s">
        <v>36</v>
      </c>
      <c r="H51">
        <v>-28.2652407903207</v>
      </c>
      <c r="I51">
        <v>1343.0647743598099</v>
      </c>
      <c r="J51">
        <v>-0.93145576699751798</v>
      </c>
      <c r="K51">
        <v>25.608613431154101</v>
      </c>
      <c r="L51">
        <v>2.6198000000000001</v>
      </c>
      <c r="M51">
        <v>51.265927718139501</v>
      </c>
      <c r="N51">
        <v>0.97750261207550704</v>
      </c>
    </row>
    <row r="52" spans="1:14" x14ac:dyDescent="0.35">
      <c r="A52" t="s">
        <v>83</v>
      </c>
      <c r="B52" t="s">
        <v>68</v>
      </c>
      <c r="C52" t="s">
        <v>16</v>
      </c>
      <c r="D52">
        <v>2</v>
      </c>
      <c r="E52" t="s">
        <v>17</v>
      </c>
      <c r="F52">
        <v>5</v>
      </c>
      <c r="G52" t="s">
        <v>61</v>
      </c>
      <c r="H52">
        <v>-26.140689784820001</v>
      </c>
      <c r="I52">
        <v>1332.8389122403701</v>
      </c>
      <c r="J52">
        <v>-1.2544054069649899</v>
      </c>
      <c r="K52">
        <v>20.415956553539399</v>
      </c>
      <c r="L52">
        <v>2.6278999999999999</v>
      </c>
      <c r="M52">
        <v>50.718783524501603</v>
      </c>
      <c r="N52">
        <v>0.77689244467215002</v>
      </c>
    </row>
    <row r="53" spans="1:14" x14ac:dyDescent="0.35">
      <c r="A53" t="s">
        <v>84</v>
      </c>
      <c r="B53" t="s">
        <v>35</v>
      </c>
      <c r="C53" t="s">
        <v>16</v>
      </c>
      <c r="D53">
        <v>1</v>
      </c>
      <c r="E53" t="s">
        <v>28</v>
      </c>
      <c r="F53">
        <v>10</v>
      </c>
      <c r="G53" t="s">
        <v>36</v>
      </c>
      <c r="H53">
        <v>-26.9673271409739</v>
      </c>
      <c r="I53">
        <v>1476.0009819125401</v>
      </c>
      <c r="J53">
        <v>-5.3488732452107399</v>
      </c>
      <c r="K53">
        <v>28.782003855417098</v>
      </c>
      <c r="L53">
        <v>2.9116</v>
      </c>
      <c r="M53">
        <v>50.693810341823799</v>
      </c>
      <c r="N53">
        <v>0.98852877646026904</v>
      </c>
    </row>
    <row r="54" spans="1:14" x14ac:dyDescent="0.35">
      <c r="A54" t="s">
        <v>85</v>
      </c>
      <c r="B54" t="s">
        <v>35</v>
      </c>
      <c r="C54" t="s">
        <v>16</v>
      </c>
      <c r="D54">
        <v>1</v>
      </c>
      <c r="E54" t="s">
        <v>28</v>
      </c>
      <c r="F54">
        <v>2</v>
      </c>
      <c r="G54" t="s">
        <v>61</v>
      </c>
      <c r="H54">
        <v>-27.463645990364299</v>
      </c>
      <c r="I54">
        <v>1532.24322356946</v>
      </c>
      <c r="J54">
        <v>-5.1510205022594198</v>
      </c>
      <c r="K54">
        <v>24.631682571226101</v>
      </c>
      <c r="L54">
        <v>2.9838</v>
      </c>
      <c r="M54">
        <v>51.352075325741197</v>
      </c>
      <c r="N54">
        <v>0.82551386055453402</v>
      </c>
    </row>
    <row r="55" spans="1:14" x14ac:dyDescent="0.35">
      <c r="A55" t="s">
        <v>86</v>
      </c>
      <c r="B55" t="s">
        <v>35</v>
      </c>
      <c r="C55" t="s">
        <v>16</v>
      </c>
      <c r="D55">
        <v>1</v>
      </c>
      <c r="E55" t="s">
        <v>28</v>
      </c>
      <c r="F55">
        <v>5</v>
      </c>
      <c r="G55" t="s">
        <v>61</v>
      </c>
      <c r="H55">
        <v>-26.519332412072501</v>
      </c>
      <c r="I55">
        <v>1322.61305012093</v>
      </c>
      <c r="J55">
        <v>-3.34182311708288</v>
      </c>
      <c r="K55">
        <v>29.6359509887751</v>
      </c>
      <c r="L55">
        <v>2.5590999999999999</v>
      </c>
      <c r="M55">
        <v>51.682741984327997</v>
      </c>
      <c r="N55">
        <v>1.15806146648334</v>
      </c>
    </row>
    <row r="56" spans="1:14" x14ac:dyDescent="0.35">
      <c r="A56" t="s">
        <v>87</v>
      </c>
      <c r="B56" t="s">
        <v>15</v>
      </c>
      <c r="C56" t="s">
        <v>16</v>
      </c>
      <c r="D56">
        <v>1</v>
      </c>
      <c r="E56" t="s">
        <v>17</v>
      </c>
      <c r="F56">
        <v>2</v>
      </c>
      <c r="G56" t="s">
        <v>20</v>
      </c>
      <c r="H56">
        <v>-29.290414140623302</v>
      </c>
      <c r="I56">
        <v>1169.2251183293299</v>
      </c>
      <c r="J56">
        <v>-5.8768235624929099</v>
      </c>
      <c r="K56">
        <v>19.804616511665699</v>
      </c>
      <c r="L56">
        <v>2.657</v>
      </c>
      <c r="M56">
        <v>44.005461736143502</v>
      </c>
      <c r="N56">
        <v>0.745375103939245</v>
      </c>
    </row>
    <row r="57" spans="1:14" x14ac:dyDescent="0.35">
      <c r="A57" t="s">
        <v>88</v>
      </c>
      <c r="B57" t="s">
        <v>15</v>
      </c>
      <c r="C57" t="s">
        <v>16</v>
      </c>
      <c r="D57">
        <v>1</v>
      </c>
      <c r="E57" t="s">
        <v>17</v>
      </c>
      <c r="F57">
        <v>2</v>
      </c>
      <c r="G57" t="s">
        <v>22</v>
      </c>
      <c r="H57">
        <v>-28.767565670087599</v>
      </c>
      <c r="I57">
        <v>1326.0216708274099</v>
      </c>
      <c r="J57">
        <v>-3.9649356253777901</v>
      </c>
      <c r="K57">
        <v>24.082054933709198</v>
      </c>
      <c r="L57">
        <v>2.6171000000000002</v>
      </c>
      <c r="M57">
        <v>50.667596607979</v>
      </c>
      <c r="N57">
        <v>0.92018092291885201</v>
      </c>
    </row>
    <row r="58" spans="1:14" x14ac:dyDescent="0.35">
      <c r="A58" t="s">
        <v>89</v>
      </c>
      <c r="B58" t="s">
        <v>35</v>
      </c>
      <c r="C58" t="s">
        <v>16</v>
      </c>
      <c r="D58">
        <v>1</v>
      </c>
      <c r="E58" t="s">
        <v>28</v>
      </c>
      <c r="F58">
        <v>25</v>
      </c>
      <c r="G58" t="s">
        <v>61</v>
      </c>
      <c r="H58">
        <v>-28.3349301384246</v>
      </c>
      <c r="I58">
        <v>1458.9578783801401</v>
      </c>
      <c r="J58">
        <v>-3.3800892520424801</v>
      </c>
      <c r="K58">
        <v>33.171801195163397</v>
      </c>
      <c r="L58">
        <v>2.8445</v>
      </c>
      <c r="M58">
        <v>51.290486144494402</v>
      </c>
      <c r="N58">
        <v>1.16617335894404</v>
      </c>
    </row>
    <row r="59" spans="1:14" x14ac:dyDescent="0.35">
      <c r="A59" t="s">
        <v>90</v>
      </c>
      <c r="B59" t="s">
        <v>26</v>
      </c>
      <c r="C59" t="s">
        <v>27</v>
      </c>
      <c r="D59">
        <v>1</v>
      </c>
      <c r="E59" t="s">
        <v>28</v>
      </c>
      <c r="F59">
        <v>50</v>
      </c>
      <c r="G59" t="s">
        <v>22</v>
      </c>
      <c r="H59">
        <v>-26.602182218858701</v>
      </c>
      <c r="I59">
        <v>1424.8716713153401</v>
      </c>
      <c r="J59">
        <v>-3.0058800318736498</v>
      </c>
      <c r="K59">
        <v>53.472886754963902</v>
      </c>
      <c r="L59">
        <v>2.9011999999999998</v>
      </c>
      <c r="M59">
        <v>49.113183210924497</v>
      </c>
      <c r="N59">
        <v>1.8431299722516099</v>
      </c>
    </row>
    <row r="60" spans="1:14" x14ac:dyDescent="0.35">
      <c r="A60" t="s">
        <v>91</v>
      </c>
      <c r="B60" t="s">
        <v>26</v>
      </c>
      <c r="C60" t="s">
        <v>27</v>
      </c>
      <c r="D60">
        <v>1</v>
      </c>
      <c r="E60" t="s">
        <v>28</v>
      </c>
      <c r="F60">
        <v>50</v>
      </c>
      <c r="G60" t="s">
        <v>20</v>
      </c>
      <c r="H60">
        <v>-27.752443682663699</v>
      </c>
      <c r="I60">
        <v>1314.09149835473</v>
      </c>
      <c r="J60">
        <v>-4.1167237752201702</v>
      </c>
      <c r="K60">
        <v>41.876211508559599</v>
      </c>
      <c r="L60">
        <v>2.6168</v>
      </c>
      <c r="M60">
        <v>50.217498408542397</v>
      </c>
      <c r="N60">
        <v>1.6002832279333401</v>
      </c>
    </row>
    <row r="61" spans="1:14" x14ac:dyDescent="0.35">
      <c r="A61" t="s">
        <v>92</v>
      </c>
      <c r="B61" t="s">
        <v>26</v>
      </c>
      <c r="C61" t="s">
        <v>27</v>
      </c>
      <c r="D61">
        <v>1</v>
      </c>
      <c r="E61" t="s">
        <v>28</v>
      </c>
      <c r="F61">
        <v>10</v>
      </c>
      <c r="G61" t="s">
        <v>18</v>
      </c>
      <c r="H61">
        <v>-26.537521986223101</v>
      </c>
      <c r="I61">
        <v>1337.9518433000901</v>
      </c>
      <c r="J61">
        <v>-2.4646892145829198</v>
      </c>
      <c r="K61">
        <v>34.938559788663397</v>
      </c>
      <c r="L61">
        <v>2.6966000000000001</v>
      </c>
      <c r="M61">
        <v>49.616251698438703</v>
      </c>
      <c r="N61">
        <v>1.29565229506279</v>
      </c>
    </row>
    <row r="62" spans="1:14" x14ac:dyDescent="0.35">
      <c r="A62" t="s">
        <v>93</v>
      </c>
      <c r="B62" t="s">
        <v>26</v>
      </c>
      <c r="C62" t="s">
        <v>27</v>
      </c>
      <c r="D62">
        <v>1</v>
      </c>
      <c r="E62" t="s">
        <v>28</v>
      </c>
      <c r="F62">
        <v>5</v>
      </c>
      <c r="G62" t="s">
        <v>22</v>
      </c>
      <c r="H62">
        <v>-27.050404972467501</v>
      </c>
      <c r="I62">
        <v>1315.7958087079701</v>
      </c>
      <c r="J62">
        <v>0.52578179616335696</v>
      </c>
      <c r="K62">
        <v>32.684282658522299</v>
      </c>
      <c r="L62">
        <v>2.6669</v>
      </c>
      <c r="M62">
        <v>49.338025749296101</v>
      </c>
      <c r="N62">
        <v>1.22555336377525</v>
      </c>
    </row>
    <row r="63" spans="1:14" x14ac:dyDescent="0.35">
      <c r="A63" t="s">
        <v>94</v>
      </c>
      <c r="B63" t="s">
        <v>38</v>
      </c>
      <c r="C63" t="s">
        <v>27</v>
      </c>
      <c r="D63">
        <v>3</v>
      </c>
      <c r="E63" t="s">
        <v>28</v>
      </c>
      <c r="F63">
        <v>10</v>
      </c>
      <c r="G63" t="s">
        <v>18</v>
      </c>
      <c r="H63">
        <v>-27.319157476811199</v>
      </c>
      <c r="I63">
        <v>1227.17167033949</v>
      </c>
      <c r="J63">
        <v>-1.416794441787</v>
      </c>
      <c r="K63">
        <v>32.806167840885699</v>
      </c>
      <c r="L63">
        <v>2.5009000000000001</v>
      </c>
      <c r="M63">
        <v>49.0692019008955</v>
      </c>
      <c r="N63">
        <v>1.3117744748244899</v>
      </c>
    </row>
    <row r="64" spans="1:14" x14ac:dyDescent="0.35">
      <c r="A64" t="s">
        <v>95</v>
      </c>
      <c r="B64" t="s">
        <v>68</v>
      </c>
      <c r="C64" t="s">
        <v>16</v>
      </c>
      <c r="D64">
        <v>2</v>
      </c>
      <c r="E64" t="s">
        <v>17</v>
      </c>
      <c r="F64">
        <v>2</v>
      </c>
      <c r="G64" t="s">
        <v>36</v>
      </c>
      <c r="H64">
        <v>-26.323721318727401</v>
      </c>
      <c r="I64">
        <v>1493.04408544494</v>
      </c>
      <c r="J64">
        <v>-4.9331973022811804</v>
      </c>
      <c r="K64">
        <v>20.477085471873998</v>
      </c>
      <c r="L64">
        <v>2.9781</v>
      </c>
      <c r="M64">
        <v>50.134115222623301</v>
      </c>
      <c r="N64">
        <v>0.68758891480722595</v>
      </c>
    </row>
    <row r="65" spans="1:14" x14ac:dyDescent="0.35">
      <c r="A65" t="s">
        <v>96</v>
      </c>
      <c r="B65" t="s">
        <v>68</v>
      </c>
      <c r="C65" t="s">
        <v>16</v>
      </c>
      <c r="D65">
        <v>2</v>
      </c>
      <c r="E65" t="s">
        <v>17</v>
      </c>
      <c r="F65">
        <v>2</v>
      </c>
      <c r="G65" t="s">
        <v>61</v>
      </c>
      <c r="H65">
        <v>-27.222195450170702</v>
      </c>
      <c r="I65">
        <v>1378.85529177786</v>
      </c>
      <c r="J65">
        <v>-5.1364531716144999</v>
      </c>
      <c r="K65">
        <v>20.660466678674599</v>
      </c>
      <c r="L65">
        <v>2.6932</v>
      </c>
      <c r="M65">
        <v>51.197656756938201</v>
      </c>
      <c r="N65">
        <v>0.767134512055347</v>
      </c>
    </row>
    <row r="66" spans="1:14" x14ac:dyDescent="0.35">
      <c r="A66" t="s">
        <v>97</v>
      </c>
      <c r="B66" t="s">
        <v>68</v>
      </c>
      <c r="C66" t="s">
        <v>16</v>
      </c>
      <c r="D66">
        <v>2</v>
      </c>
      <c r="E66" t="s">
        <v>17</v>
      </c>
      <c r="F66">
        <v>2</v>
      </c>
      <c r="G66" t="s">
        <v>76</v>
      </c>
      <c r="H66">
        <v>-27.3139729143011</v>
      </c>
      <c r="I66">
        <v>1261.25787740429</v>
      </c>
      <c r="J66">
        <v>-5.8541000689221097</v>
      </c>
      <c r="K66">
        <v>24.020980572704801</v>
      </c>
      <c r="L66">
        <v>2.4512</v>
      </c>
      <c r="M66">
        <v>51.454711055984603</v>
      </c>
      <c r="N66">
        <v>0.97996820221543901</v>
      </c>
    </row>
    <row r="67" spans="1:14" x14ac:dyDescent="0.35">
      <c r="A67" t="s">
        <v>98</v>
      </c>
      <c r="B67" t="s">
        <v>57</v>
      </c>
      <c r="C67" t="s">
        <v>27</v>
      </c>
      <c r="D67">
        <v>2</v>
      </c>
      <c r="E67" t="s">
        <v>28</v>
      </c>
      <c r="F67">
        <v>0</v>
      </c>
      <c r="G67" t="s">
        <v>76</v>
      </c>
      <c r="H67">
        <v>-28.475105340585799</v>
      </c>
      <c r="I67">
        <v>1472.5923612060601</v>
      </c>
      <c r="J67">
        <v>-1.92204050038958</v>
      </c>
      <c r="K67">
        <v>26.096990089869099</v>
      </c>
      <c r="L67">
        <v>2.8681999999999999</v>
      </c>
      <c r="M67">
        <v>51.342038951470002</v>
      </c>
      <c r="N67">
        <v>0.909873442921313</v>
      </c>
    </row>
    <row r="68" spans="1:14" x14ac:dyDescent="0.35">
      <c r="A68" t="s">
        <v>99</v>
      </c>
      <c r="B68" t="s">
        <v>52</v>
      </c>
      <c r="C68" t="s">
        <v>27</v>
      </c>
      <c r="D68">
        <v>3</v>
      </c>
      <c r="E68" t="s">
        <v>17</v>
      </c>
      <c r="F68">
        <v>5</v>
      </c>
      <c r="G68" t="s">
        <v>20</v>
      </c>
      <c r="H68">
        <v>-29.8527800477674</v>
      </c>
      <c r="I68">
        <v>1227.17167033949</v>
      </c>
      <c r="J68">
        <v>-6.64367792609014</v>
      </c>
      <c r="K68">
        <v>21.6994696514579</v>
      </c>
      <c r="L68">
        <v>2.4699</v>
      </c>
      <c r="M68">
        <v>49.685075118000498</v>
      </c>
      <c r="N68">
        <v>0.87855660761399201</v>
      </c>
    </row>
    <row r="69" spans="1:14" x14ac:dyDescent="0.35">
      <c r="A69" t="s">
        <v>100</v>
      </c>
      <c r="B69" t="s">
        <v>52</v>
      </c>
      <c r="C69" t="s">
        <v>27</v>
      </c>
      <c r="D69">
        <v>3</v>
      </c>
      <c r="E69" t="s">
        <v>17</v>
      </c>
      <c r="F69">
        <v>2</v>
      </c>
      <c r="G69" t="s">
        <v>22</v>
      </c>
      <c r="H69">
        <v>-27.744090552794301</v>
      </c>
      <c r="I69">
        <v>1511.7914993305801</v>
      </c>
      <c r="J69">
        <v>-5.6474180561384903</v>
      </c>
      <c r="K69">
        <v>24.326343130721899</v>
      </c>
      <c r="L69">
        <v>2.9049999999999998</v>
      </c>
      <c r="M69">
        <v>52.041015467489999</v>
      </c>
      <c r="N69">
        <v>0.83739563272708795</v>
      </c>
    </row>
    <row r="70" spans="1:14" x14ac:dyDescent="0.35">
      <c r="A70" t="s">
        <v>101</v>
      </c>
      <c r="B70" t="s">
        <v>52</v>
      </c>
      <c r="C70" t="s">
        <v>27</v>
      </c>
      <c r="D70">
        <v>3</v>
      </c>
      <c r="E70" t="s">
        <v>17</v>
      </c>
      <c r="F70">
        <v>2</v>
      </c>
      <c r="G70" t="s">
        <v>18</v>
      </c>
      <c r="H70">
        <v>-28.343204939539</v>
      </c>
      <c r="I70">
        <v>1470.88805085282</v>
      </c>
      <c r="J70">
        <v>-6.4110372116162502</v>
      </c>
      <c r="K70">
        <v>21.5161356043834</v>
      </c>
      <c r="L70">
        <v>2.8475000000000001</v>
      </c>
      <c r="M70">
        <v>51.655418818360801</v>
      </c>
      <c r="N70">
        <v>0.75561494659818795</v>
      </c>
    </row>
    <row r="71" spans="1:14" x14ac:dyDescent="0.35">
      <c r="A71" t="s">
        <v>102</v>
      </c>
      <c r="B71" t="s">
        <v>49</v>
      </c>
      <c r="C71" t="s">
        <v>16</v>
      </c>
      <c r="D71">
        <v>2</v>
      </c>
      <c r="E71" t="s">
        <v>28</v>
      </c>
      <c r="F71">
        <v>0</v>
      </c>
      <c r="G71" t="s">
        <v>61</v>
      </c>
      <c r="H71">
        <v>-27.149702213023801</v>
      </c>
      <c r="I71">
        <v>1385.6725331908201</v>
      </c>
      <c r="J71">
        <v>-2.8753745105259498</v>
      </c>
      <c r="K71">
        <v>38.530599163258401</v>
      </c>
      <c r="L71">
        <v>2.7745000000000002</v>
      </c>
      <c r="M71">
        <v>49.943144104913301</v>
      </c>
      <c r="N71">
        <v>1.38874028341172</v>
      </c>
    </row>
    <row r="72" spans="1:14" x14ac:dyDescent="0.35">
      <c r="A72" t="s">
        <v>103</v>
      </c>
      <c r="B72" t="s">
        <v>49</v>
      </c>
      <c r="C72" t="s">
        <v>16</v>
      </c>
      <c r="D72">
        <v>2</v>
      </c>
      <c r="E72" t="s">
        <v>28</v>
      </c>
      <c r="F72">
        <v>0</v>
      </c>
      <c r="G72" t="s">
        <v>76</v>
      </c>
      <c r="H72">
        <v>-26.623776053897</v>
      </c>
      <c r="I72">
        <v>1312.3871880014899</v>
      </c>
      <c r="J72">
        <v>-3.0956389963268198</v>
      </c>
      <c r="K72">
        <v>32.318604918620103</v>
      </c>
      <c r="L72">
        <v>2.6193</v>
      </c>
      <c r="M72">
        <v>50.104500744530903</v>
      </c>
      <c r="N72">
        <v>1.23386419725194</v>
      </c>
    </row>
    <row r="73" spans="1:14" x14ac:dyDescent="0.35">
      <c r="A73" t="s">
        <v>104</v>
      </c>
      <c r="B73" t="s">
        <v>52</v>
      </c>
      <c r="C73" t="s">
        <v>27</v>
      </c>
      <c r="D73">
        <v>3</v>
      </c>
      <c r="E73" t="s">
        <v>17</v>
      </c>
      <c r="F73">
        <v>50</v>
      </c>
      <c r="G73" t="s">
        <v>18</v>
      </c>
      <c r="H73">
        <v>-27.868086893757699</v>
      </c>
      <c r="I73">
        <v>1406.1242574297</v>
      </c>
      <c r="J73">
        <v>-3.9150422283228399</v>
      </c>
      <c r="K73">
        <v>28.659996612586401</v>
      </c>
      <c r="L73">
        <v>2.8208000000000002</v>
      </c>
      <c r="M73">
        <v>49.848420924195302</v>
      </c>
      <c r="N73">
        <v>1.0160237029419401</v>
      </c>
    </row>
    <row r="74" spans="1:14" x14ac:dyDescent="0.35">
      <c r="A74" t="s">
        <v>105</v>
      </c>
      <c r="B74" t="s">
        <v>49</v>
      </c>
      <c r="C74" t="s">
        <v>16</v>
      </c>
      <c r="D74">
        <v>2</v>
      </c>
      <c r="E74" t="s">
        <v>28</v>
      </c>
      <c r="F74">
        <v>5</v>
      </c>
      <c r="G74" t="s">
        <v>61</v>
      </c>
      <c r="H74">
        <v>-28.654873398324799</v>
      </c>
      <c r="I74">
        <v>1532.24322356946</v>
      </c>
      <c r="J74">
        <v>-2.31797368524346</v>
      </c>
      <c r="K74">
        <v>25.974901473393398</v>
      </c>
      <c r="L74">
        <v>3.0343</v>
      </c>
      <c r="M74">
        <v>50.497420280442398</v>
      </c>
      <c r="N74">
        <v>0.85604262839513001</v>
      </c>
    </row>
    <row r="75" spans="1:14" x14ac:dyDescent="0.35">
      <c r="A75" t="s">
        <v>106</v>
      </c>
      <c r="B75" t="s">
        <v>52</v>
      </c>
      <c r="C75" t="s">
        <v>27</v>
      </c>
      <c r="D75">
        <v>3</v>
      </c>
      <c r="E75" t="s">
        <v>17</v>
      </c>
      <c r="F75">
        <v>10</v>
      </c>
      <c r="G75" t="s">
        <v>22</v>
      </c>
      <c r="H75">
        <v>-27.2025326097427</v>
      </c>
      <c r="I75">
        <v>1317.5001190612099</v>
      </c>
      <c r="J75">
        <v>-3.10328109430775</v>
      </c>
      <c r="K75">
        <v>34.755827721621202</v>
      </c>
      <c r="L75">
        <v>2.6343000000000001</v>
      </c>
      <c r="M75">
        <v>50.013290781658</v>
      </c>
      <c r="N75">
        <v>1.3193572380374701</v>
      </c>
    </row>
    <row r="76" spans="1:14" x14ac:dyDescent="0.35">
      <c r="A76" t="s">
        <v>107</v>
      </c>
      <c r="B76" t="s">
        <v>68</v>
      </c>
      <c r="C76" t="s">
        <v>16</v>
      </c>
      <c r="D76">
        <v>2</v>
      </c>
      <c r="E76" t="s">
        <v>17</v>
      </c>
      <c r="F76">
        <v>0</v>
      </c>
      <c r="G76" t="s">
        <v>36</v>
      </c>
      <c r="H76">
        <v>-28.082729546563801</v>
      </c>
      <c r="I76">
        <v>1399.3070160167399</v>
      </c>
      <c r="J76">
        <v>-7.1656318545648903</v>
      </c>
      <c r="K76">
        <v>22.1272167301141</v>
      </c>
      <c r="L76">
        <v>2.7280000000000002</v>
      </c>
      <c r="M76">
        <v>51.2942454551591</v>
      </c>
      <c r="N76">
        <v>0.81111498277544403</v>
      </c>
    </row>
    <row r="77" spans="1:14" x14ac:dyDescent="0.35">
      <c r="A77" t="s">
        <v>108</v>
      </c>
      <c r="B77" t="s">
        <v>52</v>
      </c>
      <c r="C77" t="s">
        <v>27</v>
      </c>
      <c r="D77">
        <v>3</v>
      </c>
      <c r="E77" t="s">
        <v>17</v>
      </c>
      <c r="F77">
        <v>2</v>
      </c>
      <c r="G77" t="s">
        <v>20</v>
      </c>
      <c r="H77">
        <v>-27.947831477493601</v>
      </c>
      <c r="I77">
        <v>1552.69494780834</v>
      </c>
      <c r="J77">
        <v>-7.1420873688135202</v>
      </c>
      <c r="K77">
        <v>22.616015052261901</v>
      </c>
      <c r="L77">
        <v>3.0242</v>
      </c>
      <c r="M77">
        <v>51.342336743877603</v>
      </c>
      <c r="N77">
        <v>0.74783463568090502</v>
      </c>
    </row>
    <row r="78" spans="1:14" x14ac:dyDescent="0.35">
      <c r="A78" t="s">
        <v>109</v>
      </c>
      <c r="B78" t="s">
        <v>57</v>
      </c>
      <c r="C78" t="s">
        <v>27</v>
      </c>
      <c r="D78">
        <v>2</v>
      </c>
      <c r="E78" t="s">
        <v>28</v>
      </c>
      <c r="F78">
        <v>2</v>
      </c>
      <c r="G78" t="s">
        <v>36</v>
      </c>
      <c r="H78">
        <v>-26.786305235049699</v>
      </c>
      <c r="I78">
        <v>1515.2001200370601</v>
      </c>
      <c r="J78">
        <v>-1.5020257758145099</v>
      </c>
      <c r="K78">
        <v>38.348030768206598</v>
      </c>
      <c r="L78">
        <v>2.9925999999999999</v>
      </c>
      <c r="M78">
        <v>50.631561853808201</v>
      </c>
      <c r="N78">
        <v>1.2814285493619799</v>
      </c>
    </row>
    <row r="79" spans="1:14" x14ac:dyDescent="0.35">
      <c r="A79" t="s">
        <v>110</v>
      </c>
      <c r="B79" t="s">
        <v>57</v>
      </c>
      <c r="C79" t="s">
        <v>27</v>
      </c>
      <c r="D79">
        <v>2</v>
      </c>
      <c r="E79" t="s">
        <v>28</v>
      </c>
      <c r="F79">
        <v>10</v>
      </c>
      <c r="G79" t="s">
        <v>61</v>
      </c>
      <c r="H79">
        <v>-26.975354669627102</v>
      </c>
      <c r="I79">
        <v>1274.89236023021</v>
      </c>
      <c r="J79">
        <v>-3.1751446328878399</v>
      </c>
      <c r="K79">
        <v>28.5989916041203</v>
      </c>
      <c r="L79">
        <v>2.5135000000000001</v>
      </c>
      <c r="M79">
        <v>50.721796706990901</v>
      </c>
      <c r="N79">
        <v>1.13781546067715</v>
      </c>
    </row>
    <row r="80" spans="1:14" x14ac:dyDescent="0.35">
      <c r="A80" t="s">
        <v>111</v>
      </c>
      <c r="B80" t="s">
        <v>57</v>
      </c>
      <c r="C80" t="s">
        <v>27</v>
      </c>
      <c r="D80">
        <v>2</v>
      </c>
      <c r="E80" t="s">
        <v>28</v>
      </c>
      <c r="F80">
        <v>50</v>
      </c>
      <c r="G80" t="s">
        <v>36</v>
      </c>
      <c r="H80">
        <v>-26.522721152396699</v>
      </c>
      <c r="I80">
        <v>1510.08718897734</v>
      </c>
      <c r="J80">
        <v>-4.6191850621460002</v>
      </c>
      <c r="K80">
        <v>26.524271119467802</v>
      </c>
      <c r="L80">
        <v>2.9119000000000002</v>
      </c>
      <c r="M80">
        <v>51.859170609476401</v>
      </c>
      <c r="N80">
        <v>0.910892239413025</v>
      </c>
    </row>
    <row r="81" spans="1:14" x14ac:dyDescent="0.35">
      <c r="A81" t="s">
        <v>112</v>
      </c>
      <c r="B81" t="s">
        <v>57</v>
      </c>
      <c r="C81" t="s">
        <v>27</v>
      </c>
      <c r="D81">
        <v>2</v>
      </c>
      <c r="E81" t="s">
        <v>28</v>
      </c>
      <c r="F81">
        <v>2</v>
      </c>
      <c r="G81" t="s">
        <v>61</v>
      </c>
      <c r="H81">
        <v>-25.689810561837401</v>
      </c>
      <c r="I81">
        <v>1503.2699475643799</v>
      </c>
      <c r="J81">
        <v>-1.4130813485257201</v>
      </c>
      <c r="K81">
        <v>48.376933873729101</v>
      </c>
      <c r="L81">
        <v>3.0133000000000001</v>
      </c>
      <c r="M81">
        <v>49.887828877456101</v>
      </c>
      <c r="N81">
        <v>1.60544698084256</v>
      </c>
    </row>
    <row r="82" spans="1:14" x14ac:dyDescent="0.35">
      <c r="A82" t="s">
        <v>113</v>
      </c>
      <c r="B82" t="s">
        <v>38</v>
      </c>
      <c r="C82" t="s">
        <v>27</v>
      </c>
      <c r="D82">
        <v>3</v>
      </c>
      <c r="E82" t="s">
        <v>28</v>
      </c>
      <c r="F82">
        <v>10</v>
      </c>
      <c r="G82" t="s">
        <v>22</v>
      </c>
      <c r="H82">
        <v>-27.352410559934501</v>
      </c>
      <c r="I82">
        <v>1329.4302915338901</v>
      </c>
      <c r="J82">
        <v>-2.6967477169774998</v>
      </c>
      <c r="K82">
        <v>28.171930653242999</v>
      </c>
      <c r="L82">
        <v>2.6665000000000001</v>
      </c>
      <c r="M82">
        <v>49.856751979519899</v>
      </c>
      <c r="N82">
        <v>1.05651343158608</v>
      </c>
    </row>
    <row r="83" spans="1:14" x14ac:dyDescent="0.35">
      <c r="A83" t="s">
        <v>114</v>
      </c>
      <c r="B83" t="s">
        <v>31</v>
      </c>
      <c r="C83" t="s">
        <v>27</v>
      </c>
      <c r="D83">
        <v>1</v>
      </c>
      <c r="E83" t="s">
        <v>17</v>
      </c>
      <c r="F83">
        <v>50</v>
      </c>
      <c r="G83" t="s">
        <v>22</v>
      </c>
      <c r="H83">
        <v>-28.482329092837301</v>
      </c>
      <c r="I83">
        <v>1481.1139129722601</v>
      </c>
      <c r="J83">
        <v>-5.0945332560030598</v>
      </c>
      <c r="K83">
        <v>33.537401260222801</v>
      </c>
      <c r="L83">
        <v>2.9693999999999998</v>
      </c>
      <c r="M83">
        <v>49.879231931442803</v>
      </c>
      <c r="N83">
        <v>1.1294335980407699</v>
      </c>
    </row>
    <row r="84" spans="1:14" x14ac:dyDescent="0.35">
      <c r="A84" t="s">
        <v>115</v>
      </c>
      <c r="B84" t="s">
        <v>31</v>
      </c>
      <c r="C84" t="s">
        <v>27</v>
      </c>
      <c r="D84">
        <v>1</v>
      </c>
      <c r="E84" t="s">
        <v>17</v>
      </c>
      <c r="F84">
        <v>50</v>
      </c>
      <c r="G84" t="s">
        <v>18</v>
      </c>
      <c r="H84">
        <v>-28.429470443315601</v>
      </c>
      <c r="I84">
        <v>1489.6354647384601</v>
      </c>
      <c r="J84">
        <v>-1.73070996410184</v>
      </c>
      <c r="K84">
        <v>54.382191750769501</v>
      </c>
      <c r="L84">
        <v>3.0465</v>
      </c>
      <c r="M84">
        <v>48.896617913621</v>
      </c>
      <c r="N84">
        <v>1.78507112262496</v>
      </c>
    </row>
    <row r="85" spans="1:14" x14ac:dyDescent="0.35">
      <c r="A85" t="s">
        <v>116</v>
      </c>
      <c r="B85" t="s">
        <v>31</v>
      </c>
      <c r="C85" t="s">
        <v>27</v>
      </c>
      <c r="D85">
        <v>1</v>
      </c>
      <c r="E85" t="s">
        <v>17</v>
      </c>
      <c r="F85">
        <v>50</v>
      </c>
      <c r="G85" t="s">
        <v>20</v>
      </c>
      <c r="H85">
        <v>-29.540469411643102</v>
      </c>
      <c r="I85">
        <v>1431.6889127283</v>
      </c>
      <c r="J85">
        <v>-3.92932988897455</v>
      </c>
      <c r="K85">
        <v>31.7090680427421</v>
      </c>
      <c r="L85">
        <v>2.8824999999999998</v>
      </c>
      <c r="M85">
        <v>49.668305732118</v>
      </c>
      <c r="N85">
        <v>1.10005439870744</v>
      </c>
    </row>
    <row r="86" spans="1:14" x14ac:dyDescent="0.35">
      <c r="A86" t="s">
        <v>117</v>
      </c>
      <c r="B86" t="s">
        <v>57</v>
      </c>
      <c r="C86" t="s">
        <v>27</v>
      </c>
      <c r="D86">
        <v>2</v>
      </c>
      <c r="E86" t="s">
        <v>28</v>
      </c>
      <c r="F86">
        <v>10</v>
      </c>
      <c r="G86" t="s">
        <v>76</v>
      </c>
      <c r="H86">
        <v>-27.354473794053099</v>
      </c>
      <c r="I86">
        <v>1308.97856729501</v>
      </c>
      <c r="J86">
        <v>-0.56295261297796995</v>
      </c>
      <c r="K86">
        <v>23.715594897174999</v>
      </c>
      <c r="L86">
        <v>2.5743</v>
      </c>
      <c r="M86">
        <v>50.847941859729502</v>
      </c>
      <c r="N86">
        <v>0.92124441196344697</v>
      </c>
    </row>
    <row r="87" spans="1:14" x14ac:dyDescent="0.35">
      <c r="A87" t="s">
        <v>118</v>
      </c>
      <c r="B87" t="s">
        <v>57</v>
      </c>
      <c r="C87" t="s">
        <v>27</v>
      </c>
      <c r="D87">
        <v>2</v>
      </c>
      <c r="E87" t="s">
        <v>28</v>
      </c>
      <c r="F87">
        <v>50</v>
      </c>
      <c r="G87" t="s">
        <v>61</v>
      </c>
      <c r="H87">
        <v>-26.0067746913303</v>
      </c>
      <c r="I87">
        <v>1440.2104644945</v>
      </c>
      <c r="J87">
        <v>0.243804628728579</v>
      </c>
      <c r="K87">
        <v>32.074801264675003</v>
      </c>
      <c r="L87">
        <v>2.8791000000000002</v>
      </c>
      <c r="M87">
        <v>50.022939963686603</v>
      </c>
      <c r="N87">
        <v>1.11405651990813</v>
      </c>
    </row>
    <row r="88" spans="1:14" x14ac:dyDescent="0.35">
      <c r="A88" t="s">
        <v>119</v>
      </c>
      <c r="B88" t="s">
        <v>38</v>
      </c>
      <c r="C88" t="s">
        <v>27</v>
      </c>
      <c r="D88">
        <v>3</v>
      </c>
      <c r="E88" t="s">
        <v>28</v>
      </c>
      <c r="F88">
        <v>50</v>
      </c>
      <c r="G88" t="s">
        <v>22</v>
      </c>
      <c r="H88">
        <v>-27.571931627268398</v>
      </c>
      <c r="I88">
        <v>1343.0647743598099</v>
      </c>
      <c r="J88">
        <v>3.60501853271913E-2</v>
      </c>
      <c r="K88">
        <v>27.378697247690301</v>
      </c>
      <c r="L88">
        <v>2.6970999999999998</v>
      </c>
      <c r="M88">
        <v>49.796625055052402</v>
      </c>
      <c r="N88">
        <v>1.01511613391013</v>
      </c>
    </row>
    <row r="89" spans="1:14" x14ac:dyDescent="0.35">
      <c r="A89" t="s">
        <v>120</v>
      </c>
      <c r="B89" t="s">
        <v>49</v>
      </c>
      <c r="C89" t="s">
        <v>16</v>
      </c>
      <c r="D89">
        <v>2</v>
      </c>
      <c r="E89" t="s">
        <v>28</v>
      </c>
      <c r="F89">
        <v>50</v>
      </c>
      <c r="G89" t="s">
        <v>76</v>
      </c>
      <c r="H89">
        <v>-27.211308451339299</v>
      </c>
      <c r="I89">
        <v>1247.6233945783699</v>
      </c>
      <c r="J89">
        <v>-3.76755061041484</v>
      </c>
      <c r="K89">
        <v>37.374192106786197</v>
      </c>
      <c r="L89">
        <v>2.5036999999999998</v>
      </c>
      <c r="M89">
        <v>49.831185628405002</v>
      </c>
      <c r="N89">
        <v>1.4927584018367299</v>
      </c>
    </row>
    <row r="90" spans="1:14" x14ac:dyDescent="0.35">
      <c r="A90" t="s">
        <v>121</v>
      </c>
      <c r="B90" t="s">
        <v>68</v>
      </c>
      <c r="C90" t="s">
        <v>16</v>
      </c>
      <c r="D90">
        <v>2</v>
      </c>
      <c r="E90" t="s">
        <v>17</v>
      </c>
      <c r="F90">
        <v>50</v>
      </c>
      <c r="G90" t="s">
        <v>22</v>
      </c>
      <c r="H90">
        <v>-25.690042948200599</v>
      </c>
      <c r="I90">
        <v>1491.3397750916999</v>
      </c>
      <c r="J90">
        <v>-2.8456217641237802</v>
      </c>
      <c r="K90">
        <v>37.130695453410702</v>
      </c>
      <c r="L90">
        <v>2.9552999999999998</v>
      </c>
      <c r="M90">
        <v>50.463227932585603</v>
      </c>
      <c r="N90">
        <v>1.2564103628535399</v>
      </c>
    </row>
    <row r="91" spans="1:14" x14ac:dyDescent="0.35">
      <c r="A91" t="s">
        <v>122</v>
      </c>
      <c r="B91" t="s">
        <v>15</v>
      </c>
      <c r="C91" t="s">
        <v>16</v>
      </c>
      <c r="D91">
        <v>1</v>
      </c>
      <c r="E91" t="s">
        <v>17</v>
      </c>
      <c r="F91">
        <v>2</v>
      </c>
      <c r="G91" t="s">
        <v>18</v>
      </c>
      <c r="H91">
        <v>-27.455950866187099</v>
      </c>
      <c r="I91">
        <v>1464.0708094398601</v>
      </c>
      <c r="J91">
        <v>-1.30159800952935</v>
      </c>
      <c r="K91">
        <v>30.001872849612202</v>
      </c>
      <c r="L91">
        <v>2.9123000000000001</v>
      </c>
      <c r="M91">
        <v>50.271977798985802</v>
      </c>
      <c r="N91">
        <v>1.0301779641387301</v>
      </c>
    </row>
    <row r="92" spans="1:14" x14ac:dyDescent="0.35">
      <c r="A92" t="s">
        <v>123</v>
      </c>
      <c r="B92" t="s">
        <v>68</v>
      </c>
      <c r="C92" t="s">
        <v>16</v>
      </c>
      <c r="D92">
        <v>2</v>
      </c>
      <c r="E92" t="s">
        <v>17</v>
      </c>
      <c r="F92">
        <v>50</v>
      </c>
      <c r="G92" t="s">
        <v>36</v>
      </c>
      <c r="H92">
        <v>-27.2270561511755</v>
      </c>
      <c r="I92">
        <v>1438.5061541412599</v>
      </c>
      <c r="J92">
        <v>-2.3187071847370699</v>
      </c>
      <c r="K92">
        <v>35.608506165878602</v>
      </c>
      <c r="L92">
        <v>2.8592</v>
      </c>
      <c r="M92">
        <v>50.3114911213368</v>
      </c>
      <c r="N92">
        <v>1.2454010270662601</v>
      </c>
    </row>
    <row r="93" spans="1:14" x14ac:dyDescent="0.35">
      <c r="A93" t="s">
        <v>124</v>
      </c>
      <c r="B93" t="s">
        <v>35</v>
      </c>
      <c r="C93" t="s">
        <v>16</v>
      </c>
      <c r="D93">
        <v>1</v>
      </c>
      <c r="E93" t="s">
        <v>28</v>
      </c>
      <c r="F93">
        <v>0</v>
      </c>
      <c r="G93" t="s">
        <v>76</v>
      </c>
      <c r="H93">
        <v>-28.102655683154499</v>
      </c>
      <c r="I93">
        <v>1482.8182233255</v>
      </c>
      <c r="J93">
        <v>-2.4597766395079299</v>
      </c>
      <c r="K93">
        <v>22.066112778693299</v>
      </c>
      <c r="L93">
        <v>2.9123999999999999</v>
      </c>
      <c r="M93">
        <v>50.913961795272002</v>
      </c>
      <c r="N93">
        <v>0.757660787621664</v>
      </c>
    </row>
    <row r="94" spans="1:14" x14ac:dyDescent="0.35">
      <c r="A94" t="s">
        <v>125</v>
      </c>
      <c r="B94" t="s">
        <v>49</v>
      </c>
      <c r="C94" t="s">
        <v>16</v>
      </c>
      <c r="D94">
        <v>2</v>
      </c>
      <c r="E94" t="s">
        <v>28</v>
      </c>
      <c r="F94">
        <v>5</v>
      </c>
      <c r="G94" t="s">
        <v>76</v>
      </c>
      <c r="H94">
        <v>-28.6135178966063</v>
      </c>
      <c r="I94">
        <v>1252.73632563809</v>
      </c>
      <c r="J94">
        <v>-3.51216028958713</v>
      </c>
      <c r="K94">
        <v>22.9214839508377</v>
      </c>
      <c r="L94">
        <v>2.6162999999999998</v>
      </c>
      <c r="M94">
        <v>47.881983168524101</v>
      </c>
      <c r="N94">
        <v>0.87610304440766396</v>
      </c>
    </row>
    <row r="95" spans="1:14" x14ac:dyDescent="0.35">
      <c r="A95" t="s">
        <v>126</v>
      </c>
      <c r="B95" t="s">
        <v>49</v>
      </c>
      <c r="C95" t="s">
        <v>16</v>
      </c>
      <c r="D95">
        <v>2</v>
      </c>
      <c r="E95" t="s">
        <v>28</v>
      </c>
      <c r="F95">
        <v>10</v>
      </c>
      <c r="G95" t="s">
        <v>61</v>
      </c>
      <c r="H95">
        <v>-27.908506734768402</v>
      </c>
      <c r="I95">
        <v>1269.7794291704899</v>
      </c>
      <c r="J95">
        <v>-1.7225827291837099</v>
      </c>
      <c r="K95">
        <v>25.852809158115701</v>
      </c>
      <c r="L95">
        <v>2.5486</v>
      </c>
      <c r="M95">
        <v>49.822625330396903</v>
      </c>
      <c r="N95">
        <v>1.0143925746729801</v>
      </c>
    </row>
    <row r="96" spans="1:14" x14ac:dyDescent="0.35">
      <c r="A96" t="s">
        <v>127</v>
      </c>
      <c r="B96" t="s">
        <v>49</v>
      </c>
      <c r="C96" t="s">
        <v>16</v>
      </c>
      <c r="D96">
        <v>2</v>
      </c>
      <c r="E96" t="s">
        <v>28</v>
      </c>
      <c r="F96">
        <v>10</v>
      </c>
      <c r="G96" t="s">
        <v>76</v>
      </c>
      <c r="H96">
        <v>-27.5798779915362</v>
      </c>
      <c r="I96">
        <v>1286.8225327028899</v>
      </c>
      <c r="J96">
        <v>-0.94068529715474303</v>
      </c>
      <c r="K96">
        <v>31.404264928534001</v>
      </c>
      <c r="L96">
        <v>2.5630999999999999</v>
      </c>
      <c r="M96">
        <v>50.205709207713198</v>
      </c>
      <c r="N96">
        <v>1.22524540316546</v>
      </c>
    </row>
    <row r="97" spans="1:14" x14ac:dyDescent="0.35">
      <c r="A97" t="s">
        <v>128</v>
      </c>
      <c r="B97" t="s">
        <v>57</v>
      </c>
      <c r="C97" t="s">
        <v>27</v>
      </c>
      <c r="D97">
        <v>2</v>
      </c>
      <c r="E97" t="s">
        <v>28</v>
      </c>
      <c r="F97">
        <v>50</v>
      </c>
      <c r="G97" t="s">
        <v>76</v>
      </c>
      <c r="H97">
        <v>-28.218260639623502</v>
      </c>
      <c r="I97">
        <v>1358.40356753898</v>
      </c>
      <c r="J97">
        <v>-0.82392904452808402</v>
      </c>
      <c r="K97">
        <v>33.049927109206202</v>
      </c>
      <c r="L97">
        <v>2.6945000000000001</v>
      </c>
      <c r="M97">
        <v>50.4139383016878</v>
      </c>
      <c r="N97">
        <v>1.22656994281708</v>
      </c>
    </row>
    <row r="98" spans="1:14" x14ac:dyDescent="0.35">
      <c r="A98" t="s">
        <v>129</v>
      </c>
      <c r="B98" t="s">
        <v>35</v>
      </c>
      <c r="C98" t="s">
        <v>16</v>
      </c>
      <c r="D98">
        <v>1</v>
      </c>
      <c r="E98" t="s">
        <v>28</v>
      </c>
      <c r="F98">
        <v>10</v>
      </c>
      <c r="G98" t="s">
        <v>61</v>
      </c>
      <c r="H98">
        <v>-26.6431282953627</v>
      </c>
      <c r="I98">
        <v>1584.3790100388801</v>
      </c>
      <c r="J98">
        <v>-4.4906040294959402</v>
      </c>
      <c r="K98">
        <v>32.142076227998203</v>
      </c>
      <c r="L98">
        <v>3.0365000000000002</v>
      </c>
      <c r="M98">
        <v>52.177803722670397</v>
      </c>
      <c r="N98">
        <v>1.05852383428283</v>
      </c>
    </row>
    <row r="99" spans="1:14" x14ac:dyDescent="0.35">
      <c r="A99" t="s">
        <v>130</v>
      </c>
      <c r="B99" t="s">
        <v>35</v>
      </c>
      <c r="C99" t="s">
        <v>16</v>
      </c>
      <c r="D99">
        <v>1</v>
      </c>
      <c r="E99" t="s">
        <v>28</v>
      </c>
      <c r="F99">
        <v>25</v>
      </c>
      <c r="G99" t="s">
        <v>76</v>
      </c>
      <c r="H99">
        <v>-28.7866228905661</v>
      </c>
      <c r="I99">
        <v>1547.39246707183</v>
      </c>
      <c r="J99">
        <v>-0.96764639117205897</v>
      </c>
      <c r="K99">
        <v>27.0423987193393</v>
      </c>
      <c r="L99">
        <v>2.9045000000000001</v>
      </c>
      <c r="M99">
        <v>53.275691756647603</v>
      </c>
      <c r="N99">
        <v>0.93105177205506495</v>
      </c>
    </row>
    <row r="100" spans="1:14" x14ac:dyDescent="0.35">
      <c r="A100" t="s">
        <v>131</v>
      </c>
      <c r="B100" t="s">
        <v>15</v>
      </c>
      <c r="C100" t="s">
        <v>16</v>
      </c>
      <c r="D100">
        <v>1</v>
      </c>
      <c r="E100" t="s">
        <v>17</v>
      </c>
      <c r="F100">
        <v>10</v>
      </c>
      <c r="G100" t="s">
        <v>20</v>
      </c>
      <c r="H100">
        <v>-29.947243381847901</v>
      </c>
      <c r="I100">
        <v>1578.21107588002</v>
      </c>
      <c r="J100">
        <v>1.20809059191834</v>
      </c>
      <c r="K100">
        <v>34.840983167915397</v>
      </c>
      <c r="L100">
        <v>3.0282</v>
      </c>
      <c r="M100">
        <v>52.117134795588903</v>
      </c>
      <c r="N100">
        <v>1.15055092688446</v>
      </c>
    </row>
    <row r="101" spans="1:14" x14ac:dyDescent="0.35">
      <c r="A101" t="s">
        <v>132</v>
      </c>
      <c r="B101" t="s">
        <v>15</v>
      </c>
      <c r="C101" t="s">
        <v>16</v>
      </c>
      <c r="D101">
        <v>1</v>
      </c>
      <c r="E101" t="s">
        <v>17</v>
      </c>
      <c r="F101">
        <v>0</v>
      </c>
      <c r="G101" t="s">
        <v>18</v>
      </c>
      <c r="H101">
        <v>-28.286619939136401</v>
      </c>
      <c r="I101">
        <v>1369.33677326157</v>
      </c>
      <c r="J101">
        <v>-4.27384762122451</v>
      </c>
      <c r="K101">
        <v>25.461010890267701</v>
      </c>
      <c r="L101">
        <v>2.6785000000000001</v>
      </c>
      <c r="M101">
        <v>51.1232694889516</v>
      </c>
      <c r="N101">
        <v>0.95056975509679698</v>
      </c>
    </row>
    <row r="102" spans="1:14" x14ac:dyDescent="0.35">
      <c r="A102" t="s">
        <v>133</v>
      </c>
      <c r="B102" t="s">
        <v>57</v>
      </c>
      <c r="C102" t="s">
        <v>27</v>
      </c>
      <c r="D102">
        <v>2</v>
      </c>
      <c r="E102" t="s">
        <v>28</v>
      </c>
      <c r="F102">
        <v>5</v>
      </c>
      <c r="G102" t="s">
        <v>61</v>
      </c>
      <c r="H102">
        <v>-28.826974705840499</v>
      </c>
      <c r="I102">
        <v>1404.0364364018701</v>
      </c>
      <c r="J102">
        <v>-4.1639709856332603</v>
      </c>
      <c r="K102">
        <v>37.717827527729</v>
      </c>
      <c r="L102">
        <v>2.7574999999999998</v>
      </c>
      <c r="M102">
        <v>50.917005853195803</v>
      </c>
      <c r="N102">
        <v>1.3678269275695001</v>
      </c>
    </row>
    <row r="103" spans="1:14" x14ac:dyDescent="0.35">
      <c r="A103" t="s">
        <v>134</v>
      </c>
      <c r="B103" t="s">
        <v>68</v>
      </c>
      <c r="C103" t="s">
        <v>16</v>
      </c>
      <c r="D103">
        <v>2</v>
      </c>
      <c r="E103" t="s">
        <v>17</v>
      </c>
      <c r="F103">
        <v>0</v>
      </c>
      <c r="G103" t="s">
        <v>61</v>
      </c>
      <c r="H103">
        <v>-27.0800740215474</v>
      </c>
      <c r="I103">
        <v>1397.90969012698</v>
      </c>
      <c r="J103">
        <v>-4.4095222985405398</v>
      </c>
      <c r="K103">
        <v>28.448582100448</v>
      </c>
      <c r="L103">
        <v>2.7145999999999999</v>
      </c>
      <c r="M103">
        <v>51.495973260406103</v>
      </c>
      <c r="N103">
        <v>1.04798431078052</v>
      </c>
    </row>
    <row r="104" spans="1:14" x14ac:dyDescent="0.35">
      <c r="A104" t="s">
        <v>135</v>
      </c>
      <c r="B104" t="s">
        <v>57</v>
      </c>
      <c r="C104" t="s">
        <v>27</v>
      </c>
      <c r="D104">
        <v>2</v>
      </c>
      <c r="E104" t="s">
        <v>28</v>
      </c>
      <c r="F104">
        <v>5</v>
      </c>
      <c r="G104" t="s">
        <v>76</v>
      </c>
      <c r="H104">
        <v>-26.743759866358101</v>
      </c>
      <c r="I104">
        <v>1451.0548062415801</v>
      </c>
      <c r="J104">
        <v>-1.27000815558026</v>
      </c>
      <c r="K104">
        <v>31.145096244998701</v>
      </c>
      <c r="L104">
        <v>2.8816999999999999</v>
      </c>
      <c r="M104">
        <v>50.354124518221198</v>
      </c>
      <c r="N104">
        <v>1.0807889872297101</v>
      </c>
    </row>
    <row r="105" spans="1:14" x14ac:dyDescent="0.35">
      <c r="A105" t="s">
        <v>136</v>
      </c>
      <c r="B105" t="s">
        <v>68</v>
      </c>
      <c r="C105" t="s">
        <v>16</v>
      </c>
      <c r="D105">
        <v>2</v>
      </c>
      <c r="E105" t="s">
        <v>17</v>
      </c>
      <c r="F105">
        <v>0</v>
      </c>
      <c r="G105" t="s">
        <v>76</v>
      </c>
      <c r="H105">
        <v>-28.546854960459299</v>
      </c>
      <c r="I105">
        <v>1296.00397170561</v>
      </c>
      <c r="J105">
        <v>-6.6012160539427702</v>
      </c>
      <c r="K105">
        <v>25.8709425304449</v>
      </c>
      <c r="L105">
        <v>2.4478</v>
      </c>
      <c r="M105">
        <v>52.945664339635996</v>
      </c>
      <c r="N105">
        <v>1.0569058963332301</v>
      </c>
    </row>
    <row r="106" spans="1:14" x14ac:dyDescent="0.35">
      <c r="A106" t="s">
        <v>137</v>
      </c>
      <c r="B106" t="s">
        <v>15</v>
      </c>
      <c r="C106" t="s">
        <v>16</v>
      </c>
      <c r="D106">
        <v>1</v>
      </c>
      <c r="E106" t="s">
        <v>17</v>
      </c>
      <c r="F106">
        <v>10</v>
      </c>
      <c r="G106" t="s">
        <v>22</v>
      </c>
      <c r="H106">
        <v>-28.9768229415101</v>
      </c>
      <c r="I106">
        <v>1304.14207582581</v>
      </c>
      <c r="J106">
        <v>-0.817370114444259</v>
      </c>
      <c r="K106">
        <v>27.9798014637832</v>
      </c>
      <c r="L106">
        <v>2.5076000000000001</v>
      </c>
      <c r="M106">
        <v>52.007579989863402</v>
      </c>
      <c r="N106">
        <v>1.1158000264708501</v>
      </c>
    </row>
    <row r="107" spans="1:14" x14ac:dyDescent="0.35">
      <c r="A107" t="s">
        <v>138</v>
      </c>
      <c r="B107" t="s">
        <v>57</v>
      </c>
      <c r="C107" t="s">
        <v>27</v>
      </c>
      <c r="D107">
        <v>2</v>
      </c>
      <c r="E107" t="s">
        <v>28</v>
      </c>
      <c r="F107">
        <v>2</v>
      </c>
      <c r="G107" t="s">
        <v>76</v>
      </c>
      <c r="H107">
        <v>-27.812883429167499</v>
      </c>
      <c r="I107">
        <v>1422.4251000209899</v>
      </c>
      <c r="J107">
        <v>0.31645822246760003</v>
      </c>
      <c r="K107">
        <v>45.418717521405803</v>
      </c>
      <c r="L107">
        <v>2.7765</v>
      </c>
      <c r="M107">
        <v>51.230869800863999</v>
      </c>
      <c r="N107">
        <v>1.63582631087361</v>
      </c>
    </row>
    <row r="108" spans="1:14" x14ac:dyDescent="0.35">
      <c r="A108" t="s">
        <v>139</v>
      </c>
      <c r="B108" t="s">
        <v>140</v>
      </c>
      <c r="C108" t="s">
        <v>27</v>
      </c>
      <c r="D108">
        <v>2</v>
      </c>
      <c r="E108" t="s">
        <v>17</v>
      </c>
      <c r="F108">
        <v>2</v>
      </c>
      <c r="G108" t="s">
        <v>18</v>
      </c>
      <c r="H108">
        <v>-27.340274849078799</v>
      </c>
      <c r="I108">
        <v>1522.7628544086199</v>
      </c>
      <c r="J108">
        <v>-2.9387598228709302</v>
      </c>
      <c r="K108">
        <v>34.899674461188702</v>
      </c>
      <c r="L108">
        <v>2.9478</v>
      </c>
      <c r="M108">
        <v>51.657604125402798</v>
      </c>
      <c r="N108">
        <v>1.18392273767517</v>
      </c>
    </row>
    <row r="109" spans="1:14" x14ac:dyDescent="0.35">
      <c r="A109" t="s">
        <v>141</v>
      </c>
      <c r="B109" t="s">
        <v>140</v>
      </c>
      <c r="C109" t="s">
        <v>27</v>
      </c>
      <c r="D109">
        <v>2</v>
      </c>
      <c r="E109" t="s">
        <v>17</v>
      </c>
      <c r="F109">
        <v>2</v>
      </c>
      <c r="G109" t="s">
        <v>20</v>
      </c>
      <c r="H109">
        <v>-28.6781534165554</v>
      </c>
      <c r="I109">
        <v>1342.8321596113501</v>
      </c>
      <c r="J109">
        <v>-1.6150040478447301</v>
      </c>
      <c r="K109">
        <v>25.9880732872513</v>
      </c>
      <c r="L109">
        <v>2.5434999999999999</v>
      </c>
      <c r="M109">
        <v>52.794659312418297</v>
      </c>
      <c r="N109">
        <v>1.02174457586991</v>
      </c>
    </row>
    <row r="110" spans="1:14" x14ac:dyDescent="0.35">
      <c r="A110" t="s">
        <v>142</v>
      </c>
      <c r="B110" t="s">
        <v>140</v>
      </c>
      <c r="C110" t="s">
        <v>27</v>
      </c>
      <c r="D110">
        <v>2</v>
      </c>
      <c r="E110" t="s">
        <v>17</v>
      </c>
      <c r="F110">
        <v>2</v>
      </c>
      <c r="G110" t="s">
        <v>22</v>
      </c>
      <c r="H110">
        <v>-26.896340979991201</v>
      </c>
      <c r="I110">
        <v>1328.5713655987799</v>
      </c>
      <c r="J110">
        <v>-4.6055021594446597</v>
      </c>
      <c r="K110">
        <v>25.168227345993799</v>
      </c>
      <c r="L110">
        <v>2.5326</v>
      </c>
      <c r="M110">
        <v>52.458791976576599</v>
      </c>
      <c r="N110">
        <v>0.99377032875281501</v>
      </c>
    </row>
    <row r="111" spans="1:14" x14ac:dyDescent="0.35">
      <c r="A111" t="s">
        <v>143</v>
      </c>
      <c r="B111" t="s">
        <v>140</v>
      </c>
      <c r="C111" t="s">
        <v>27</v>
      </c>
      <c r="D111">
        <v>2</v>
      </c>
      <c r="E111" t="s">
        <v>17</v>
      </c>
      <c r="F111">
        <v>10</v>
      </c>
      <c r="G111" t="s">
        <v>20</v>
      </c>
      <c r="H111">
        <v>-28.729963637549201</v>
      </c>
      <c r="I111">
        <v>1340.7944352797099</v>
      </c>
      <c r="J111">
        <v>-8.0281691782169293</v>
      </c>
      <c r="K111">
        <v>34.254115647103198</v>
      </c>
      <c r="L111">
        <v>2.5851000000000002</v>
      </c>
      <c r="M111">
        <v>51.866250252590298</v>
      </c>
      <c r="N111">
        <v>1.3250595971955901</v>
      </c>
    </row>
    <row r="112" spans="1:14" x14ac:dyDescent="0.35">
      <c r="A112" t="s">
        <v>144</v>
      </c>
      <c r="B112" t="s">
        <v>140</v>
      </c>
      <c r="C112" t="s">
        <v>27</v>
      </c>
      <c r="D112">
        <v>2</v>
      </c>
      <c r="E112" t="s">
        <v>17</v>
      </c>
      <c r="F112">
        <v>10</v>
      </c>
      <c r="G112" t="s">
        <v>22</v>
      </c>
      <c r="H112">
        <v>-26.001751356154699</v>
      </c>
      <c r="I112">
        <v>1539.1800999487</v>
      </c>
      <c r="J112">
        <v>0.387921383418668</v>
      </c>
      <c r="K112">
        <v>47.4197378025113</v>
      </c>
      <c r="L112">
        <v>2.9624999999999999</v>
      </c>
      <c r="M112">
        <v>51.955446411770602</v>
      </c>
      <c r="N112">
        <v>1.60066625493709</v>
      </c>
    </row>
    <row r="113" spans="1:14" x14ac:dyDescent="0.35">
      <c r="A113" t="s">
        <v>145</v>
      </c>
      <c r="B113" t="s">
        <v>52</v>
      </c>
      <c r="C113" t="s">
        <v>27</v>
      </c>
      <c r="D113">
        <v>3</v>
      </c>
      <c r="E113" t="s">
        <v>17</v>
      </c>
      <c r="F113">
        <v>10</v>
      </c>
      <c r="G113" t="s">
        <v>20</v>
      </c>
      <c r="H113">
        <v>-26.396335299627101</v>
      </c>
      <c r="I113">
        <v>1300.0727117362801</v>
      </c>
      <c r="J113">
        <v>-3.64205875143834</v>
      </c>
      <c r="K113">
        <v>31.145096244998701</v>
      </c>
      <c r="L113">
        <v>2.5167000000000002</v>
      </c>
      <c r="M113">
        <v>51.657834137413602</v>
      </c>
      <c r="N113">
        <v>1.2375371019588599</v>
      </c>
    </row>
    <row r="114" spans="1:14" x14ac:dyDescent="0.35">
      <c r="A114" t="s">
        <v>146</v>
      </c>
      <c r="B114" t="s">
        <v>52</v>
      </c>
      <c r="C114" t="s">
        <v>27</v>
      </c>
      <c r="D114">
        <v>3</v>
      </c>
      <c r="E114" t="s">
        <v>17</v>
      </c>
      <c r="F114">
        <v>50</v>
      </c>
      <c r="G114" t="s">
        <v>20</v>
      </c>
      <c r="H114">
        <v>-27.889806677022399</v>
      </c>
      <c r="I114">
        <v>1389.74287929977</v>
      </c>
      <c r="J114">
        <v>-4.6461534835884404</v>
      </c>
      <c r="K114">
        <v>28.214185176745399</v>
      </c>
      <c r="L114">
        <v>2.6772</v>
      </c>
      <c r="M114">
        <v>51.910312240391796</v>
      </c>
      <c r="N114">
        <v>1.0538691609422299</v>
      </c>
    </row>
    <row r="115" spans="1:14" x14ac:dyDescent="0.35">
      <c r="A115" t="s">
        <v>147</v>
      </c>
      <c r="B115" t="s">
        <v>52</v>
      </c>
      <c r="C115" t="s">
        <v>27</v>
      </c>
      <c r="D115">
        <v>3</v>
      </c>
      <c r="E115" t="s">
        <v>17</v>
      </c>
      <c r="F115">
        <v>50</v>
      </c>
      <c r="G115" t="s">
        <v>22</v>
      </c>
      <c r="H115">
        <v>-26.7706785474006</v>
      </c>
      <c r="I115">
        <v>1422.4251000209899</v>
      </c>
      <c r="J115">
        <v>-3.6804488895352598</v>
      </c>
      <c r="K115">
        <v>29.151852135998599</v>
      </c>
      <c r="L115">
        <v>2.7545999999999999</v>
      </c>
      <c r="M115">
        <v>51.6381725121974</v>
      </c>
      <c r="N115">
        <v>1.0582971079648</v>
      </c>
    </row>
    <row r="116" spans="1:14" x14ac:dyDescent="0.35">
      <c r="A116" t="s">
        <v>148</v>
      </c>
      <c r="B116" t="s">
        <v>52</v>
      </c>
      <c r="C116" t="s">
        <v>27</v>
      </c>
      <c r="D116">
        <v>3</v>
      </c>
      <c r="E116" t="s">
        <v>17</v>
      </c>
      <c r="F116">
        <v>10</v>
      </c>
      <c r="G116" t="s">
        <v>18</v>
      </c>
      <c r="H116">
        <v>-27.480780928206801</v>
      </c>
      <c r="I116">
        <v>1326.53473337011</v>
      </c>
      <c r="J116">
        <v>-3.9444500200042998</v>
      </c>
      <c r="K116">
        <v>33.843357509975696</v>
      </c>
      <c r="L116">
        <v>2.5771999999999999</v>
      </c>
      <c r="M116">
        <v>51.471935952588701</v>
      </c>
      <c r="N116">
        <v>1.31318320308768</v>
      </c>
    </row>
    <row r="117" spans="1:14" x14ac:dyDescent="0.35">
      <c r="A117" t="s">
        <v>149</v>
      </c>
      <c r="B117" t="s">
        <v>140</v>
      </c>
      <c r="C117" t="s">
        <v>27</v>
      </c>
      <c r="D117">
        <v>2</v>
      </c>
      <c r="E117" t="s">
        <v>17</v>
      </c>
      <c r="F117">
        <v>10</v>
      </c>
      <c r="G117" t="s">
        <v>18</v>
      </c>
      <c r="H117">
        <v>-25.180047056698999</v>
      </c>
      <c r="I117">
        <v>1526.86622970537</v>
      </c>
      <c r="J117">
        <v>-1.0849968784811499</v>
      </c>
      <c r="K117">
        <v>31.848822051095301</v>
      </c>
      <c r="L117">
        <v>2.8904999999999998</v>
      </c>
      <c r="M117">
        <v>52.823602480725498</v>
      </c>
      <c r="N117">
        <v>1.1018447345128899</v>
      </c>
    </row>
    <row r="118" spans="1:14" x14ac:dyDescent="0.35">
      <c r="A118" t="s">
        <v>150</v>
      </c>
      <c r="B118" t="s">
        <v>140</v>
      </c>
      <c r="C118" t="s">
        <v>27</v>
      </c>
      <c r="D118">
        <v>2</v>
      </c>
      <c r="E118" t="s">
        <v>17</v>
      </c>
      <c r="F118">
        <v>50</v>
      </c>
      <c r="G118" t="s">
        <v>22</v>
      </c>
      <c r="H118">
        <v>-26.498273489940701</v>
      </c>
      <c r="I118">
        <v>1324.49825715616</v>
      </c>
      <c r="J118">
        <v>-4.92945259790398</v>
      </c>
      <c r="K118">
        <v>27.921207599720901</v>
      </c>
      <c r="L118">
        <v>2.5876999999999999</v>
      </c>
      <c r="M118">
        <v>51.184382160071301</v>
      </c>
      <c r="N118">
        <v>1.07899708620477</v>
      </c>
    </row>
    <row r="119" spans="1:14" x14ac:dyDescent="0.35">
      <c r="A119" t="s">
        <v>151</v>
      </c>
      <c r="B119" t="s">
        <v>140</v>
      </c>
      <c r="C119" t="s">
        <v>27</v>
      </c>
      <c r="D119">
        <v>2</v>
      </c>
      <c r="E119" t="s">
        <v>17</v>
      </c>
      <c r="F119">
        <v>5</v>
      </c>
      <c r="G119" t="s">
        <v>22</v>
      </c>
      <c r="H119">
        <v>-26.051297383089899</v>
      </c>
      <c r="I119">
        <v>1350.9846170850601</v>
      </c>
      <c r="J119">
        <v>-1.8504596337043799</v>
      </c>
      <c r="K119">
        <v>30.441489335566299</v>
      </c>
      <c r="L119">
        <v>2.5815999999999999</v>
      </c>
      <c r="M119">
        <v>52.331291334252697</v>
      </c>
      <c r="N119">
        <v>1.1791714183284101</v>
      </c>
    </row>
    <row r="120" spans="1:14" x14ac:dyDescent="0.35">
      <c r="A120" t="s">
        <v>152</v>
      </c>
      <c r="B120" t="s">
        <v>140</v>
      </c>
      <c r="C120" t="s">
        <v>27</v>
      </c>
      <c r="D120">
        <v>2</v>
      </c>
      <c r="E120" t="s">
        <v>17</v>
      </c>
      <c r="F120">
        <v>5</v>
      </c>
      <c r="G120" t="s">
        <v>20</v>
      </c>
      <c r="H120">
        <v>-27.914700365178199</v>
      </c>
      <c r="I120">
        <v>1369.33677326157</v>
      </c>
      <c r="J120">
        <v>-5.9944409032491404</v>
      </c>
      <c r="K120">
        <v>22.300040975211498</v>
      </c>
      <c r="L120">
        <v>2.6280999999999999</v>
      </c>
      <c r="M120">
        <v>52.103678446846402</v>
      </c>
      <c r="N120">
        <v>0.84852330486707195</v>
      </c>
    </row>
    <row r="121" spans="1:14" x14ac:dyDescent="0.35">
      <c r="A121" t="s">
        <v>153</v>
      </c>
      <c r="B121" t="s">
        <v>140</v>
      </c>
      <c r="C121" t="s">
        <v>27</v>
      </c>
      <c r="D121">
        <v>2</v>
      </c>
      <c r="E121" t="s">
        <v>17</v>
      </c>
      <c r="F121">
        <v>5</v>
      </c>
      <c r="G121" t="s">
        <v>18</v>
      </c>
      <c r="H121">
        <v>-26.895617583146901</v>
      </c>
      <c r="I121">
        <v>1426.5131858759501</v>
      </c>
      <c r="J121">
        <v>0.171978734398336</v>
      </c>
      <c r="K121">
        <v>31.2037355209814</v>
      </c>
      <c r="L121">
        <v>2.7381000000000002</v>
      </c>
      <c r="M121">
        <v>52.098651834336103</v>
      </c>
      <c r="N121">
        <v>1.1396127066572199</v>
      </c>
    </row>
    <row r="122" spans="1:14" x14ac:dyDescent="0.35">
      <c r="A122" t="s">
        <v>154</v>
      </c>
      <c r="B122" t="s">
        <v>140</v>
      </c>
      <c r="C122" t="s">
        <v>27</v>
      </c>
      <c r="D122">
        <v>2</v>
      </c>
      <c r="E122" t="s">
        <v>17</v>
      </c>
      <c r="F122">
        <v>0</v>
      </c>
      <c r="G122" t="s">
        <v>22</v>
      </c>
      <c r="H122">
        <v>-28.1634123268494</v>
      </c>
      <c r="I122">
        <v>1483.8119140245699</v>
      </c>
      <c r="J122">
        <v>-3.5788104361412998</v>
      </c>
      <c r="K122">
        <v>31.2623756226353</v>
      </c>
      <c r="L122">
        <v>2.8445999999999998</v>
      </c>
      <c r="M122">
        <v>52.162409970631103</v>
      </c>
      <c r="N122">
        <v>1.0990077909947</v>
      </c>
    </row>
    <row r="123" spans="1:14" x14ac:dyDescent="0.35">
      <c r="A123" t="s">
        <v>155</v>
      </c>
      <c r="B123" t="s">
        <v>140</v>
      </c>
      <c r="C123" t="s">
        <v>27</v>
      </c>
      <c r="D123">
        <v>2</v>
      </c>
      <c r="E123" t="s">
        <v>17</v>
      </c>
      <c r="F123">
        <v>0</v>
      </c>
      <c r="G123" t="s">
        <v>20</v>
      </c>
      <c r="H123">
        <v>-24.808327138797999</v>
      </c>
      <c r="I123">
        <v>1296.00397170561</v>
      </c>
      <c r="J123">
        <v>-4.4349600947054899</v>
      </c>
      <c r="K123">
        <v>28.507183395551799</v>
      </c>
      <c r="L123">
        <v>2.5387</v>
      </c>
      <c r="M123">
        <v>51.049906318415303</v>
      </c>
      <c r="N123">
        <v>1.1229047699827399</v>
      </c>
    </row>
    <row r="124" spans="1:14" x14ac:dyDescent="0.35">
      <c r="A124" t="s">
        <v>156</v>
      </c>
      <c r="B124" t="s">
        <v>140</v>
      </c>
      <c r="C124" t="s">
        <v>27</v>
      </c>
      <c r="D124">
        <v>2</v>
      </c>
      <c r="E124" t="s">
        <v>17</v>
      </c>
      <c r="F124">
        <v>0</v>
      </c>
      <c r="G124" t="s">
        <v>18</v>
      </c>
      <c r="H124">
        <v>-27.863187469090199</v>
      </c>
      <c r="I124">
        <v>1465.3811264332101</v>
      </c>
      <c r="J124">
        <v>-2.7578853822946301</v>
      </c>
      <c r="K124">
        <v>26.163775614995501</v>
      </c>
      <c r="L124">
        <v>2.7570999999999999</v>
      </c>
      <c r="M124">
        <v>53.149364420340603</v>
      </c>
      <c r="N124">
        <v>0.94895998023269201</v>
      </c>
    </row>
    <row r="125" spans="1:14" x14ac:dyDescent="0.35">
      <c r="A125" t="s">
        <v>157</v>
      </c>
      <c r="B125" t="s">
        <v>140</v>
      </c>
      <c r="C125" t="s">
        <v>27</v>
      </c>
      <c r="D125">
        <v>2</v>
      </c>
      <c r="E125" t="s">
        <v>17</v>
      </c>
      <c r="F125">
        <v>50</v>
      </c>
      <c r="G125" t="s">
        <v>20</v>
      </c>
      <c r="H125">
        <v>-25.844408081384799</v>
      </c>
      <c r="I125">
        <v>1397.90969012698</v>
      </c>
      <c r="J125">
        <v>-5.7650472028629798</v>
      </c>
      <c r="K125">
        <v>30.617379916362101</v>
      </c>
      <c r="L125">
        <v>2.6379999999999999</v>
      </c>
      <c r="M125">
        <v>52.991269527179099</v>
      </c>
      <c r="N125">
        <v>1.16062850327377</v>
      </c>
    </row>
    <row r="126" spans="1:14" x14ac:dyDescent="0.35">
      <c r="A126" t="s">
        <v>158</v>
      </c>
      <c r="B126" t="s">
        <v>140</v>
      </c>
      <c r="C126" t="s">
        <v>27</v>
      </c>
      <c r="D126">
        <v>2</v>
      </c>
      <c r="E126" t="s">
        <v>17</v>
      </c>
      <c r="F126">
        <v>50</v>
      </c>
      <c r="G126" t="s">
        <v>18</v>
      </c>
      <c r="H126">
        <v>-26.131350039264799</v>
      </c>
      <c r="I126">
        <v>1535.0748524754099</v>
      </c>
      <c r="J126">
        <v>-4.2133961572592504</v>
      </c>
      <c r="K126">
        <v>36.425937896912203</v>
      </c>
      <c r="L126">
        <v>2.9102999999999999</v>
      </c>
      <c r="M126">
        <v>52.746275383136101</v>
      </c>
      <c r="N126">
        <v>1.2516214100578</v>
      </c>
    </row>
    <row r="127" spans="1:14" x14ac:dyDescent="0.35">
      <c r="A127" t="s">
        <v>159</v>
      </c>
      <c r="B127" t="s">
        <v>38</v>
      </c>
      <c r="C127" t="s">
        <v>27</v>
      </c>
      <c r="D127">
        <v>3</v>
      </c>
      <c r="E127" t="s">
        <v>28</v>
      </c>
      <c r="F127">
        <v>50</v>
      </c>
      <c r="G127" t="s">
        <v>20</v>
      </c>
      <c r="H127">
        <v>-27.674229108897901</v>
      </c>
      <c r="I127">
        <v>1312.2826761814099</v>
      </c>
      <c r="J127">
        <v>-3.1968810287912</v>
      </c>
      <c r="K127">
        <v>26.222344708919501</v>
      </c>
      <c r="L127">
        <v>2.6057000000000001</v>
      </c>
      <c r="M127">
        <v>50.362001618812997</v>
      </c>
      <c r="N127">
        <v>1.0063455005917601</v>
      </c>
    </row>
    <row r="128" spans="1:14" x14ac:dyDescent="0.35">
      <c r="A128" t="s">
        <v>160</v>
      </c>
      <c r="B128" t="s">
        <v>68</v>
      </c>
      <c r="C128" t="s">
        <v>16</v>
      </c>
      <c r="D128">
        <v>2</v>
      </c>
      <c r="E128" t="s">
        <v>17</v>
      </c>
      <c r="F128">
        <v>10</v>
      </c>
      <c r="G128" t="s">
        <v>61</v>
      </c>
      <c r="H128">
        <v>-27.579678955224001</v>
      </c>
      <c r="I128">
        <v>1395.8677533981099</v>
      </c>
      <c r="J128">
        <v>-1.2620449229670501</v>
      </c>
      <c r="K128">
        <v>34.078071491449499</v>
      </c>
      <c r="L128">
        <v>2.62</v>
      </c>
      <c r="M128">
        <v>53.277395167866899</v>
      </c>
      <c r="N128">
        <v>1.3006897515820399</v>
      </c>
    </row>
    <row r="129" spans="1:14" x14ac:dyDescent="0.35">
      <c r="A129" t="s">
        <v>161</v>
      </c>
      <c r="B129" t="s">
        <v>68</v>
      </c>
      <c r="C129" t="s">
        <v>16</v>
      </c>
      <c r="D129">
        <v>2</v>
      </c>
      <c r="E129" t="s">
        <v>17</v>
      </c>
      <c r="F129">
        <v>10</v>
      </c>
      <c r="G129" t="s">
        <v>76</v>
      </c>
      <c r="H129">
        <v>-27.574207185835199</v>
      </c>
      <c r="I129">
        <v>1342.8321596113501</v>
      </c>
      <c r="J129">
        <v>-6.8073082395957201</v>
      </c>
      <c r="K129">
        <v>25.461010890267701</v>
      </c>
      <c r="L129">
        <v>2.5785</v>
      </c>
      <c r="M129">
        <v>52.078036052408699</v>
      </c>
      <c r="N129">
        <v>0.98743497732277297</v>
      </c>
    </row>
    <row r="130" spans="1:14" x14ac:dyDescent="0.35">
      <c r="A130" t="s">
        <v>162</v>
      </c>
      <c r="B130" t="s">
        <v>68</v>
      </c>
      <c r="C130" t="s">
        <v>16</v>
      </c>
      <c r="D130">
        <v>2</v>
      </c>
      <c r="E130" t="s">
        <v>17</v>
      </c>
      <c r="F130">
        <v>5</v>
      </c>
      <c r="G130" t="s">
        <v>76</v>
      </c>
      <c r="H130">
        <v>-28.106250021910501</v>
      </c>
      <c r="I130">
        <v>1318.38976460258</v>
      </c>
      <c r="J130">
        <v>-0.61965541434711502</v>
      </c>
      <c r="K130">
        <v>23.4704898451456</v>
      </c>
      <c r="L130">
        <v>2.6461999999999999</v>
      </c>
      <c r="M130">
        <v>49.822000022771597</v>
      </c>
      <c r="N130">
        <v>0.88695071593778296</v>
      </c>
    </row>
    <row r="131" spans="1:14" x14ac:dyDescent="0.35">
      <c r="A131" t="s">
        <v>163</v>
      </c>
      <c r="B131" t="s">
        <v>52</v>
      </c>
      <c r="C131" t="s">
        <v>27</v>
      </c>
      <c r="D131">
        <v>3</v>
      </c>
      <c r="E131" t="s">
        <v>17</v>
      </c>
      <c r="F131">
        <v>5</v>
      </c>
      <c r="G131" t="s">
        <v>22</v>
      </c>
      <c r="H131">
        <v>-28.827936908328599</v>
      </c>
      <c r="I131">
        <v>1363.2179837369899</v>
      </c>
      <c r="J131">
        <v>-5.6378783576542997</v>
      </c>
      <c r="K131">
        <v>19.784694276600501</v>
      </c>
      <c r="L131">
        <v>2.6326999999999998</v>
      </c>
      <c r="M131">
        <v>51.780225006153202</v>
      </c>
      <c r="N131">
        <v>0.75149824425876599</v>
      </c>
    </row>
    <row r="132" spans="1:14" x14ac:dyDescent="0.35">
      <c r="A132" t="s">
        <v>164</v>
      </c>
      <c r="B132" t="s">
        <v>52</v>
      </c>
      <c r="C132" t="s">
        <v>27</v>
      </c>
      <c r="D132">
        <v>3</v>
      </c>
      <c r="E132" t="s">
        <v>17</v>
      </c>
      <c r="F132">
        <v>5</v>
      </c>
      <c r="G132" t="s">
        <v>18</v>
      </c>
      <c r="H132">
        <v>-28.2838473886152</v>
      </c>
      <c r="I132">
        <v>1586.4353001212601</v>
      </c>
      <c r="J132">
        <v>-7.0069004823110399</v>
      </c>
      <c r="K132">
        <v>24.641268983591299</v>
      </c>
      <c r="L132">
        <v>3.0596999999999999</v>
      </c>
      <c r="M132">
        <v>51.849374125609202</v>
      </c>
      <c r="N132">
        <v>0.80534918402429401</v>
      </c>
    </row>
    <row r="133" spans="1:14" x14ac:dyDescent="0.35">
      <c r="A133" t="s">
        <v>165</v>
      </c>
      <c r="B133" t="s">
        <v>26</v>
      </c>
      <c r="C133" t="s">
        <v>27</v>
      </c>
      <c r="D133">
        <v>1</v>
      </c>
      <c r="E133" t="s">
        <v>28</v>
      </c>
      <c r="F133">
        <v>5</v>
      </c>
      <c r="G133" t="s">
        <v>18</v>
      </c>
      <c r="H133">
        <v>-25.006199860529399</v>
      </c>
      <c r="I133">
        <v>1492.0074315587999</v>
      </c>
      <c r="J133">
        <v>-3.8044250717467198</v>
      </c>
      <c r="K133">
        <v>29.4449164085073</v>
      </c>
      <c r="L133">
        <v>2.8592</v>
      </c>
      <c r="M133">
        <v>52.1826885687885</v>
      </c>
      <c r="N133">
        <v>1.02983059626844</v>
      </c>
    </row>
    <row r="134" spans="1:14" x14ac:dyDescent="0.35">
      <c r="A134" t="s">
        <v>166</v>
      </c>
      <c r="B134" t="s">
        <v>26</v>
      </c>
      <c r="C134" t="s">
        <v>27</v>
      </c>
      <c r="D134">
        <v>1</v>
      </c>
      <c r="E134" t="s">
        <v>28</v>
      </c>
      <c r="F134">
        <v>0</v>
      </c>
      <c r="G134" t="s">
        <v>20</v>
      </c>
      <c r="H134">
        <v>-27.279581989499999</v>
      </c>
      <c r="I134">
        <v>1361.1786992582199</v>
      </c>
      <c r="J134">
        <v>-0.56010711990846795</v>
      </c>
      <c r="K134">
        <v>36.660797196531099</v>
      </c>
      <c r="L134">
        <v>2.6061999999999999</v>
      </c>
      <c r="M134">
        <v>52.228482052729099</v>
      </c>
      <c r="N134">
        <v>1.4066762795077501</v>
      </c>
    </row>
    <row r="135" spans="1:14" x14ac:dyDescent="0.35">
      <c r="A135" t="s">
        <v>167</v>
      </c>
      <c r="B135" t="s">
        <v>26</v>
      </c>
      <c r="C135" t="s">
        <v>27</v>
      </c>
      <c r="D135">
        <v>1</v>
      </c>
      <c r="E135" t="s">
        <v>28</v>
      </c>
      <c r="F135">
        <v>2</v>
      </c>
      <c r="G135" t="s">
        <v>18</v>
      </c>
      <c r="H135">
        <v>-26.2440401060691</v>
      </c>
      <c r="I135">
        <v>1496.1061264141899</v>
      </c>
      <c r="J135">
        <v>0.78836296737562594</v>
      </c>
      <c r="K135">
        <v>34.136752050996101</v>
      </c>
      <c r="L135">
        <v>2.9068000000000001</v>
      </c>
      <c r="M135">
        <v>51.469180074796597</v>
      </c>
      <c r="N135">
        <v>1.17437567259516</v>
      </c>
    </row>
    <row r="136" spans="1:14" x14ac:dyDescent="0.35">
      <c r="A136" t="s">
        <v>168</v>
      </c>
      <c r="B136" t="s">
        <v>26</v>
      </c>
      <c r="C136" t="s">
        <v>27</v>
      </c>
      <c r="D136">
        <v>1</v>
      </c>
      <c r="E136" t="s">
        <v>28</v>
      </c>
      <c r="F136">
        <v>0</v>
      </c>
      <c r="G136" t="s">
        <v>18</v>
      </c>
      <c r="H136">
        <v>-27.3247862575538</v>
      </c>
      <c r="I136">
        <v>1324.49825715616</v>
      </c>
      <c r="J136">
        <v>-1.46279710743437</v>
      </c>
      <c r="K136">
        <v>37.952759486420398</v>
      </c>
      <c r="L136">
        <v>2.5442999999999998</v>
      </c>
      <c r="M136">
        <v>52.057471884454102</v>
      </c>
      <c r="N136">
        <v>1.49167784799042</v>
      </c>
    </row>
    <row r="137" spans="1:14" x14ac:dyDescent="0.35">
      <c r="A137" t="s">
        <v>169</v>
      </c>
      <c r="B137" t="s">
        <v>26</v>
      </c>
      <c r="C137" t="s">
        <v>27</v>
      </c>
      <c r="D137">
        <v>1</v>
      </c>
      <c r="E137" t="s">
        <v>28</v>
      </c>
      <c r="F137">
        <v>0</v>
      </c>
      <c r="G137" t="s">
        <v>22</v>
      </c>
      <c r="H137">
        <v>-27.1345881020966</v>
      </c>
      <c r="I137">
        <v>1283.80149596666</v>
      </c>
      <c r="J137">
        <v>-5.6599643042406598</v>
      </c>
      <c r="K137">
        <v>25.5781300876762</v>
      </c>
      <c r="L137">
        <v>2.5186999999999999</v>
      </c>
      <c r="M137">
        <v>50.970798267624701</v>
      </c>
      <c r="N137">
        <v>1.0155290462411599</v>
      </c>
    </row>
    <row r="138" spans="1:14" x14ac:dyDescent="0.35">
      <c r="A138" t="s">
        <v>170</v>
      </c>
      <c r="B138" t="s">
        <v>38</v>
      </c>
      <c r="C138" t="s">
        <v>27</v>
      </c>
      <c r="D138">
        <v>3</v>
      </c>
      <c r="E138" t="s">
        <v>28</v>
      </c>
      <c r="F138">
        <v>5</v>
      </c>
      <c r="G138" t="s">
        <v>18</v>
      </c>
      <c r="H138">
        <v>-28.222782112614201</v>
      </c>
      <c r="I138">
        <v>1322.46193695692</v>
      </c>
      <c r="J138">
        <v>-3.3095041093001099</v>
      </c>
      <c r="K138">
        <v>28.858808505271799</v>
      </c>
      <c r="L138">
        <v>2.6012</v>
      </c>
      <c r="M138">
        <v>50.840455826423401</v>
      </c>
      <c r="N138">
        <v>1.1094421230690299</v>
      </c>
    </row>
    <row r="139" spans="1:14" x14ac:dyDescent="0.35">
      <c r="A139" t="s">
        <v>171</v>
      </c>
      <c r="B139" t="s">
        <v>52</v>
      </c>
      <c r="C139" t="s">
        <v>27</v>
      </c>
      <c r="D139">
        <v>3</v>
      </c>
      <c r="E139" t="s">
        <v>17</v>
      </c>
      <c r="F139">
        <v>0</v>
      </c>
      <c r="G139" t="s">
        <v>20</v>
      </c>
      <c r="H139">
        <v>-28.076010411200599</v>
      </c>
      <c r="I139">
        <v>1416.29414134887</v>
      </c>
      <c r="J139">
        <v>-3.2272382622051601</v>
      </c>
      <c r="K139">
        <v>28.389981631015399</v>
      </c>
      <c r="L139">
        <v>2.6774</v>
      </c>
      <c r="M139">
        <v>52.898115386153599</v>
      </c>
      <c r="N139">
        <v>1.0603563767466699</v>
      </c>
    </row>
    <row r="140" spans="1:14" x14ac:dyDescent="0.35">
      <c r="A140" t="s">
        <v>172</v>
      </c>
      <c r="B140" t="s">
        <v>38</v>
      </c>
      <c r="C140" t="s">
        <v>27</v>
      </c>
      <c r="D140">
        <v>3</v>
      </c>
      <c r="E140" t="s">
        <v>28</v>
      </c>
      <c r="F140">
        <v>2</v>
      </c>
      <c r="G140" t="s">
        <v>18</v>
      </c>
      <c r="H140">
        <v>-28.163828208441601</v>
      </c>
      <c r="I140">
        <v>1324.49825715616</v>
      </c>
      <c r="J140">
        <v>-1.9900555369923201</v>
      </c>
      <c r="K140">
        <v>26.808081060079498</v>
      </c>
      <c r="L140">
        <v>2.5842000000000001</v>
      </c>
      <c r="M140">
        <v>51.253705485495097</v>
      </c>
      <c r="N140">
        <v>1.0373841444191401</v>
      </c>
    </row>
    <row r="141" spans="1:14" x14ac:dyDescent="0.35">
      <c r="A141" t="s">
        <v>173</v>
      </c>
      <c r="B141" t="s">
        <v>68</v>
      </c>
      <c r="C141" t="s">
        <v>16</v>
      </c>
      <c r="D141">
        <v>2</v>
      </c>
      <c r="E141" t="s">
        <v>17</v>
      </c>
      <c r="F141">
        <v>50</v>
      </c>
      <c r="G141" t="s">
        <v>61</v>
      </c>
      <c r="H141">
        <v>-28.493084405915798</v>
      </c>
      <c r="I141">
        <v>1578.21107588002</v>
      </c>
      <c r="J141">
        <v>-2.8943317962435202</v>
      </c>
      <c r="K141">
        <v>32.669985763714102</v>
      </c>
      <c r="L141">
        <v>2.9613</v>
      </c>
      <c r="M141">
        <v>53.294535368926603</v>
      </c>
      <c r="N141">
        <v>1.1032312080408599</v>
      </c>
    </row>
    <row r="142" spans="1:14" x14ac:dyDescent="0.35">
      <c r="A142" t="s">
        <v>174</v>
      </c>
      <c r="B142" t="s">
        <v>38</v>
      </c>
      <c r="C142" t="s">
        <v>27</v>
      </c>
      <c r="D142">
        <v>3</v>
      </c>
      <c r="E142" t="s">
        <v>28</v>
      </c>
      <c r="F142">
        <v>2</v>
      </c>
      <c r="G142" t="s">
        <v>20</v>
      </c>
      <c r="H142">
        <v>-27.476280009884299</v>
      </c>
      <c r="I142">
        <v>1273.6370565887901</v>
      </c>
      <c r="J142">
        <v>-8.2101729550750093</v>
      </c>
      <c r="K142">
        <v>23.236373649677802</v>
      </c>
      <c r="L142">
        <v>2.5289999999999999</v>
      </c>
      <c r="M142">
        <v>50.361291284649703</v>
      </c>
      <c r="N142">
        <v>0.91879690192478702</v>
      </c>
    </row>
    <row r="143" spans="1:14" x14ac:dyDescent="0.35">
      <c r="A143" t="s">
        <v>175</v>
      </c>
      <c r="B143" t="s">
        <v>26</v>
      </c>
      <c r="C143" t="s">
        <v>27</v>
      </c>
      <c r="D143">
        <v>1</v>
      </c>
      <c r="E143" t="s">
        <v>28</v>
      </c>
      <c r="F143">
        <v>2</v>
      </c>
      <c r="G143" t="s">
        <v>20</v>
      </c>
      <c r="H143">
        <v>-27.177524403624599</v>
      </c>
      <c r="I143">
        <v>1365.25742423047</v>
      </c>
      <c r="J143">
        <v>-1.3217710263936699</v>
      </c>
      <c r="K143">
        <v>33.080628306862501</v>
      </c>
      <c r="L143">
        <v>2.5884999999999998</v>
      </c>
      <c r="M143">
        <v>52.743188110120698</v>
      </c>
      <c r="N143">
        <v>1.2779844816249699</v>
      </c>
    </row>
    <row r="144" spans="1:14" x14ac:dyDescent="0.35">
      <c r="A144" t="s">
        <v>176</v>
      </c>
      <c r="B144" t="s">
        <v>26</v>
      </c>
      <c r="C144" t="s">
        <v>27</v>
      </c>
      <c r="D144">
        <v>1</v>
      </c>
      <c r="E144" t="s">
        <v>28</v>
      </c>
      <c r="F144">
        <v>2</v>
      </c>
      <c r="G144" t="s">
        <v>22</v>
      </c>
      <c r="H144">
        <v>-27.056449785258</v>
      </c>
      <c r="I144">
        <v>1363.2179837369899</v>
      </c>
      <c r="J144">
        <v>-2.3698218553407902</v>
      </c>
      <c r="K144">
        <v>41.537108749774497</v>
      </c>
      <c r="L144">
        <v>2.6476000000000002</v>
      </c>
      <c r="M144">
        <v>51.488819449199099</v>
      </c>
      <c r="N144">
        <v>1.5688589193901801</v>
      </c>
    </row>
    <row r="145" spans="1:14" x14ac:dyDescent="0.35">
      <c r="A145" t="s">
        <v>177</v>
      </c>
      <c r="B145" t="s">
        <v>26</v>
      </c>
      <c r="C145" t="s">
        <v>27</v>
      </c>
      <c r="D145">
        <v>1</v>
      </c>
      <c r="E145" t="s">
        <v>28</v>
      </c>
      <c r="F145">
        <v>10</v>
      </c>
      <c r="G145" t="s">
        <v>20</v>
      </c>
      <c r="H145">
        <v>-26.797489971606801</v>
      </c>
      <c r="I145">
        <v>1449.00881313019</v>
      </c>
      <c r="J145">
        <v>-4.2600362449249998</v>
      </c>
      <c r="K145">
        <v>43.477463557578702</v>
      </c>
      <c r="L145">
        <v>2.8022</v>
      </c>
      <c r="M145">
        <v>51.7096857158731</v>
      </c>
      <c r="N145">
        <v>1.55154748260576</v>
      </c>
    </row>
    <row r="146" spans="1:14" x14ac:dyDescent="0.35">
      <c r="A146" t="s">
        <v>178</v>
      </c>
      <c r="B146" t="s">
        <v>38</v>
      </c>
      <c r="C146" t="s">
        <v>27</v>
      </c>
      <c r="D146">
        <v>3</v>
      </c>
      <c r="E146" t="s">
        <v>28</v>
      </c>
      <c r="F146">
        <v>5</v>
      </c>
      <c r="G146" t="s">
        <v>20</v>
      </c>
      <c r="H146">
        <v>-28.170705574087599</v>
      </c>
      <c r="I146">
        <v>1369.33677326157</v>
      </c>
      <c r="J146">
        <v>-3.3491768967840798</v>
      </c>
      <c r="K146">
        <v>23.587552896907098</v>
      </c>
      <c r="L146">
        <v>2.7084999999999999</v>
      </c>
      <c r="M146">
        <v>50.5570158117619</v>
      </c>
      <c r="N146">
        <v>0.87087143795115995</v>
      </c>
    </row>
    <row r="147" spans="1:14" x14ac:dyDescent="0.35">
      <c r="A147" t="s">
        <v>179</v>
      </c>
      <c r="B147" t="s">
        <v>38</v>
      </c>
      <c r="C147" t="s">
        <v>27</v>
      </c>
      <c r="D147">
        <v>3</v>
      </c>
      <c r="E147" t="s">
        <v>28</v>
      </c>
      <c r="F147">
        <v>2</v>
      </c>
      <c r="G147" t="s">
        <v>22</v>
      </c>
      <c r="H147">
        <v>-27.489612242967699</v>
      </c>
      <c r="I147">
        <v>1367.29702073866</v>
      </c>
      <c r="J147">
        <v>-3.72777905865241</v>
      </c>
      <c r="K147">
        <v>34.606226251535197</v>
      </c>
      <c r="L147">
        <v>2.7088999999999999</v>
      </c>
      <c r="M147">
        <v>50.4742523067912</v>
      </c>
      <c r="N147">
        <v>1.27750106137307</v>
      </c>
    </row>
    <row r="148" spans="1:14" x14ac:dyDescent="0.35">
      <c r="A148" t="s">
        <v>180</v>
      </c>
      <c r="B148" t="s">
        <v>35</v>
      </c>
      <c r="C148" t="s">
        <v>16</v>
      </c>
      <c r="D148">
        <v>1</v>
      </c>
      <c r="E148" t="s">
        <v>28</v>
      </c>
      <c r="F148">
        <v>5</v>
      </c>
      <c r="G148" t="s">
        <v>76</v>
      </c>
      <c r="H148">
        <v>-26.7898434198244</v>
      </c>
      <c r="I148">
        <v>1492.0074315587999</v>
      </c>
      <c r="J148">
        <v>-3.4942899998410901</v>
      </c>
      <c r="K148">
        <v>27.5696617544437</v>
      </c>
      <c r="L148">
        <v>2.8127</v>
      </c>
      <c r="M148">
        <v>53.045381006108101</v>
      </c>
      <c r="N148">
        <v>0.98018493811795704</v>
      </c>
    </row>
    <row r="149" spans="1:14" x14ac:dyDescent="0.35">
      <c r="A149" t="s">
        <v>181</v>
      </c>
      <c r="B149" t="s">
        <v>35</v>
      </c>
      <c r="C149" t="s">
        <v>16</v>
      </c>
      <c r="D149">
        <v>1</v>
      </c>
      <c r="E149" t="s">
        <v>28</v>
      </c>
      <c r="F149">
        <v>2</v>
      </c>
      <c r="G149" t="s">
        <v>76</v>
      </c>
      <c r="H149">
        <v>-27.033064988842501</v>
      </c>
      <c r="I149">
        <v>1059.0687763287101</v>
      </c>
      <c r="J149">
        <v>-2.8749894069275999</v>
      </c>
      <c r="K149">
        <v>21.597930182136601</v>
      </c>
      <c r="L149">
        <v>2.7178</v>
      </c>
      <c r="M149">
        <v>38.967870201218602</v>
      </c>
      <c r="N149">
        <v>0.79468431018237595</v>
      </c>
    </row>
    <row r="150" spans="1:14" x14ac:dyDescent="0.35">
      <c r="A150" t="s">
        <v>182</v>
      </c>
      <c r="B150" t="s">
        <v>35</v>
      </c>
      <c r="C150" t="s">
        <v>16</v>
      </c>
      <c r="D150">
        <v>1</v>
      </c>
      <c r="E150" t="s">
        <v>28</v>
      </c>
      <c r="F150">
        <v>10</v>
      </c>
      <c r="G150" t="s">
        <v>76</v>
      </c>
      <c r="H150">
        <v>-27.3403924922366</v>
      </c>
      <c r="I150">
        <v>1492.0074315587999</v>
      </c>
      <c r="J150">
        <v>-5.2712895878778596</v>
      </c>
      <c r="K150">
        <v>37.776559278895</v>
      </c>
      <c r="L150">
        <v>2.8633999999999999</v>
      </c>
      <c r="M150">
        <v>52.106147641223799</v>
      </c>
      <c r="N150">
        <v>1.3192903289409399</v>
      </c>
    </row>
    <row r="151" spans="1:14" x14ac:dyDescent="0.35">
      <c r="A151" t="s">
        <v>183</v>
      </c>
      <c r="B151" t="s">
        <v>38</v>
      </c>
      <c r="C151" t="s">
        <v>27</v>
      </c>
      <c r="D151">
        <v>3</v>
      </c>
      <c r="E151" t="s">
        <v>28</v>
      </c>
      <c r="F151">
        <v>50</v>
      </c>
      <c r="G151" t="s">
        <v>18</v>
      </c>
      <c r="H151">
        <v>-25.6473783390432</v>
      </c>
      <c r="I151">
        <v>1406.0789971895899</v>
      </c>
      <c r="J151">
        <v>-2.46981394426802</v>
      </c>
      <c r="K151">
        <v>28.448582100448</v>
      </c>
      <c r="L151">
        <v>2.73</v>
      </c>
      <c r="M151">
        <v>51.504725171780002</v>
      </c>
      <c r="N151">
        <v>1.0420726044120101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abSelected="1" workbookViewId="0">
      <selection activeCell="S9" sqref="S9"/>
    </sheetView>
  </sheetViews>
  <sheetFormatPr defaultRowHeight="14.5" x14ac:dyDescent="0.35"/>
  <sheetData>
    <row r="1" spans="1:16" ht="29.5" thickBot="1" x14ac:dyDescent="0.4">
      <c r="A1" t="s">
        <v>0</v>
      </c>
      <c r="B1" s="15" t="s">
        <v>402</v>
      </c>
      <c r="C1" t="s">
        <v>1</v>
      </c>
      <c r="D1" t="s">
        <v>2</v>
      </c>
      <c r="E1" t="s">
        <v>3</v>
      </c>
      <c r="F1" t="s">
        <v>4</v>
      </c>
      <c r="G1" t="s">
        <v>475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474</v>
      </c>
      <c r="N1" t="s">
        <v>12</v>
      </c>
      <c r="O1" t="s">
        <v>13</v>
      </c>
      <c r="P1" s="24" t="s">
        <v>401</v>
      </c>
    </row>
    <row r="2" spans="1:16" ht="15" thickBot="1" x14ac:dyDescent="0.4">
      <c r="A2" s="5" t="s">
        <v>333</v>
      </c>
      <c r="B2" s="13">
        <v>1</v>
      </c>
      <c r="C2" s="14" t="s">
        <v>31</v>
      </c>
      <c r="D2" t="s">
        <v>27</v>
      </c>
      <c r="E2">
        <v>1</v>
      </c>
      <c r="F2" t="s">
        <v>17</v>
      </c>
      <c r="G2" s="14">
        <v>45</v>
      </c>
      <c r="H2" s="6">
        <v>-26.996594203965682</v>
      </c>
      <c r="I2" s="6">
        <v>678.94195951174584</v>
      </c>
      <c r="J2" s="6">
        <v>2.6761419390592041</v>
      </c>
      <c r="K2" s="6">
        <v>38.682040659548576</v>
      </c>
      <c r="L2" s="5">
        <v>6.8845000000000001</v>
      </c>
      <c r="M2" s="5">
        <f>L2*1000</f>
        <v>6884.5</v>
      </c>
      <c r="N2">
        <f>I2/M2*100</f>
        <v>9.8618920693114376</v>
      </c>
      <c r="O2">
        <f>K2/M2*100</f>
        <v>0.561871459939699</v>
      </c>
      <c r="P2" s="10">
        <v>18.95</v>
      </c>
    </row>
    <row r="3" spans="1:16" ht="15" thickBot="1" x14ac:dyDescent="0.4">
      <c r="A3" s="5" t="s">
        <v>335</v>
      </c>
      <c r="B3" s="13">
        <v>2</v>
      </c>
      <c r="C3" s="14" t="s">
        <v>52</v>
      </c>
      <c r="D3" t="s">
        <v>27</v>
      </c>
      <c r="E3">
        <v>3</v>
      </c>
      <c r="F3" t="s">
        <v>17</v>
      </c>
      <c r="G3" s="14">
        <v>40</v>
      </c>
      <c r="H3" s="6">
        <v>-27.223793664095915</v>
      </c>
      <c r="I3" s="6">
        <v>1520.6478836755596</v>
      </c>
      <c r="J3" s="6">
        <v>2.280219415375293</v>
      </c>
      <c r="K3" s="6">
        <v>72.947352088714652</v>
      </c>
      <c r="L3" s="5">
        <v>7.2878999999999996</v>
      </c>
      <c r="M3" s="5">
        <f t="shared" ref="M3:M66" si="0">L3*1000</f>
        <v>7287.9</v>
      </c>
      <c r="N3">
        <f t="shared" ref="N3:N66" si="1">I3/M3*100</f>
        <v>20.865378005674607</v>
      </c>
      <c r="O3">
        <f t="shared" ref="O3:O66" si="2">K3/M3*100</f>
        <v>1.0009378845581669</v>
      </c>
      <c r="P3" s="10">
        <v>43.33</v>
      </c>
    </row>
    <row r="4" spans="1:16" ht="15" thickBot="1" x14ac:dyDescent="0.4">
      <c r="A4" s="5" t="s">
        <v>289</v>
      </c>
      <c r="B4" s="13">
        <v>3</v>
      </c>
      <c r="C4" s="14" t="s">
        <v>31</v>
      </c>
      <c r="D4" t="s">
        <v>27</v>
      </c>
      <c r="E4">
        <v>1</v>
      </c>
      <c r="F4" t="s">
        <v>17</v>
      </c>
      <c r="G4" s="14">
        <v>40</v>
      </c>
      <c r="H4" s="6">
        <v>-27.423684480098999</v>
      </c>
      <c r="I4" s="6">
        <v>642.17178085750641</v>
      </c>
      <c r="J4" s="6">
        <v>1.9637004294071132</v>
      </c>
      <c r="K4" s="6">
        <v>42.181192657713417</v>
      </c>
      <c r="L4" s="5">
        <v>8.0403000000000002</v>
      </c>
      <c r="M4" s="5">
        <f t="shared" si="0"/>
        <v>8040.3</v>
      </c>
      <c r="N4">
        <f t="shared" si="1"/>
        <v>7.9869131855466389</v>
      </c>
      <c r="O4">
        <f t="shared" si="2"/>
        <v>0.52462212427040555</v>
      </c>
      <c r="P4" s="10">
        <v>10.7</v>
      </c>
    </row>
    <row r="5" spans="1:16" ht="15" thickBot="1" x14ac:dyDescent="0.4">
      <c r="A5" s="5" t="s">
        <v>337</v>
      </c>
      <c r="B5" s="11">
        <v>4</v>
      </c>
      <c r="C5" s="12" t="s">
        <v>52</v>
      </c>
      <c r="D5" t="s">
        <v>27</v>
      </c>
      <c r="E5">
        <v>3</v>
      </c>
      <c r="F5" t="s">
        <v>17</v>
      </c>
      <c r="G5" s="12">
        <v>30</v>
      </c>
      <c r="H5" s="6">
        <v>-27.623101927169085</v>
      </c>
      <c r="I5" s="6">
        <v>1574.001401333581</v>
      </c>
      <c r="J5" s="6">
        <v>4.216165840033737</v>
      </c>
      <c r="K5" s="6">
        <v>76.520880419515606</v>
      </c>
      <c r="L5" s="5">
        <v>7.1879999999999997</v>
      </c>
      <c r="M5" s="5">
        <f t="shared" si="0"/>
        <v>7188</v>
      </c>
      <c r="N5">
        <f t="shared" si="1"/>
        <v>21.897626618441585</v>
      </c>
      <c r="O5">
        <f t="shared" si="2"/>
        <v>1.0645642796259822</v>
      </c>
      <c r="P5" s="10">
        <v>40.93</v>
      </c>
    </row>
    <row r="6" spans="1:16" ht="15" thickBot="1" x14ac:dyDescent="0.4">
      <c r="A6" s="5" t="s">
        <v>287</v>
      </c>
      <c r="B6" s="11">
        <v>5</v>
      </c>
      <c r="C6" s="12" t="s">
        <v>26</v>
      </c>
      <c r="D6" t="s">
        <v>27</v>
      </c>
      <c r="E6">
        <v>1</v>
      </c>
      <c r="F6" t="s">
        <v>28</v>
      </c>
      <c r="G6" s="12">
        <v>50</v>
      </c>
      <c r="H6" s="6">
        <v>-25.67513929564716</v>
      </c>
      <c r="I6" s="6">
        <v>710.47845726190315</v>
      </c>
      <c r="J6" s="6">
        <v>6.9565336046857178</v>
      </c>
      <c r="K6" s="6">
        <v>37.517360585306598</v>
      </c>
      <c r="L6" s="5">
        <v>8.0421999999999993</v>
      </c>
      <c r="M6" s="5">
        <f t="shared" si="0"/>
        <v>8042.1999999999989</v>
      </c>
      <c r="N6">
        <f t="shared" si="1"/>
        <v>8.8343793646253914</v>
      </c>
      <c r="O6">
        <f t="shared" si="2"/>
        <v>0.46650618717896353</v>
      </c>
      <c r="P6" s="10">
        <v>12.15</v>
      </c>
    </row>
    <row r="7" spans="1:16" ht="15" thickBot="1" x14ac:dyDescent="0.4">
      <c r="A7" s="5" t="s">
        <v>256</v>
      </c>
      <c r="B7" s="11">
        <v>6</v>
      </c>
      <c r="C7" s="12" t="s">
        <v>26</v>
      </c>
      <c r="D7" t="s">
        <v>27</v>
      </c>
      <c r="E7">
        <v>1</v>
      </c>
      <c r="F7" t="s">
        <v>28</v>
      </c>
      <c r="G7" s="12">
        <v>25</v>
      </c>
      <c r="H7" s="6">
        <v>-27.135845048815217</v>
      </c>
      <c r="I7" s="6">
        <v>1593.5766939821563</v>
      </c>
      <c r="J7" s="6">
        <v>1.7423815172921486</v>
      </c>
      <c r="K7" s="6">
        <v>67.601436460935147</v>
      </c>
      <c r="L7" s="5">
        <v>5.0457000000000001</v>
      </c>
      <c r="M7" s="5">
        <f t="shared" si="0"/>
        <v>5045.7</v>
      </c>
      <c r="N7">
        <f t="shared" si="1"/>
        <v>31.582866480015781</v>
      </c>
      <c r="O7">
        <f t="shared" si="2"/>
        <v>1.3397831115788721</v>
      </c>
      <c r="P7" s="10">
        <v>57.35</v>
      </c>
    </row>
    <row r="8" spans="1:16" ht="15" thickBot="1" x14ac:dyDescent="0.4">
      <c r="A8" s="20" t="s">
        <v>242</v>
      </c>
      <c r="B8" s="17">
        <v>7</v>
      </c>
      <c r="C8" s="18"/>
      <c r="D8" s="19"/>
      <c r="E8" s="19"/>
      <c r="F8" s="19"/>
      <c r="G8" s="19"/>
      <c r="H8" s="23">
        <v>-25.218313918355747</v>
      </c>
      <c r="I8" s="23">
        <v>366.29355623192117</v>
      </c>
      <c r="J8" s="23">
        <v>2.6201626472256194</v>
      </c>
      <c r="K8" s="23">
        <v>26.495391513343701</v>
      </c>
      <c r="L8" s="20">
        <v>10.029299999999999</v>
      </c>
      <c r="M8" s="20">
        <f t="shared" si="0"/>
        <v>10029.299999999999</v>
      </c>
      <c r="N8" s="19">
        <f t="shared" si="1"/>
        <v>3.652234515189706</v>
      </c>
      <c r="O8" s="19">
        <f t="shared" si="2"/>
        <v>0.26417986811984584</v>
      </c>
      <c r="P8" s="16"/>
    </row>
    <row r="9" spans="1:16" ht="15" thickBot="1" x14ac:dyDescent="0.4">
      <c r="A9" s="20" t="s">
        <v>339</v>
      </c>
      <c r="B9" s="17">
        <v>8</v>
      </c>
      <c r="C9" s="18"/>
      <c r="D9" s="19"/>
      <c r="E9" s="19"/>
      <c r="F9" s="19"/>
      <c r="G9" s="19"/>
      <c r="H9" s="23">
        <v>-27.199806598257485</v>
      </c>
      <c r="I9" s="23">
        <v>1645.2160130973609</v>
      </c>
      <c r="J9" s="23">
        <v>1.9539176551337889</v>
      </c>
      <c r="K9" s="23">
        <v>95.709196494906379</v>
      </c>
      <c r="L9" s="20">
        <v>7.0900999999999996</v>
      </c>
      <c r="M9" s="20">
        <f t="shared" si="0"/>
        <v>7090.0999999999995</v>
      </c>
      <c r="N9" s="19">
        <f t="shared" si="1"/>
        <v>23.204411970174764</v>
      </c>
      <c r="O9" s="19">
        <f t="shared" si="2"/>
        <v>1.3498991057235636</v>
      </c>
      <c r="P9" s="16"/>
    </row>
    <row r="10" spans="1:16" ht="15" thickBot="1" x14ac:dyDescent="0.4">
      <c r="A10" s="5" t="s">
        <v>341</v>
      </c>
      <c r="B10" s="11">
        <v>9</v>
      </c>
      <c r="C10" s="12" t="s">
        <v>38</v>
      </c>
      <c r="D10" t="s">
        <v>27</v>
      </c>
      <c r="E10">
        <v>3</v>
      </c>
      <c r="F10" t="s">
        <v>28</v>
      </c>
      <c r="G10" s="12">
        <v>20</v>
      </c>
      <c r="H10" s="6">
        <v>-26.520073228263872</v>
      </c>
      <c r="I10" s="6">
        <v>1219.2412834247036</v>
      </c>
      <c r="J10" s="6">
        <v>3.4867792019337944</v>
      </c>
      <c r="K10" s="6">
        <v>65.823298416587818</v>
      </c>
      <c r="L10" s="5">
        <v>7.0408999999999997</v>
      </c>
      <c r="M10" s="5">
        <f t="shared" si="0"/>
        <v>7040.9</v>
      </c>
      <c r="N10">
        <f t="shared" si="1"/>
        <v>17.316554466399232</v>
      </c>
      <c r="O10">
        <f t="shared" si="2"/>
        <v>0.9348705196294198</v>
      </c>
      <c r="P10" s="10">
        <v>33.25</v>
      </c>
    </row>
    <row r="11" spans="1:16" ht="15" thickBot="1" x14ac:dyDescent="0.4">
      <c r="A11" s="5" t="s">
        <v>343</v>
      </c>
      <c r="B11" s="11">
        <v>10</v>
      </c>
      <c r="C11" s="12" t="s">
        <v>38</v>
      </c>
      <c r="D11" t="s">
        <v>27</v>
      </c>
      <c r="E11">
        <v>3</v>
      </c>
      <c r="F11" t="s">
        <v>28</v>
      </c>
      <c r="G11" s="12">
        <v>50</v>
      </c>
      <c r="H11" s="6">
        <v>-26.48784327541129</v>
      </c>
      <c r="I11" s="6">
        <v>912.38000048274364</v>
      </c>
      <c r="J11" s="6">
        <v>3.5727915513316906</v>
      </c>
      <c r="K11" s="6">
        <v>56.784612015523571</v>
      </c>
      <c r="L11" s="5">
        <v>7.1638999999999999</v>
      </c>
      <c r="M11" s="5">
        <f t="shared" si="0"/>
        <v>7163.9</v>
      </c>
      <c r="N11">
        <f t="shared" si="1"/>
        <v>12.735800338959836</v>
      </c>
      <c r="O11">
        <f t="shared" si="2"/>
        <v>0.7926494230171216</v>
      </c>
      <c r="P11" s="10">
        <v>27.84</v>
      </c>
    </row>
    <row r="12" spans="1:16" ht="15" thickBot="1" x14ac:dyDescent="0.4">
      <c r="A12" s="5" t="s">
        <v>345</v>
      </c>
      <c r="B12" s="11">
        <v>11</v>
      </c>
      <c r="C12" s="12" t="s">
        <v>38</v>
      </c>
      <c r="D12" t="s">
        <v>27</v>
      </c>
      <c r="E12">
        <v>3</v>
      </c>
      <c r="F12" t="s">
        <v>28</v>
      </c>
      <c r="G12" s="12">
        <v>35</v>
      </c>
      <c r="H12" s="6">
        <v>-27.043701727059339</v>
      </c>
      <c r="I12" s="6">
        <v>972.21120062426201</v>
      </c>
      <c r="J12" s="6">
        <v>3.435381215966907</v>
      </c>
      <c r="K12" s="6">
        <v>54.547438941128995</v>
      </c>
      <c r="L12" s="5">
        <v>7.0865</v>
      </c>
      <c r="M12" s="5">
        <f t="shared" si="0"/>
        <v>7086.5</v>
      </c>
      <c r="N12">
        <f t="shared" si="1"/>
        <v>13.719201307052312</v>
      </c>
      <c r="O12">
        <f t="shared" si="2"/>
        <v>0.76973737304916379</v>
      </c>
      <c r="P12" s="10">
        <v>21.17</v>
      </c>
    </row>
    <row r="13" spans="1:16" ht="15" thickBot="1" x14ac:dyDescent="0.4">
      <c r="A13" s="5" t="s">
        <v>258</v>
      </c>
      <c r="B13" s="11">
        <v>12</v>
      </c>
      <c r="C13" s="12" t="s">
        <v>26</v>
      </c>
      <c r="D13" t="s">
        <v>27</v>
      </c>
      <c r="E13">
        <v>1</v>
      </c>
      <c r="F13" t="s">
        <v>28</v>
      </c>
      <c r="G13" s="12">
        <v>5</v>
      </c>
      <c r="H13" s="6">
        <v>-27.002586096720567</v>
      </c>
      <c r="I13" s="6">
        <v>1884.4227235530677</v>
      </c>
      <c r="J13" s="6">
        <v>0.7071153624945391</v>
      </c>
      <c r="K13" s="6">
        <v>72.947352088714652</v>
      </c>
      <c r="L13" s="5">
        <v>5.0548000000000002</v>
      </c>
      <c r="M13" s="5">
        <f t="shared" si="0"/>
        <v>5054.8</v>
      </c>
      <c r="N13">
        <f t="shared" si="1"/>
        <v>37.279867127345646</v>
      </c>
      <c r="O13">
        <f t="shared" si="2"/>
        <v>1.4431303333210939</v>
      </c>
      <c r="P13" s="10">
        <v>64.66</v>
      </c>
    </row>
    <row r="14" spans="1:16" ht="15" thickBot="1" x14ac:dyDescent="0.4">
      <c r="A14" s="5" t="s">
        <v>347</v>
      </c>
      <c r="B14" s="11">
        <v>13</v>
      </c>
      <c r="C14" s="12" t="s">
        <v>38</v>
      </c>
      <c r="D14" t="s">
        <v>27</v>
      </c>
      <c r="E14">
        <v>3</v>
      </c>
      <c r="F14" t="s">
        <v>28</v>
      </c>
      <c r="G14" s="12">
        <v>30</v>
      </c>
      <c r="H14" s="6">
        <v>-26.950120194828827</v>
      </c>
      <c r="I14" s="6">
        <v>995.10454861615665</v>
      </c>
      <c r="J14" s="6">
        <v>3.6539449203266678</v>
      </c>
      <c r="K14" s="6">
        <v>54.429778186102382</v>
      </c>
      <c r="L14" s="5">
        <v>7.0641999999999996</v>
      </c>
      <c r="M14" s="5">
        <f t="shared" si="0"/>
        <v>7064.2</v>
      </c>
      <c r="N14">
        <f t="shared" si="1"/>
        <v>14.08658515636812</v>
      </c>
      <c r="O14">
        <f t="shared" si="2"/>
        <v>0.7705016588729422</v>
      </c>
      <c r="P14" s="10">
        <v>20.72</v>
      </c>
    </row>
    <row r="15" spans="1:16" ht="15" thickBot="1" x14ac:dyDescent="0.4">
      <c r="A15" s="5" t="s">
        <v>349</v>
      </c>
      <c r="B15" s="11">
        <v>14</v>
      </c>
      <c r="C15" s="12" t="s">
        <v>52</v>
      </c>
      <c r="D15" t="s">
        <v>27</v>
      </c>
      <c r="E15">
        <v>3</v>
      </c>
      <c r="F15" t="s">
        <v>17</v>
      </c>
      <c r="G15" s="12">
        <v>20</v>
      </c>
      <c r="H15" s="6">
        <v>-27.419257536088868</v>
      </c>
      <c r="I15" s="6">
        <v>1453.1374412943887</v>
      </c>
      <c r="J15" s="6">
        <v>4.2023576280666317</v>
      </c>
      <c r="K15" s="6">
        <v>81.297512336607667</v>
      </c>
      <c r="L15" s="5">
        <v>7.0978000000000003</v>
      </c>
      <c r="M15" s="5">
        <f t="shared" si="0"/>
        <v>7097.8</v>
      </c>
      <c r="N15">
        <f t="shared" si="1"/>
        <v>20.473068292913137</v>
      </c>
      <c r="O15">
        <f t="shared" si="2"/>
        <v>1.145390294691421</v>
      </c>
      <c r="P15" s="10">
        <v>40.36</v>
      </c>
    </row>
    <row r="16" spans="1:16" ht="15" thickBot="1" x14ac:dyDescent="0.4">
      <c r="A16" s="5" t="s">
        <v>351</v>
      </c>
      <c r="B16" s="11">
        <v>15</v>
      </c>
      <c r="C16" s="12" t="s">
        <v>38</v>
      </c>
      <c r="D16" t="s">
        <v>27</v>
      </c>
      <c r="E16">
        <v>3</v>
      </c>
      <c r="F16" t="s">
        <v>28</v>
      </c>
      <c r="G16" s="12">
        <v>45</v>
      </c>
      <c r="H16" s="6">
        <v>-27.123065377068599</v>
      </c>
      <c r="I16" s="6">
        <v>1085.0061937970102</v>
      </c>
      <c r="J16" s="6">
        <v>4.0701289825487539</v>
      </c>
      <c r="K16" s="6">
        <v>54.01803263556188</v>
      </c>
      <c r="L16" s="5">
        <v>6.9996999999999998</v>
      </c>
      <c r="M16" s="5">
        <f t="shared" si="0"/>
        <v>6999.7</v>
      </c>
      <c r="N16">
        <f t="shared" si="1"/>
        <v>15.500752800791609</v>
      </c>
      <c r="O16">
        <f t="shared" si="2"/>
        <v>0.77171925419034926</v>
      </c>
      <c r="P16" s="10">
        <v>23.67</v>
      </c>
    </row>
    <row r="17" spans="1:16" ht="15" thickBot="1" x14ac:dyDescent="0.4">
      <c r="A17" s="5" t="s">
        <v>353</v>
      </c>
      <c r="B17" s="11">
        <v>16</v>
      </c>
      <c r="C17" s="12" t="s">
        <v>52</v>
      </c>
      <c r="D17" t="s">
        <v>27</v>
      </c>
      <c r="E17">
        <v>3</v>
      </c>
      <c r="F17" t="s">
        <v>17</v>
      </c>
      <c r="G17" s="12">
        <v>50</v>
      </c>
      <c r="H17" s="6">
        <v>-26.666139329435936</v>
      </c>
      <c r="I17" s="6">
        <v>982.77621241260954</v>
      </c>
      <c r="J17" s="6">
        <v>4.2968580232642646</v>
      </c>
      <c r="K17" s="6">
        <v>55.783391241311932</v>
      </c>
      <c r="L17" s="5">
        <v>7.0724</v>
      </c>
      <c r="M17" s="5">
        <f t="shared" si="0"/>
        <v>7072.4</v>
      </c>
      <c r="N17">
        <f t="shared" si="1"/>
        <v>13.895936491326982</v>
      </c>
      <c r="O17">
        <f t="shared" si="2"/>
        <v>0.7887476845386564</v>
      </c>
      <c r="P17" s="10">
        <v>22.78</v>
      </c>
    </row>
    <row r="18" spans="1:16" ht="15" thickBot="1" x14ac:dyDescent="0.4">
      <c r="A18" s="5" t="s">
        <v>355</v>
      </c>
      <c r="B18" s="11">
        <v>17</v>
      </c>
      <c r="C18" s="12" t="s">
        <v>38</v>
      </c>
      <c r="D18" t="s">
        <v>27</v>
      </c>
      <c r="E18">
        <v>3</v>
      </c>
      <c r="F18" t="s">
        <v>28</v>
      </c>
      <c r="G18" s="12">
        <v>25</v>
      </c>
      <c r="H18" s="6">
        <v>-26.423880152303866</v>
      </c>
      <c r="I18" s="6">
        <v>956.36737558805021</v>
      </c>
      <c r="J18" s="6">
        <v>3.13452816864443</v>
      </c>
      <c r="K18" s="6">
        <v>54.900472323963207</v>
      </c>
      <c r="L18" s="5">
        <v>6.7873999999999999</v>
      </c>
      <c r="M18" s="5">
        <f t="shared" si="0"/>
        <v>6787.4</v>
      </c>
      <c r="N18">
        <f t="shared" si="1"/>
        <v>14.090334672894633</v>
      </c>
      <c r="O18">
        <f t="shared" si="2"/>
        <v>0.80885865462420381</v>
      </c>
      <c r="P18" s="10">
        <v>23.52</v>
      </c>
    </row>
    <row r="19" spans="1:16" ht="15" thickBot="1" x14ac:dyDescent="0.4">
      <c r="A19" s="5" t="s">
        <v>357</v>
      </c>
      <c r="B19" s="11">
        <v>18</v>
      </c>
      <c r="C19" s="12" t="s">
        <v>52</v>
      </c>
      <c r="D19" t="s">
        <v>27</v>
      </c>
      <c r="E19">
        <v>3</v>
      </c>
      <c r="F19" t="s">
        <v>17</v>
      </c>
      <c r="G19" s="12">
        <v>15</v>
      </c>
      <c r="H19" s="6">
        <v>-27.134921671804229</v>
      </c>
      <c r="I19" s="6">
        <v>1629.1850939814713</v>
      </c>
      <c r="J19" s="6">
        <v>3.7042641553253191</v>
      </c>
      <c r="K19" s="6">
        <v>80.699687879719647</v>
      </c>
      <c r="L19" s="5">
        <v>6.9405999999999999</v>
      </c>
      <c r="M19" s="5">
        <f t="shared" si="0"/>
        <v>6940.5999999999995</v>
      </c>
      <c r="N19">
        <f t="shared" si="1"/>
        <v>23.47326015015231</v>
      </c>
      <c r="O19">
        <f t="shared" si="2"/>
        <v>1.1627191868097808</v>
      </c>
      <c r="P19" s="10">
        <v>44.64</v>
      </c>
    </row>
    <row r="20" spans="1:16" ht="15" thickBot="1" x14ac:dyDescent="0.4">
      <c r="A20" s="5" t="s">
        <v>359</v>
      </c>
      <c r="B20" s="11">
        <v>19</v>
      </c>
      <c r="C20" s="12" t="s">
        <v>38</v>
      </c>
      <c r="D20" t="s">
        <v>27</v>
      </c>
      <c r="E20">
        <v>3</v>
      </c>
      <c r="F20" t="s">
        <v>28</v>
      </c>
      <c r="G20" s="12">
        <v>15</v>
      </c>
      <c r="H20" s="6">
        <v>-26.529909951480928</v>
      </c>
      <c r="I20" s="6">
        <v>1495.7664248434951</v>
      </c>
      <c r="J20" s="6">
        <v>3.004320051177336</v>
      </c>
      <c r="K20" s="6">
        <v>92.696645239704637</v>
      </c>
      <c r="L20" s="5">
        <v>6.8775000000000004</v>
      </c>
      <c r="M20" s="5">
        <f t="shared" si="0"/>
        <v>6877.5</v>
      </c>
      <c r="N20">
        <f t="shared" si="1"/>
        <v>21.748693927204581</v>
      </c>
      <c r="O20">
        <f t="shared" si="2"/>
        <v>1.3478247217696058</v>
      </c>
      <c r="P20" s="10">
        <v>35.47</v>
      </c>
    </row>
    <row r="21" spans="1:16" ht="15" thickBot="1" x14ac:dyDescent="0.4">
      <c r="A21" s="5" t="s">
        <v>363</v>
      </c>
      <c r="B21" s="11">
        <v>20</v>
      </c>
      <c r="C21" s="12" t="s">
        <v>38</v>
      </c>
      <c r="D21" t="s">
        <v>27</v>
      </c>
      <c r="E21">
        <v>3</v>
      </c>
      <c r="F21" t="s">
        <v>28</v>
      </c>
      <c r="G21" s="12">
        <v>40</v>
      </c>
      <c r="H21" s="6">
        <v>-26.953105254861747</v>
      </c>
      <c r="I21" s="6">
        <v>1508.2058139656817</v>
      </c>
      <c r="J21" s="6">
        <v>2.8758418174236695</v>
      </c>
      <c r="K21" s="6">
        <v>86.687517027547756</v>
      </c>
      <c r="L21" s="5">
        <v>7.2031000000000001</v>
      </c>
      <c r="M21" s="5">
        <f t="shared" si="0"/>
        <v>7203.1</v>
      </c>
      <c r="N21">
        <f t="shared" si="1"/>
        <v>20.938287875576929</v>
      </c>
      <c r="O21">
        <f t="shared" si="2"/>
        <v>1.2034751291464474</v>
      </c>
      <c r="P21" s="10">
        <v>30.18</v>
      </c>
    </row>
    <row r="22" spans="1:16" ht="15" thickBot="1" x14ac:dyDescent="0.4">
      <c r="A22" s="5" t="s">
        <v>285</v>
      </c>
      <c r="B22" s="11">
        <v>21</v>
      </c>
      <c r="C22" s="12" t="s">
        <v>35</v>
      </c>
      <c r="D22" t="s">
        <v>16</v>
      </c>
      <c r="E22">
        <v>1</v>
      </c>
      <c r="F22" t="s">
        <v>28</v>
      </c>
      <c r="G22" s="12">
        <v>30</v>
      </c>
      <c r="H22" s="6">
        <v>-26.642741523197817</v>
      </c>
      <c r="I22" s="6">
        <v>785.88739308186871</v>
      </c>
      <c r="J22" s="6">
        <v>1.5005749977396778</v>
      </c>
      <c r="K22" s="6">
        <v>36.993532504687202</v>
      </c>
      <c r="L22" s="5">
        <v>8.0375999999999994</v>
      </c>
      <c r="M22" s="5">
        <f t="shared" si="0"/>
        <v>8037.5999999999995</v>
      </c>
      <c r="N22">
        <f t="shared" si="1"/>
        <v>9.777637517192554</v>
      </c>
      <c r="O22">
        <f t="shared" si="2"/>
        <v>0.46025595332794872</v>
      </c>
      <c r="P22" s="10">
        <v>12.99</v>
      </c>
    </row>
    <row r="23" spans="1:16" ht="15" thickBot="1" x14ac:dyDescent="0.4">
      <c r="A23" s="20" t="s">
        <v>361</v>
      </c>
      <c r="B23" s="17">
        <v>22</v>
      </c>
      <c r="C23" s="18"/>
      <c r="D23" s="19"/>
      <c r="E23" s="19"/>
      <c r="F23" s="19"/>
      <c r="G23" s="19"/>
      <c r="H23" s="23">
        <v>-26.616542871409511</v>
      </c>
      <c r="I23" s="23">
        <v>1570.442968391985</v>
      </c>
      <c r="J23" s="23">
        <v>4.1270769581691384</v>
      </c>
      <c r="K23" s="23">
        <v>91.493115672126962</v>
      </c>
      <c r="L23" s="20">
        <v>7.2649999999999997</v>
      </c>
      <c r="M23" s="20">
        <f t="shared" si="0"/>
        <v>7265</v>
      </c>
      <c r="N23" s="19">
        <f t="shared" si="1"/>
        <v>21.616558408699035</v>
      </c>
      <c r="O23" s="19">
        <f t="shared" si="2"/>
        <v>1.259368419437398</v>
      </c>
      <c r="P23" s="16"/>
    </row>
    <row r="24" spans="1:16" ht="15" thickBot="1" x14ac:dyDescent="0.4">
      <c r="A24" s="5" t="s">
        <v>254</v>
      </c>
      <c r="B24" s="11">
        <v>23</v>
      </c>
      <c r="C24" s="12" t="s">
        <v>49</v>
      </c>
      <c r="D24" t="s">
        <v>16</v>
      </c>
      <c r="E24">
        <v>2</v>
      </c>
      <c r="F24" t="s">
        <v>28</v>
      </c>
      <c r="G24" s="12">
        <v>30</v>
      </c>
      <c r="H24" s="6">
        <v>-27.716348543960066</v>
      </c>
      <c r="I24" s="6">
        <v>1643.4345810387774</v>
      </c>
      <c r="J24" s="6">
        <v>1.5453126682722156</v>
      </c>
      <c r="K24" s="6">
        <v>50.66913238763712</v>
      </c>
      <c r="L24" s="5">
        <v>5.0514999999999999</v>
      </c>
      <c r="M24" s="5">
        <f t="shared" si="0"/>
        <v>5051.5</v>
      </c>
      <c r="N24">
        <f t="shared" si="1"/>
        <v>32.533595586237304</v>
      </c>
      <c r="O24">
        <f t="shared" si="2"/>
        <v>1.0030512201848385</v>
      </c>
      <c r="P24" s="10">
        <v>56.31</v>
      </c>
    </row>
    <row r="25" spans="1:16" ht="15" thickBot="1" x14ac:dyDescent="0.4">
      <c r="A25" s="5" t="s">
        <v>263</v>
      </c>
      <c r="B25" s="11">
        <v>24</v>
      </c>
      <c r="C25" s="12" t="s">
        <v>49</v>
      </c>
      <c r="D25" t="s">
        <v>16</v>
      </c>
      <c r="E25">
        <v>2</v>
      </c>
      <c r="F25" t="s">
        <v>28</v>
      </c>
      <c r="G25" s="12">
        <v>45</v>
      </c>
      <c r="H25" s="6">
        <v>-27.878565169011264</v>
      </c>
      <c r="I25" s="6">
        <v>2261.2748876502515</v>
      </c>
      <c r="J25" s="6">
        <v>-1.7122256154582658</v>
      </c>
      <c r="K25" s="6">
        <v>68.19457512367083</v>
      </c>
      <c r="L25" s="5">
        <v>5.0010000000000003</v>
      </c>
      <c r="M25" s="5">
        <f t="shared" si="0"/>
        <v>5001</v>
      </c>
      <c r="N25">
        <f t="shared" si="1"/>
        <v>45.216454462112601</v>
      </c>
      <c r="O25">
        <f t="shared" si="2"/>
        <v>1.363618778717673</v>
      </c>
      <c r="P25" s="10">
        <v>85.02</v>
      </c>
    </row>
    <row r="26" spans="1:16" ht="15" thickBot="1" x14ac:dyDescent="0.4">
      <c r="A26" s="5" t="s">
        <v>260</v>
      </c>
      <c r="B26" s="11">
        <v>25</v>
      </c>
      <c r="C26" s="12" t="s">
        <v>49</v>
      </c>
      <c r="D26" t="s">
        <v>16</v>
      </c>
      <c r="E26">
        <v>2</v>
      </c>
      <c r="F26" t="s">
        <v>28</v>
      </c>
      <c r="G26" s="12">
        <v>40</v>
      </c>
      <c r="H26" s="6">
        <v>-28.073206328256695</v>
      </c>
      <c r="I26" s="6">
        <v>2333.3297815964461</v>
      </c>
      <c r="J26" s="6">
        <v>-1.1925544544288627</v>
      </c>
      <c r="K26" s="6">
        <v>78.907492452915335</v>
      </c>
      <c r="L26" s="5">
        <v>5.0590000000000002</v>
      </c>
      <c r="M26" s="5">
        <f t="shared" si="0"/>
        <v>5059</v>
      </c>
      <c r="N26">
        <f t="shared" si="1"/>
        <v>46.122351879747896</v>
      </c>
      <c r="O26">
        <f t="shared" si="2"/>
        <v>1.5597448597136852</v>
      </c>
      <c r="P26" s="10">
        <v>88.63</v>
      </c>
    </row>
    <row r="27" spans="1:16" ht="15" thickBot="1" x14ac:dyDescent="0.4">
      <c r="A27" s="5" t="s">
        <v>207</v>
      </c>
      <c r="B27" s="11">
        <v>26</v>
      </c>
      <c r="C27" s="12" t="s">
        <v>15</v>
      </c>
      <c r="D27" t="s">
        <v>16</v>
      </c>
      <c r="E27">
        <v>1</v>
      </c>
      <c r="F27" t="s">
        <v>17</v>
      </c>
      <c r="G27" s="12">
        <v>30</v>
      </c>
      <c r="H27" s="6">
        <v>-24.239994806432918</v>
      </c>
      <c r="I27" s="6">
        <v>251.45767098607763</v>
      </c>
      <c r="J27" s="6">
        <v>2.701752135736446</v>
      </c>
      <c r="K27" s="6">
        <v>13.829170315404273</v>
      </c>
      <c r="L27" s="5">
        <v>10.036099999999999</v>
      </c>
      <c r="M27" s="5">
        <f t="shared" si="0"/>
        <v>10036.099999999999</v>
      </c>
      <c r="N27">
        <f t="shared" si="1"/>
        <v>2.5055317402783714</v>
      </c>
      <c r="O27">
        <f t="shared" si="2"/>
        <v>0.13779426585430868</v>
      </c>
      <c r="P27" s="10">
        <v>4.1900000000000004</v>
      </c>
    </row>
    <row r="28" spans="1:16" ht="15" thickBot="1" x14ac:dyDescent="0.4">
      <c r="A28" s="5" t="s">
        <v>209</v>
      </c>
      <c r="B28" s="11">
        <v>27</v>
      </c>
      <c r="C28" s="12" t="s">
        <v>15</v>
      </c>
      <c r="D28" t="s">
        <v>16</v>
      </c>
      <c r="E28">
        <v>1</v>
      </c>
      <c r="F28" t="s">
        <v>17</v>
      </c>
      <c r="G28" s="12">
        <v>40</v>
      </c>
      <c r="H28" s="6">
        <v>-25.707464317068204</v>
      </c>
      <c r="I28" s="6">
        <v>289.70982175967339</v>
      </c>
      <c r="J28" s="6">
        <v>-2.3772948655589694</v>
      </c>
      <c r="K28" s="6">
        <v>9.6490661113435117</v>
      </c>
      <c r="L28" s="5">
        <v>10.0662</v>
      </c>
      <c r="M28" s="5">
        <f t="shared" si="0"/>
        <v>10066.200000000001</v>
      </c>
      <c r="N28">
        <f t="shared" si="1"/>
        <v>2.8780455560159082</v>
      </c>
      <c r="O28">
        <f t="shared" si="2"/>
        <v>9.5856093772660106E-2</v>
      </c>
      <c r="P28" s="10">
        <v>5.82</v>
      </c>
    </row>
    <row r="29" spans="1:16" ht="15" thickBot="1" x14ac:dyDescent="0.4">
      <c r="A29" s="5" t="s">
        <v>236</v>
      </c>
      <c r="B29" s="11">
        <v>28</v>
      </c>
      <c r="C29" s="12" t="s">
        <v>35</v>
      </c>
      <c r="D29" t="s">
        <v>16</v>
      </c>
      <c r="E29">
        <v>1</v>
      </c>
      <c r="F29" t="s">
        <v>28</v>
      </c>
      <c r="G29" s="12">
        <v>40</v>
      </c>
      <c r="H29" s="6">
        <v>-25.369091595751325</v>
      </c>
      <c r="I29" s="6">
        <v>246.24352007803191</v>
      </c>
      <c r="J29" s="6">
        <v>2.366842700449364</v>
      </c>
      <c r="K29" s="6">
        <v>12.56821800653465</v>
      </c>
      <c r="L29" s="5">
        <v>10.016400000000001</v>
      </c>
      <c r="M29" s="5">
        <f t="shared" si="0"/>
        <v>10016.400000000001</v>
      </c>
      <c r="N29">
        <f t="shared" si="1"/>
        <v>2.4584034191728752</v>
      </c>
      <c r="O29">
        <f t="shared" si="2"/>
        <v>0.12547639877136146</v>
      </c>
      <c r="P29" s="10">
        <v>5.4</v>
      </c>
    </row>
    <row r="30" spans="1:16" ht="15" thickBot="1" x14ac:dyDescent="0.4">
      <c r="A30" s="5" t="s">
        <v>240</v>
      </c>
      <c r="B30" s="11">
        <v>29</v>
      </c>
      <c r="C30" s="12" t="s">
        <v>15</v>
      </c>
      <c r="D30" t="s">
        <v>16</v>
      </c>
      <c r="E30">
        <v>1</v>
      </c>
      <c r="F30" t="s">
        <v>17</v>
      </c>
      <c r="G30" s="12">
        <v>10</v>
      </c>
      <c r="H30" s="6">
        <v>-26.442038393144546</v>
      </c>
      <c r="I30" s="6">
        <v>610.67368662896729</v>
      </c>
      <c r="J30" s="6">
        <v>0.80122494227576369</v>
      </c>
      <c r="K30" s="6">
        <v>25.512962903589379</v>
      </c>
      <c r="L30" s="5">
        <v>10.0686</v>
      </c>
      <c r="M30" s="5">
        <f t="shared" si="0"/>
        <v>10068.6</v>
      </c>
      <c r="N30">
        <f t="shared" si="1"/>
        <v>6.0651300739821545</v>
      </c>
      <c r="O30">
        <f t="shared" si="2"/>
        <v>0.25339136427695386</v>
      </c>
      <c r="P30" s="10">
        <v>5.75</v>
      </c>
    </row>
    <row r="31" spans="1:16" ht="15" thickBot="1" x14ac:dyDescent="0.4">
      <c r="A31" s="5" t="s">
        <v>265</v>
      </c>
      <c r="B31" s="11">
        <v>30</v>
      </c>
      <c r="C31" s="12" t="s">
        <v>15</v>
      </c>
      <c r="D31" t="s">
        <v>16</v>
      </c>
      <c r="E31">
        <v>1</v>
      </c>
      <c r="F31" t="s">
        <v>17</v>
      </c>
      <c r="G31" s="12">
        <v>5</v>
      </c>
      <c r="H31" s="6">
        <v>-27.36750087383588</v>
      </c>
      <c r="I31" s="6">
        <v>1956.0180881807544</v>
      </c>
      <c r="J31" s="6">
        <v>0.54923393131518039</v>
      </c>
      <c r="K31" s="6">
        <v>61.681764318959154</v>
      </c>
      <c r="L31" s="5">
        <v>5.0311000000000003</v>
      </c>
      <c r="M31" s="5">
        <f t="shared" si="0"/>
        <v>5031.1000000000004</v>
      </c>
      <c r="N31">
        <f t="shared" si="1"/>
        <v>38.878537261846404</v>
      </c>
      <c r="O31">
        <f t="shared" si="2"/>
        <v>1.2260095072441246</v>
      </c>
      <c r="P31" s="10">
        <v>62.62</v>
      </c>
    </row>
    <row r="32" spans="1:16" ht="15" thickBot="1" x14ac:dyDescent="0.4">
      <c r="A32" s="5" t="s">
        <v>238</v>
      </c>
      <c r="B32" s="11">
        <v>31</v>
      </c>
      <c r="C32" s="12" t="s">
        <v>35</v>
      </c>
      <c r="D32" t="s">
        <v>16</v>
      </c>
      <c r="E32">
        <v>1</v>
      </c>
      <c r="F32" t="s">
        <v>28</v>
      </c>
      <c r="G32" s="12">
        <v>10</v>
      </c>
      <c r="H32" s="6">
        <v>-26.831358598312345</v>
      </c>
      <c r="I32" s="6">
        <v>671.93625595893491</v>
      </c>
      <c r="J32" s="6">
        <v>1.16873030827055</v>
      </c>
      <c r="K32" s="6">
        <v>17.388309462206244</v>
      </c>
      <c r="L32" s="5">
        <v>10.0791</v>
      </c>
      <c r="M32" s="5">
        <f t="shared" si="0"/>
        <v>10079.1</v>
      </c>
      <c r="N32">
        <f t="shared" si="1"/>
        <v>6.6666295200854719</v>
      </c>
      <c r="O32">
        <f t="shared" si="2"/>
        <v>0.17251847349670352</v>
      </c>
      <c r="P32" s="10">
        <v>4.75</v>
      </c>
    </row>
    <row r="33" spans="1:16" ht="15" thickBot="1" x14ac:dyDescent="0.4">
      <c r="A33" s="5" t="s">
        <v>267</v>
      </c>
      <c r="B33" s="11">
        <v>32</v>
      </c>
      <c r="C33" s="12" t="s">
        <v>49</v>
      </c>
      <c r="D33" t="s">
        <v>16</v>
      </c>
      <c r="E33">
        <v>2</v>
      </c>
      <c r="F33" t="s">
        <v>28</v>
      </c>
      <c r="G33" s="12">
        <v>25</v>
      </c>
      <c r="H33" s="6">
        <v>-26.964363957549356</v>
      </c>
      <c r="I33" s="6">
        <v>1848.6578647619751</v>
      </c>
      <c r="J33" s="6">
        <v>0.13656425071699632</v>
      </c>
      <c r="K33" s="6">
        <v>71.75787990359396</v>
      </c>
      <c r="L33" s="5">
        <v>5.1521999999999997</v>
      </c>
      <c r="M33" s="5">
        <f t="shared" si="0"/>
        <v>5152.2</v>
      </c>
      <c r="N33">
        <f t="shared" si="1"/>
        <v>35.880941437870717</v>
      </c>
      <c r="O33">
        <f t="shared" si="2"/>
        <v>1.3927619250726673</v>
      </c>
      <c r="P33" s="10">
        <v>69.11</v>
      </c>
    </row>
    <row r="34" spans="1:16" ht="15" thickBot="1" x14ac:dyDescent="0.4">
      <c r="A34" s="5" t="s">
        <v>365</v>
      </c>
      <c r="B34" s="11">
        <v>33</v>
      </c>
      <c r="C34" s="12" t="s">
        <v>49</v>
      </c>
      <c r="D34" t="s">
        <v>16</v>
      </c>
      <c r="E34">
        <v>2</v>
      </c>
      <c r="F34" t="s">
        <v>28</v>
      </c>
      <c r="G34" s="12">
        <v>15</v>
      </c>
      <c r="H34" s="6">
        <v>-25.908882637264799</v>
      </c>
      <c r="I34" s="6">
        <v>2117.4276879398667</v>
      </c>
      <c r="J34" s="6">
        <v>-1.5282597917899494</v>
      </c>
      <c r="K34" s="6">
        <v>54.665108215781345</v>
      </c>
      <c r="L34" s="5">
        <v>6.9989999999999997</v>
      </c>
      <c r="M34" s="5">
        <f t="shared" si="0"/>
        <v>6999</v>
      </c>
      <c r="N34">
        <f t="shared" si="1"/>
        <v>30.253288868979379</v>
      </c>
      <c r="O34">
        <f t="shared" si="2"/>
        <v>0.78104169475326968</v>
      </c>
      <c r="P34" s="10">
        <v>26.86</v>
      </c>
    </row>
    <row r="35" spans="1:16" ht="15" thickBot="1" x14ac:dyDescent="0.4">
      <c r="A35" s="5" t="s">
        <v>217</v>
      </c>
      <c r="B35" s="11">
        <v>34</v>
      </c>
      <c r="C35" s="12" t="s">
        <v>35</v>
      </c>
      <c r="D35" t="s">
        <v>16</v>
      </c>
      <c r="E35">
        <v>1</v>
      </c>
      <c r="F35" t="s">
        <v>28</v>
      </c>
      <c r="G35" s="11">
        <v>20</v>
      </c>
      <c r="H35" s="6">
        <v>-25.332656005941587</v>
      </c>
      <c r="I35" s="6">
        <v>540.74138048730936</v>
      </c>
      <c r="J35" s="6">
        <v>1.8901647483122059</v>
      </c>
      <c r="K35" s="6">
        <v>26.264176462893097</v>
      </c>
      <c r="L35" s="5">
        <v>10.0322</v>
      </c>
      <c r="M35" s="5">
        <f t="shared" si="0"/>
        <v>10032.199999999999</v>
      </c>
      <c r="N35">
        <f t="shared" si="1"/>
        <v>5.3900578186968904</v>
      </c>
      <c r="O35">
        <f t="shared" si="2"/>
        <v>0.26179877258121947</v>
      </c>
      <c r="P35" s="10">
        <v>9.16</v>
      </c>
    </row>
    <row r="36" spans="1:16" ht="15" thickBot="1" x14ac:dyDescent="0.4">
      <c r="A36" s="5" t="s">
        <v>283</v>
      </c>
      <c r="B36" s="11">
        <v>35</v>
      </c>
      <c r="C36" s="12" t="s">
        <v>35</v>
      </c>
      <c r="D36" t="s">
        <v>16</v>
      </c>
      <c r="E36">
        <v>1</v>
      </c>
      <c r="F36" t="s">
        <v>28</v>
      </c>
      <c r="G36" s="12">
        <v>45</v>
      </c>
      <c r="H36" s="6">
        <v>-27.394256612892043</v>
      </c>
      <c r="I36" s="6">
        <v>729.75948702901917</v>
      </c>
      <c r="J36" s="6">
        <v>0.82709229606365287</v>
      </c>
      <c r="K36" s="6">
        <v>34.260788818318225</v>
      </c>
      <c r="L36" s="5">
        <v>8.0329999999999995</v>
      </c>
      <c r="M36" s="5">
        <f t="shared" si="0"/>
        <v>8032.9999999999991</v>
      </c>
      <c r="N36">
        <f t="shared" si="1"/>
        <v>9.0845199430974635</v>
      </c>
      <c r="O36">
        <f t="shared" si="2"/>
        <v>0.4265005454788775</v>
      </c>
      <c r="P36" s="10">
        <v>10.35</v>
      </c>
    </row>
    <row r="37" spans="1:16" ht="15" thickBot="1" x14ac:dyDescent="0.4">
      <c r="A37" s="5" t="s">
        <v>199</v>
      </c>
      <c r="B37" s="11">
        <v>36</v>
      </c>
      <c r="C37" s="12" t="s">
        <v>15</v>
      </c>
      <c r="D37" t="s">
        <v>16</v>
      </c>
      <c r="E37">
        <v>1</v>
      </c>
      <c r="F37" t="s">
        <v>17</v>
      </c>
      <c r="G37" s="12">
        <v>50</v>
      </c>
      <c r="H37" s="6">
        <v>-25.310110091338501</v>
      </c>
      <c r="I37" s="6">
        <v>488.34959204587943</v>
      </c>
      <c r="J37" s="6">
        <v>-0.78821771649227279</v>
      </c>
      <c r="K37" s="6">
        <v>18.595680547966392</v>
      </c>
      <c r="L37" s="5">
        <v>10.0328</v>
      </c>
      <c r="M37" s="5">
        <f t="shared" si="0"/>
        <v>10032.799999999999</v>
      </c>
      <c r="N37">
        <f t="shared" si="1"/>
        <v>4.8675304206789676</v>
      </c>
      <c r="O37">
        <f t="shared" si="2"/>
        <v>0.18534886121487912</v>
      </c>
      <c r="P37" s="10">
        <v>5.59</v>
      </c>
    </row>
    <row r="38" spans="1:16" ht="15" thickBot="1" x14ac:dyDescent="0.4">
      <c r="A38" s="5" t="s">
        <v>248</v>
      </c>
      <c r="B38" s="11">
        <v>37</v>
      </c>
      <c r="C38" s="12" t="s">
        <v>49</v>
      </c>
      <c r="D38" t="s">
        <v>16</v>
      </c>
      <c r="E38">
        <v>2</v>
      </c>
      <c r="F38" t="s">
        <v>28</v>
      </c>
      <c r="G38" s="12">
        <v>10</v>
      </c>
      <c r="H38" s="6">
        <v>-26.86143157425915</v>
      </c>
      <c r="I38" s="6">
        <v>1973.9306058054888</v>
      </c>
      <c r="J38" s="6">
        <v>0.80822953501024042</v>
      </c>
      <c r="K38" s="6">
        <v>51.960870364087555</v>
      </c>
      <c r="L38" s="5">
        <v>4.9195000000000002</v>
      </c>
      <c r="M38" s="5">
        <f t="shared" si="0"/>
        <v>4919.5</v>
      </c>
      <c r="N38">
        <f t="shared" si="1"/>
        <v>40.124618473533666</v>
      </c>
      <c r="O38">
        <f t="shared" si="2"/>
        <v>1.0562225909967997</v>
      </c>
      <c r="P38" s="10">
        <v>63.33</v>
      </c>
    </row>
    <row r="39" spans="1:16" ht="15" thickBot="1" x14ac:dyDescent="0.4">
      <c r="A39" s="5" t="s">
        <v>299</v>
      </c>
      <c r="B39" s="11">
        <v>38</v>
      </c>
      <c r="C39" s="12" t="s">
        <v>68</v>
      </c>
      <c r="D39" t="s">
        <v>16</v>
      </c>
      <c r="E39">
        <v>2</v>
      </c>
      <c r="F39" t="s">
        <v>17</v>
      </c>
      <c r="G39" s="12">
        <v>35</v>
      </c>
      <c r="H39" s="6">
        <v>-25.946689869254325</v>
      </c>
      <c r="I39" s="6">
        <v>822.7517752464023</v>
      </c>
      <c r="J39" s="6">
        <v>0.80867344433395527</v>
      </c>
      <c r="K39" s="6">
        <v>30.315359929639069</v>
      </c>
      <c r="L39" s="5">
        <v>7.0726000000000004</v>
      </c>
      <c r="M39" s="5">
        <f t="shared" si="0"/>
        <v>7072.6</v>
      </c>
      <c r="N39">
        <f t="shared" si="1"/>
        <v>11.63294651537486</v>
      </c>
      <c r="O39">
        <f t="shared" si="2"/>
        <v>0.42863105406270774</v>
      </c>
      <c r="P39" s="10">
        <v>17.190000000000001</v>
      </c>
    </row>
    <row r="40" spans="1:16" ht="15" thickBot="1" x14ac:dyDescent="0.4">
      <c r="A40" s="5" t="s">
        <v>295</v>
      </c>
      <c r="B40" s="11">
        <v>39</v>
      </c>
      <c r="C40" s="12" t="s">
        <v>49</v>
      </c>
      <c r="D40" t="s">
        <v>16</v>
      </c>
      <c r="E40">
        <v>2</v>
      </c>
      <c r="F40" t="s">
        <v>28</v>
      </c>
      <c r="G40" s="11">
        <v>20</v>
      </c>
      <c r="H40" s="6">
        <v>-25.640974583378593</v>
      </c>
      <c r="I40" s="6">
        <v>593.18240421286521</v>
      </c>
      <c r="J40" s="6">
        <v>-0.33777286306988896</v>
      </c>
      <c r="K40" s="6">
        <v>17.388309462206244</v>
      </c>
      <c r="L40" s="5">
        <v>8.0817999999999994</v>
      </c>
      <c r="M40" s="5">
        <f t="shared" si="0"/>
        <v>8081.7999999999993</v>
      </c>
      <c r="N40">
        <f t="shared" si="1"/>
        <v>7.3397313001171183</v>
      </c>
      <c r="O40">
        <f t="shared" si="2"/>
        <v>0.21515391945118967</v>
      </c>
      <c r="P40" s="10">
        <v>10.119999999999999</v>
      </c>
    </row>
    <row r="41" spans="1:16" ht="15" thickBot="1" x14ac:dyDescent="0.4">
      <c r="A41" s="5" t="s">
        <v>205</v>
      </c>
      <c r="B41" s="11">
        <v>40</v>
      </c>
      <c r="C41" s="12" t="s">
        <v>35</v>
      </c>
      <c r="D41" t="s">
        <v>16</v>
      </c>
      <c r="E41">
        <v>1</v>
      </c>
      <c r="F41" t="s">
        <v>28</v>
      </c>
      <c r="G41" s="12">
        <v>5</v>
      </c>
      <c r="H41" s="6">
        <v>-23.650569747999842</v>
      </c>
      <c r="I41" s="6">
        <v>152.99350276887716</v>
      </c>
      <c r="J41" s="6">
        <v>5.0601220340143165</v>
      </c>
      <c r="K41" s="6">
        <v>10.335426982694955</v>
      </c>
      <c r="L41" s="5">
        <v>10.0716</v>
      </c>
      <c r="M41" s="5">
        <f t="shared" si="0"/>
        <v>10071.6</v>
      </c>
      <c r="N41">
        <f t="shared" si="1"/>
        <v>1.5190585683394611</v>
      </c>
      <c r="O41">
        <f t="shared" si="2"/>
        <v>0.10261951410595092</v>
      </c>
      <c r="P41" s="10">
        <v>3.04</v>
      </c>
    </row>
    <row r="42" spans="1:16" ht="15" thickBot="1" x14ac:dyDescent="0.4">
      <c r="A42" s="5" t="s">
        <v>250</v>
      </c>
      <c r="B42" s="11">
        <v>41</v>
      </c>
      <c r="C42" s="12" t="s">
        <v>49</v>
      </c>
      <c r="D42" t="s">
        <v>16</v>
      </c>
      <c r="E42">
        <v>2</v>
      </c>
      <c r="F42" t="s">
        <v>28</v>
      </c>
      <c r="G42" s="11">
        <v>35</v>
      </c>
      <c r="H42" s="6">
        <v>-28.220750344942662</v>
      </c>
      <c r="I42" s="6">
        <v>1866.5375588639588</v>
      </c>
      <c r="J42" s="6">
        <v>-0.26951074097935618</v>
      </c>
      <c r="K42" s="6">
        <v>59.319859200180808</v>
      </c>
      <c r="L42" s="5">
        <v>5.0629999999999997</v>
      </c>
      <c r="M42" s="5">
        <f t="shared" si="0"/>
        <v>5063</v>
      </c>
      <c r="N42">
        <f t="shared" si="1"/>
        <v>36.866236596167468</v>
      </c>
      <c r="O42">
        <f t="shared" si="2"/>
        <v>1.171634588192392</v>
      </c>
      <c r="P42" s="10">
        <v>68.05</v>
      </c>
    </row>
    <row r="43" spans="1:16" ht="15" thickBot="1" x14ac:dyDescent="0.4">
      <c r="A43" s="5" t="s">
        <v>219</v>
      </c>
      <c r="B43" s="11">
        <v>42</v>
      </c>
      <c r="C43" s="12" t="s">
        <v>15</v>
      </c>
      <c r="D43" t="s">
        <v>16</v>
      </c>
      <c r="E43">
        <v>1</v>
      </c>
      <c r="F43" t="s">
        <v>17</v>
      </c>
      <c r="G43" s="12">
        <v>35</v>
      </c>
      <c r="H43" s="6">
        <v>-27.25144699347069</v>
      </c>
      <c r="I43" s="6">
        <v>706.97352666238999</v>
      </c>
      <c r="J43" s="6">
        <v>-0.88105116159469021</v>
      </c>
      <c r="K43" s="6">
        <v>19.688873275717683</v>
      </c>
      <c r="L43" s="5">
        <v>10.0345</v>
      </c>
      <c r="M43" s="5">
        <f t="shared" si="0"/>
        <v>10034.5</v>
      </c>
      <c r="N43">
        <f t="shared" si="1"/>
        <v>7.045428538167223</v>
      </c>
      <c r="O43">
        <f t="shared" si="2"/>
        <v>0.19621180204013833</v>
      </c>
      <c r="P43" s="10">
        <v>8.6300000000000008</v>
      </c>
    </row>
    <row r="44" spans="1:16" ht="15" thickBot="1" x14ac:dyDescent="0.4">
      <c r="A44" s="5" t="s">
        <v>252</v>
      </c>
      <c r="B44" s="11">
        <v>43</v>
      </c>
      <c r="C44" s="12" t="s">
        <v>49</v>
      </c>
      <c r="D44" t="s">
        <v>16</v>
      </c>
      <c r="E44">
        <v>2</v>
      </c>
      <c r="F44" t="s">
        <v>28</v>
      </c>
      <c r="G44" s="11">
        <v>50</v>
      </c>
      <c r="H44" s="6">
        <v>-28.223206778738081</v>
      </c>
      <c r="I44" s="6">
        <v>1618.500276335084</v>
      </c>
      <c r="J44" s="6">
        <v>-0.16566557090877165</v>
      </c>
      <c r="K44" s="6">
        <v>63.45542955979743</v>
      </c>
      <c r="L44" s="5">
        <v>5.016</v>
      </c>
      <c r="M44" s="5">
        <f t="shared" si="0"/>
        <v>5016</v>
      </c>
      <c r="N44">
        <f t="shared" si="1"/>
        <v>32.266751920555905</v>
      </c>
      <c r="O44">
        <f t="shared" si="2"/>
        <v>1.2650603979225963</v>
      </c>
      <c r="P44" s="10">
        <v>60.69</v>
      </c>
    </row>
    <row r="45" spans="1:16" ht="15" thickBot="1" x14ac:dyDescent="0.4">
      <c r="A45" s="5" t="s">
        <v>269</v>
      </c>
      <c r="B45" s="11">
        <v>44</v>
      </c>
      <c r="C45" s="12" t="s">
        <v>49</v>
      </c>
      <c r="D45" t="s">
        <v>16</v>
      </c>
      <c r="E45">
        <v>2</v>
      </c>
      <c r="F45" t="s">
        <v>28</v>
      </c>
      <c r="G45" s="11">
        <v>5</v>
      </c>
      <c r="H45" s="6">
        <v>-26.557492035310204</v>
      </c>
      <c r="I45" s="6">
        <v>2009.7720528163329</v>
      </c>
      <c r="J45" s="6">
        <v>-1.3405014157727548</v>
      </c>
      <c r="K45" s="6">
        <v>54.253303027860724</v>
      </c>
      <c r="L45" s="5">
        <v>5.0902000000000003</v>
      </c>
      <c r="M45" s="5">
        <f t="shared" si="0"/>
        <v>5090.2000000000007</v>
      </c>
      <c r="N45">
        <f t="shared" si="1"/>
        <v>39.483164763984377</v>
      </c>
      <c r="O45">
        <f t="shared" si="2"/>
        <v>1.0658383369584834</v>
      </c>
      <c r="P45" s="10">
        <v>70.84</v>
      </c>
    </row>
    <row r="46" spans="1:16" ht="15" thickBot="1" x14ac:dyDescent="0.4">
      <c r="A46" s="5" t="s">
        <v>297</v>
      </c>
      <c r="B46" s="11">
        <v>45</v>
      </c>
      <c r="C46" s="12" t="s">
        <v>15</v>
      </c>
      <c r="D46" t="s">
        <v>16</v>
      </c>
      <c r="E46">
        <v>1</v>
      </c>
      <c r="F46" t="s">
        <v>17</v>
      </c>
      <c r="G46" s="11">
        <v>25</v>
      </c>
      <c r="H46" s="6">
        <v>-25.974451407989491</v>
      </c>
      <c r="I46" s="6">
        <v>692.95599249918803</v>
      </c>
      <c r="J46" s="6">
        <v>0.27598268016750849</v>
      </c>
      <c r="K46" s="6">
        <v>19.516212779897302</v>
      </c>
      <c r="L46" s="5">
        <v>8.0142000000000007</v>
      </c>
      <c r="M46" s="5">
        <f t="shared" si="0"/>
        <v>8014.2000000000007</v>
      </c>
      <c r="N46">
        <f t="shared" si="1"/>
        <v>8.6466021873572902</v>
      </c>
      <c r="O46">
        <f t="shared" si="2"/>
        <v>0.24352041101915722</v>
      </c>
      <c r="P46" s="10">
        <v>10.91</v>
      </c>
    </row>
    <row r="47" spans="1:16" ht="15" thickBot="1" x14ac:dyDescent="0.4">
      <c r="A47" s="5" t="s">
        <v>301</v>
      </c>
      <c r="B47" s="11">
        <v>46</v>
      </c>
      <c r="C47" s="12" t="s">
        <v>35</v>
      </c>
      <c r="D47" t="s">
        <v>16</v>
      </c>
      <c r="E47">
        <v>1</v>
      </c>
      <c r="F47" t="s">
        <v>28</v>
      </c>
      <c r="G47" s="11">
        <v>15</v>
      </c>
      <c r="H47" s="6">
        <v>-26.389184466496719</v>
      </c>
      <c r="I47" s="6">
        <v>826.26392702092039</v>
      </c>
      <c r="J47" s="6">
        <v>3.8451646740325955</v>
      </c>
      <c r="K47" s="6">
        <v>37.109923835479812</v>
      </c>
      <c r="L47" s="5">
        <v>7.0349000000000004</v>
      </c>
      <c r="M47" s="5">
        <f t="shared" si="0"/>
        <v>7034.9000000000005</v>
      </c>
      <c r="N47">
        <f t="shared" si="1"/>
        <v>11.745212114186703</v>
      </c>
      <c r="O47">
        <f t="shared" si="2"/>
        <v>0.52751174622922581</v>
      </c>
      <c r="P47" s="10">
        <v>14.69</v>
      </c>
    </row>
    <row r="48" spans="1:16" ht="15" thickBot="1" x14ac:dyDescent="0.4">
      <c r="A48" s="5" t="s">
        <v>303</v>
      </c>
      <c r="B48" s="11">
        <v>47</v>
      </c>
      <c r="C48" s="12" t="s">
        <v>68</v>
      </c>
      <c r="D48" t="s">
        <v>16</v>
      </c>
      <c r="E48">
        <v>2</v>
      </c>
      <c r="F48" t="s">
        <v>17</v>
      </c>
      <c r="G48" s="11">
        <v>40</v>
      </c>
      <c r="H48" s="6">
        <v>-26.93847320469801</v>
      </c>
      <c r="I48" s="6">
        <v>870.18428743394475</v>
      </c>
      <c r="J48" s="6">
        <v>1.4189180124461076</v>
      </c>
      <c r="K48" s="6">
        <v>22.973064836305181</v>
      </c>
      <c r="L48" s="5">
        <v>7.0293999999999999</v>
      </c>
      <c r="M48" s="5">
        <f t="shared" si="0"/>
        <v>7029.4</v>
      </c>
      <c r="N48">
        <f t="shared" si="1"/>
        <v>12.379211418242592</v>
      </c>
      <c r="O48">
        <f t="shared" si="2"/>
        <v>0.32681402162780865</v>
      </c>
      <c r="P48" s="10">
        <v>18.309999999999999</v>
      </c>
    </row>
    <row r="49" spans="1:16" ht="15" thickBot="1" x14ac:dyDescent="0.4">
      <c r="A49" s="5" t="s">
        <v>211</v>
      </c>
      <c r="B49" s="11">
        <v>48</v>
      </c>
      <c r="C49" s="12" t="s">
        <v>68</v>
      </c>
      <c r="D49" t="s">
        <v>16</v>
      </c>
      <c r="E49">
        <v>2</v>
      </c>
      <c r="F49" t="s">
        <v>17</v>
      </c>
      <c r="G49" s="11">
        <v>5</v>
      </c>
      <c r="H49" s="6">
        <v>-25.052586340317305</v>
      </c>
      <c r="I49" s="6">
        <v>357.58552531035514</v>
      </c>
      <c r="J49" s="6">
        <v>1.9340468642444553</v>
      </c>
      <c r="K49" s="6">
        <v>18.538165387675388</v>
      </c>
      <c r="L49" s="5">
        <v>10.055300000000001</v>
      </c>
      <c r="M49" s="5">
        <f t="shared" si="0"/>
        <v>10055.300000000001</v>
      </c>
      <c r="N49">
        <f t="shared" si="1"/>
        <v>3.5561895250301347</v>
      </c>
      <c r="O49">
        <f t="shared" si="2"/>
        <v>0.18436213129071619</v>
      </c>
      <c r="P49" s="10">
        <v>4.88</v>
      </c>
    </row>
    <row r="50" spans="1:16" ht="15" thickBot="1" x14ac:dyDescent="0.4">
      <c r="A50" s="5" t="s">
        <v>213</v>
      </c>
      <c r="B50" s="11">
        <v>49</v>
      </c>
      <c r="C50" s="12" t="s">
        <v>35</v>
      </c>
      <c r="D50" t="s">
        <v>16</v>
      </c>
      <c r="E50">
        <v>1</v>
      </c>
      <c r="F50" t="s">
        <v>28</v>
      </c>
      <c r="G50" s="11">
        <v>50</v>
      </c>
      <c r="H50" s="6">
        <v>-27.076718639679974</v>
      </c>
      <c r="I50" s="6">
        <v>617.67173135980318</v>
      </c>
      <c r="J50" s="6">
        <v>0.71429581617456073</v>
      </c>
      <c r="K50" s="6">
        <v>25.397423535369921</v>
      </c>
      <c r="L50" s="5">
        <v>10.085000000000001</v>
      </c>
      <c r="M50" s="5">
        <f t="shared" si="0"/>
        <v>10085</v>
      </c>
      <c r="N50">
        <f t="shared" si="1"/>
        <v>6.1246577229529313</v>
      </c>
      <c r="O50">
        <f t="shared" si="2"/>
        <v>0.25183364933435715</v>
      </c>
      <c r="P50" s="10">
        <v>5.43</v>
      </c>
    </row>
    <row r="51" spans="1:16" ht="15" thickBot="1" x14ac:dyDescent="0.4">
      <c r="A51" s="5" t="s">
        <v>271</v>
      </c>
      <c r="B51" s="11">
        <v>50</v>
      </c>
      <c r="C51" s="12" t="s">
        <v>68</v>
      </c>
      <c r="D51" t="s">
        <v>16</v>
      </c>
      <c r="E51">
        <v>2</v>
      </c>
      <c r="F51" t="s">
        <v>17</v>
      </c>
      <c r="G51" s="11">
        <v>30</v>
      </c>
      <c r="H51" s="6">
        <v>-24.308541202855665</v>
      </c>
      <c r="I51" s="6">
        <v>2117.4276879398667</v>
      </c>
      <c r="J51" s="6">
        <v>-0.55922603752489741</v>
      </c>
      <c r="K51" s="6">
        <v>60.500385778283409</v>
      </c>
      <c r="L51" s="5">
        <v>5.0278999999999998</v>
      </c>
      <c r="M51" s="5">
        <f t="shared" si="0"/>
        <v>5027.8999999999996</v>
      </c>
      <c r="N51">
        <f t="shared" si="1"/>
        <v>42.113560093475741</v>
      </c>
      <c r="O51">
        <f t="shared" si="2"/>
        <v>1.203293338735524</v>
      </c>
      <c r="P51" s="10">
        <v>75</v>
      </c>
    </row>
    <row r="52" spans="1:16" ht="15" thickBot="1" x14ac:dyDescent="0.4">
      <c r="A52" s="5" t="s">
        <v>305</v>
      </c>
      <c r="B52" s="11">
        <v>51</v>
      </c>
      <c r="C52" s="12" t="s">
        <v>68</v>
      </c>
      <c r="D52" t="s">
        <v>16</v>
      </c>
      <c r="E52">
        <v>2</v>
      </c>
      <c r="F52" t="s">
        <v>17</v>
      </c>
      <c r="G52" s="11">
        <v>10</v>
      </c>
      <c r="H52" s="6">
        <v>-25.794289457980675</v>
      </c>
      <c r="I52" s="6">
        <v>1568.6638339799933</v>
      </c>
      <c r="J52" s="6">
        <v>0.52065543187753272</v>
      </c>
      <c r="K52" s="6">
        <v>53.48879885241584</v>
      </c>
      <c r="L52" s="5">
        <v>7.0980999999999996</v>
      </c>
      <c r="M52" s="5">
        <f t="shared" si="0"/>
        <v>7098.0999999999995</v>
      </c>
      <c r="N52">
        <f t="shared" si="1"/>
        <v>22.099770839802108</v>
      </c>
      <c r="O52">
        <f t="shared" si="2"/>
        <v>0.75356502236395428</v>
      </c>
      <c r="P52" s="10">
        <v>42.66</v>
      </c>
    </row>
    <row r="53" spans="1:16" ht="15" thickBot="1" x14ac:dyDescent="0.4">
      <c r="A53" s="5" t="s">
        <v>215</v>
      </c>
      <c r="B53" s="11">
        <v>52</v>
      </c>
      <c r="C53" s="12" t="s">
        <v>15</v>
      </c>
      <c r="D53" t="s">
        <v>16</v>
      </c>
      <c r="E53">
        <v>1</v>
      </c>
      <c r="F53" t="s">
        <v>17</v>
      </c>
      <c r="G53" s="11">
        <v>20</v>
      </c>
      <c r="H53" s="6">
        <v>-25.038993049719942</v>
      </c>
      <c r="I53" s="6">
        <v>831.53256497673215</v>
      </c>
      <c r="J53" s="6">
        <v>1.2214775236151221</v>
      </c>
      <c r="K53" s="6">
        <v>26.784458249301757</v>
      </c>
      <c r="L53" s="5">
        <v>10.0242</v>
      </c>
      <c r="M53" s="5">
        <f t="shared" si="0"/>
        <v>10024.200000000001</v>
      </c>
      <c r="N53">
        <f t="shared" si="1"/>
        <v>8.2952511420036714</v>
      </c>
      <c r="O53">
        <f t="shared" si="2"/>
        <v>0.26719796342153745</v>
      </c>
      <c r="P53" s="10">
        <v>7.23</v>
      </c>
    </row>
    <row r="54" spans="1:16" ht="15" thickBot="1" x14ac:dyDescent="0.4">
      <c r="A54" s="5" t="s">
        <v>221</v>
      </c>
      <c r="B54" s="11">
        <v>53</v>
      </c>
      <c r="C54" s="12" t="s">
        <v>35</v>
      </c>
      <c r="D54" t="s">
        <v>16</v>
      </c>
      <c r="E54">
        <v>1</v>
      </c>
      <c r="F54" t="s">
        <v>28</v>
      </c>
      <c r="G54" s="11">
        <v>35</v>
      </c>
      <c r="H54" s="6">
        <v>-25.158381271357197</v>
      </c>
      <c r="I54" s="6">
        <v>497.07813766916462</v>
      </c>
      <c r="J54" s="6">
        <v>5.6212370705820547</v>
      </c>
      <c r="K54" s="6">
        <v>26.090787539072672</v>
      </c>
      <c r="L54" s="5">
        <v>10.005599999999999</v>
      </c>
      <c r="M54" s="5">
        <f t="shared" si="0"/>
        <v>10005.599999999999</v>
      </c>
      <c r="N54">
        <f t="shared" si="1"/>
        <v>4.9679992970852798</v>
      </c>
      <c r="O54">
        <f t="shared" si="2"/>
        <v>0.26076184875542374</v>
      </c>
      <c r="P54" s="10">
        <v>8.3699999999999992</v>
      </c>
    </row>
    <row r="55" spans="1:16" ht="15" thickBot="1" x14ac:dyDescent="0.4">
      <c r="A55" s="5" t="s">
        <v>307</v>
      </c>
      <c r="B55" s="11">
        <v>54</v>
      </c>
      <c r="C55" s="12" t="s">
        <v>35</v>
      </c>
      <c r="D55" t="s">
        <v>16</v>
      </c>
      <c r="E55">
        <v>1</v>
      </c>
      <c r="F55" t="s">
        <v>28</v>
      </c>
      <c r="G55" s="11">
        <v>25</v>
      </c>
      <c r="H55" s="6">
        <v>-24.089680680622216</v>
      </c>
      <c r="I55" s="6">
        <v>854.36901886252588</v>
      </c>
      <c r="J55" s="6">
        <v>2.9556193084517592</v>
      </c>
      <c r="K55" s="6">
        <v>34.260788818318225</v>
      </c>
      <c r="L55" s="5">
        <v>7.0149999999999997</v>
      </c>
      <c r="M55" s="5">
        <f t="shared" si="0"/>
        <v>7015</v>
      </c>
      <c r="N55">
        <f t="shared" si="1"/>
        <v>12.17917346917357</v>
      </c>
      <c r="O55">
        <f t="shared" si="2"/>
        <v>0.48839328322620418</v>
      </c>
      <c r="P55" s="10">
        <v>15.59</v>
      </c>
    </row>
    <row r="56" spans="1:16" ht="15" thickBot="1" x14ac:dyDescent="0.4">
      <c r="A56" s="5" t="s">
        <v>223</v>
      </c>
      <c r="B56" s="11">
        <v>55</v>
      </c>
      <c r="C56" s="12" t="s">
        <v>68</v>
      </c>
      <c r="D56" t="s">
        <v>16</v>
      </c>
      <c r="E56">
        <v>2</v>
      </c>
      <c r="F56" t="s">
        <v>17</v>
      </c>
      <c r="G56" s="11">
        <v>50</v>
      </c>
      <c r="H56" s="6">
        <v>-25.336960432664338</v>
      </c>
      <c r="I56" s="6">
        <v>624.67065138457906</v>
      </c>
      <c r="J56" s="6">
        <v>0.85272292038576103</v>
      </c>
      <c r="K56" s="6">
        <v>19.401116432215879</v>
      </c>
      <c r="L56" s="5">
        <v>10.009</v>
      </c>
      <c r="M56" s="5">
        <f t="shared" si="0"/>
        <v>10009</v>
      </c>
      <c r="N56">
        <f t="shared" si="1"/>
        <v>6.2410895332658516</v>
      </c>
      <c r="O56">
        <f t="shared" si="2"/>
        <v>0.19383671128200497</v>
      </c>
      <c r="P56" s="10">
        <v>8.24</v>
      </c>
    </row>
    <row r="57" spans="1:16" ht="15" thickBot="1" x14ac:dyDescent="0.4">
      <c r="A57" s="5" t="s">
        <v>309</v>
      </c>
      <c r="B57" s="11">
        <v>56</v>
      </c>
      <c r="C57" s="12" t="s">
        <v>68</v>
      </c>
      <c r="D57" t="s">
        <v>16</v>
      </c>
      <c r="E57">
        <v>2</v>
      </c>
      <c r="F57" t="s">
        <v>17</v>
      </c>
      <c r="G57" s="11">
        <v>25</v>
      </c>
      <c r="H57" s="6">
        <v>-27.63000244348553</v>
      </c>
      <c r="I57" s="6">
        <v>1437.1596962853546</v>
      </c>
      <c r="J57" s="6">
        <v>-0.75690879752262774</v>
      </c>
      <c r="K57" s="6">
        <v>39.789275860411841</v>
      </c>
      <c r="L57" s="5">
        <v>7.0823999999999998</v>
      </c>
      <c r="M57" s="5">
        <f t="shared" si="0"/>
        <v>7082.4</v>
      </c>
      <c r="N57">
        <f t="shared" si="1"/>
        <v>20.291987127038215</v>
      </c>
      <c r="O57">
        <f t="shared" si="2"/>
        <v>0.561804979391334</v>
      </c>
      <c r="P57" s="10">
        <v>30.77</v>
      </c>
    </row>
    <row r="58" spans="1:16" ht="15" thickBot="1" x14ac:dyDescent="0.4">
      <c r="A58" s="5" t="s">
        <v>311</v>
      </c>
      <c r="B58" s="11">
        <v>57</v>
      </c>
      <c r="C58" s="12" t="s">
        <v>68</v>
      </c>
      <c r="D58" t="s">
        <v>16</v>
      </c>
      <c r="E58">
        <v>2</v>
      </c>
      <c r="F58" t="s">
        <v>17</v>
      </c>
      <c r="G58" s="11">
        <v>20</v>
      </c>
      <c r="H58" s="6">
        <v>-25.816759801994962</v>
      </c>
      <c r="I58" s="6">
        <v>1902.3133588293017</v>
      </c>
      <c r="J58" s="6">
        <v>-0.21001561228189583</v>
      </c>
      <c r="K58" s="6">
        <v>49.730334078137837</v>
      </c>
      <c r="L58" s="5">
        <v>7.0387000000000004</v>
      </c>
      <c r="M58" s="5">
        <f t="shared" si="0"/>
        <v>7038.7000000000007</v>
      </c>
      <c r="N58">
        <f t="shared" si="1"/>
        <v>27.026487260847905</v>
      </c>
      <c r="O58">
        <f t="shared" si="2"/>
        <v>0.70652725756372381</v>
      </c>
      <c r="P58" s="10">
        <v>45.36</v>
      </c>
    </row>
    <row r="59" spans="1:16" ht="15" thickBot="1" x14ac:dyDescent="0.4">
      <c r="A59" s="5" t="s">
        <v>273</v>
      </c>
      <c r="B59" s="11">
        <v>58</v>
      </c>
      <c r="C59" s="12" t="s">
        <v>15</v>
      </c>
      <c r="D59" t="s">
        <v>16</v>
      </c>
      <c r="E59">
        <v>1</v>
      </c>
      <c r="F59" t="s">
        <v>17</v>
      </c>
      <c r="G59" s="11">
        <v>15</v>
      </c>
      <c r="H59" s="6">
        <v>-26.375019133453833</v>
      </c>
      <c r="I59" s="6">
        <v>1956.0180881807544</v>
      </c>
      <c r="J59" s="6">
        <v>0.13502303097153517</v>
      </c>
      <c r="K59" s="6">
        <v>64.047077288030096</v>
      </c>
      <c r="L59" s="5">
        <v>5.0831999999999997</v>
      </c>
      <c r="M59" s="5">
        <f t="shared" si="0"/>
        <v>5083.2</v>
      </c>
      <c r="N59">
        <f t="shared" si="1"/>
        <v>38.480053670537345</v>
      </c>
      <c r="O59">
        <f t="shared" si="2"/>
        <v>1.2599755525659053</v>
      </c>
      <c r="P59" s="10">
        <v>62.47</v>
      </c>
    </row>
    <row r="60" spans="1:16" ht="15" thickBot="1" x14ac:dyDescent="0.4">
      <c r="A60" s="5" t="s">
        <v>313</v>
      </c>
      <c r="B60" s="11">
        <v>59</v>
      </c>
      <c r="C60" s="12" t="s">
        <v>68</v>
      </c>
      <c r="D60" t="s">
        <v>16</v>
      </c>
      <c r="E60">
        <v>2</v>
      </c>
      <c r="F60" t="s">
        <v>17</v>
      </c>
      <c r="G60" s="11">
        <v>46</v>
      </c>
      <c r="H60" s="6">
        <v>-23.987669028850497</v>
      </c>
      <c r="I60" s="6">
        <v>903.58662840202612</v>
      </c>
      <c r="J60" s="6">
        <v>1.8163635765411188</v>
      </c>
      <c r="K60" s="6">
        <v>24.646625307820617</v>
      </c>
      <c r="L60" s="5">
        <v>7.0430000000000001</v>
      </c>
      <c r="M60" s="5">
        <f t="shared" si="0"/>
        <v>7043</v>
      </c>
      <c r="N60">
        <f t="shared" si="1"/>
        <v>12.82957018886875</v>
      </c>
      <c r="O60">
        <f t="shared" si="2"/>
        <v>0.34994498520262129</v>
      </c>
      <c r="P60" s="10">
        <v>22.85</v>
      </c>
    </row>
    <row r="61" spans="1:16" ht="15" thickBot="1" x14ac:dyDescent="0.4">
      <c r="A61" s="5" t="s">
        <v>315</v>
      </c>
      <c r="B61" s="11">
        <v>60</v>
      </c>
      <c r="C61" s="12" t="s">
        <v>68</v>
      </c>
      <c r="D61" t="s">
        <v>16</v>
      </c>
      <c r="E61">
        <v>2</v>
      </c>
      <c r="F61" t="s">
        <v>17</v>
      </c>
      <c r="G61" s="11">
        <v>46</v>
      </c>
      <c r="H61" s="6">
        <v>-24.103736998008745</v>
      </c>
      <c r="I61" s="6">
        <v>1083.2420487937416</v>
      </c>
      <c r="J61" s="6">
        <v>1.5841716631740017</v>
      </c>
      <c r="K61" s="6">
        <v>27.651977943140768</v>
      </c>
      <c r="L61" s="5">
        <v>7.0431999999999997</v>
      </c>
      <c r="M61" s="5">
        <f t="shared" si="0"/>
        <v>7043.2</v>
      </c>
      <c r="N61">
        <f t="shared" si="1"/>
        <v>15.379970024899784</v>
      </c>
      <c r="O61">
        <f t="shared" si="2"/>
        <v>0.3926053206375052</v>
      </c>
      <c r="P61" s="10">
        <v>21.43</v>
      </c>
    </row>
    <row r="62" spans="1:16" ht="15" thickBot="1" x14ac:dyDescent="0.4">
      <c r="A62" s="5" t="s">
        <v>225</v>
      </c>
      <c r="B62" s="11">
        <v>61</v>
      </c>
      <c r="C62" s="12" t="s">
        <v>15</v>
      </c>
      <c r="D62" t="s">
        <v>16</v>
      </c>
      <c r="E62">
        <v>1</v>
      </c>
      <c r="F62" t="s">
        <v>17</v>
      </c>
      <c r="G62" s="11">
        <v>45</v>
      </c>
      <c r="H62" s="6">
        <v>-25.121993041567713</v>
      </c>
      <c r="I62" s="6">
        <v>1150.3180171454378</v>
      </c>
      <c r="J62" s="6">
        <v>0.66472664651450286</v>
      </c>
      <c r="K62" s="6">
        <v>27.536280961845272</v>
      </c>
      <c r="L62" s="5">
        <v>10.0596</v>
      </c>
      <c r="M62" s="5">
        <f t="shared" si="0"/>
        <v>10059.6</v>
      </c>
      <c r="N62">
        <f t="shared" si="1"/>
        <v>11.435027408102089</v>
      </c>
      <c r="O62">
        <f t="shared" si="2"/>
        <v>0.27373137064938241</v>
      </c>
      <c r="P62" s="10">
        <v>9.76</v>
      </c>
    </row>
    <row r="63" spans="1:16" ht="15" thickBot="1" x14ac:dyDescent="0.4">
      <c r="A63" s="5" t="s">
        <v>317</v>
      </c>
      <c r="B63" s="11">
        <v>62</v>
      </c>
      <c r="C63" s="12" t="s">
        <v>57</v>
      </c>
      <c r="D63" t="s">
        <v>27</v>
      </c>
      <c r="E63">
        <v>2</v>
      </c>
      <c r="F63" t="s">
        <v>28</v>
      </c>
      <c r="G63" s="11">
        <v>25</v>
      </c>
      <c r="H63" s="6">
        <v>-26.889950976180785</v>
      </c>
      <c r="I63" s="6">
        <v>668.4337324177568</v>
      </c>
      <c r="J63" s="6">
        <v>3.4758919905242069</v>
      </c>
      <c r="K63" s="6">
        <v>41.714196037420066</v>
      </c>
      <c r="L63" s="5">
        <v>7.0434000000000001</v>
      </c>
      <c r="M63" s="5">
        <f t="shared" si="0"/>
        <v>7043.4000000000005</v>
      </c>
      <c r="N63">
        <f t="shared" si="1"/>
        <v>9.490213993494006</v>
      </c>
      <c r="O63">
        <f t="shared" si="2"/>
        <v>0.59224516621830459</v>
      </c>
      <c r="P63" s="10">
        <v>15.07</v>
      </c>
    </row>
    <row r="64" spans="1:16" ht="15" thickBot="1" x14ac:dyDescent="0.4">
      <c r="A64" s="5" t="s">
        <v>319</v>
      </c>
      <c r="B64" s="11">
        <v>63</v>
      </c>
      <c r="C64" s="12" t="s">
        <v>68</v>
      </c>
      <c r="D64" t="s">
        <v>27</v>
      </c>
      <c r="E64">
        <v>2</v>
      </c>
      <c r="F64" t="s">
        <v>17</v>
      </c>
      <c r="G64" s="11">
        <v>17</v>
      </c>
      <c r="H64" s="6">
        <v>-24.42296249012086</v>
      </c>
      <c r="I64" s="6">
        <v>1511.7604174962903</v>
      </c>
      <c r="J64" s="6">
        <v>0.76712356222195566</v>
      </c>
      <c r="K64" s="6">
        <v>29.85183931664417</v>
      </c>
      <c r="L64" s="5">
        <v>7.0674000000000001</v>
      </c>
      <c r="M64" s="5">
        <f t="shared" si="0"/>
        <v>7067.4000000000005</v>
      </c>
      <c r="N64">
        <f t="shared" si="1"/>
        <v>21.390616315707192</v>
      </c>
      <c r="O64">
        <f t="shared" si="2"/>
        <v>0.42238785574106702</v>
      </c>
      <c r="P64" s="10">
        <v>41.51</v>
      </c>
    </row>
    <row r="65" spans="1:16" ht="15" thickBot="1" x14ac:dyDescent="0.4">
      <c r="A65" s="5" t="s">
        <v>367</v>
      </c>
      <c r="B65" s="11">
        <v>64</v>
      </c>
      <c r="C65" s="12" t="s">
        <v>31</v>
      </c>
      <c r="D65" t="s">
        <v>27</v>
      </c>
      <c r="E65">
        <v>1</v>
      </c>
      <c r="F65" t="s">
        <v>17</v>
      </c>
      <c r="G65" s="11">
        <v>5</v>
      </c>
      <c r="H65" s="6">
        <v>-27.064792411820239</v>
      </c>
      <c r="I65" s="6">
        <v>1406.9916012658366</v>
      </c>
      <c r="J65" s="6">
        <v>1.3689826407944998</v>
      </c>
      <c r="K65" s="6">
        <v>75.328852346675475</v>
      </c>
      <c r="L65" s="5">
        <v>7.1242999999999999</v>
      </c>
      <c r="M65" s="5">
        <f t="shared" si="0"/>
        <v>7124.3</v>
      </c>
      <c r="N65">
        <f t="shared" si="1"/>
        <v>19.749190815460278</v>
      </c>
      <c r="O65">
        <f t="shared" si="2"/>
        <v>1.0573509305710802</v>
      </c>
      <c r="P65" s="10">
        <v>35.369999999999997</v>
      </c>
    </row>
    <row r="66" spans="1:16" ht="15" thickBot="1" x14ac:dyDescent="0.4">
      <c r="A66" s="5" t="s">
        <v>321</v>
      </c>
      <c r="B66" s="11">
        <v>65</v>
      </c>
      <c r="C66" s="12" t="s">
        <v>57</v>
      </c>
      <c r="D66" t="s">
        <v>27</v>
      </c>
      <c r="E66">
        <v>2</v>
      </c>
      <c r="F66" t="s">
        <v>28</v>
      </c>
      <c r="G66" s="11">
        <v>40</v>
      </c>
      <c r="H66" s="6">
        <v>-26.219014283004224</v>
      </c>
      <c r="I66" s="6">
        <v>547.73067227874515</v>
      </c>
      <c r="J66" s="6">
        <v>3.8316438819090344</v>
      </c>
      <c r="K66" s="6">
        <v>35.132429881104855</v>
      </c>
      <c r="L66" s="5">
        <v>7.0244999999999997</v>
      </c>
      <c r="M66" s="5">
        <f t="shared" si="0"/>
        <v>7024.5</v>
      </c>
      <c r="N66">
        <f t="shared" si="1"/>
        <v>7.7974328746351365</v>
      </c>
      <c r="O66">
        <f t="shared" si="2"/>
        <v>0.50014136068196824</v>
      </c>
      <c r="P66" s="10">
        <v>14.29</v>
      </c>
    </row>
    <row r="67" spans="1:16" ht="15" thickBot="1" x14ac:dyDescent="0.4">
      <c r="A67" s="5" t="s">
        <v>369</v>
      </c>
      <c r="B67" s="11">
        <v>66</v>
      </c>
      <c r="C67" s="12" t="s">
        <v>26</v>
      </c>
      <c r="D67" t="s">
        <v>27</v>
      </c>
      <c r="E67">
        <v>1</v>
      </c>
      <c r="F67" t="s">
        <v>28</v>
      </c>
      <c r="G67" s="11">
        <v>35</v>
      </c>
      <c r="H67" s="6">
        <v>-27.609355265154417</v>
      </c>
      <c r="I67" s="6">
        <v>1552.6540860362777</v>
      </c>
      <c r="J67" s="6">
        <v>2.3459215131024203</v>
      </c>
      <c r="K67" s="6">
        <v>68.78792677704979</v>
      </c>
      <c r="L67" s="5">
        <v>7.0578000000000003</v>
      </c>
      <c r="M67" s="5">
        <f t="shared" ref="M67:M101" si="3">L67*1000</f>
        <v>7057.8</v>
      </c>
      <c r="N67">
        <f t="shared" ref="N67:N101" si="4">I67/M67*100</f>
        <v>21.999122758313888</v>
      </c>
      <c r="O67">
        <f t="shared" ref="O67:O100" si="5">K67/M67*100</f>
        <v>0.97463695169953501</v>
      </c>
      <c r="P67" s="10">
        <v>26.13</v>
      </c>
    </row>
    <row r="68" spans="1:16" ht="15" thickBot="1" x14ac:dyDescent="0.4">
      <c r="A68" s="5" t="s">
        <v>323</v>
      </c>
      <c r="B68" s="11">
        <v>67</v>
      </c>
      <c r="C68" s="12" t="s">
        <v>26</v>
      </c>
      <c r="D68" t="s">
        <v>27</v>
      </c>
      <c r="E68">
        <v>1</v>
      </c>
      <c r="F68" t="s">
        <v>28</v>
      </c>
      <c r="G68" s="11">
        <v>40</v>
      </c>
      <c r="H68" s="6">
        <v>-26.448876694542552</v>
      </c>
      <c r="I68" s="6">
        <v>1483.3297163089997</v>
      </c>
      <c r="J68" s="6">
        <v>5.2679407722932501</v>
      </c>
      <c r="K68" s="6">
        <v>77.713760454928888</v>
      </c>
      <c r="L68" s="5">
        <v>7.0296000000000003</v>
      </c>
      <c r="M68" s="5">
        <f t="shared" si="3"/>
        <v>7029.6</v>
      </c>
      <c r="N68">
        <f t="shared" si="4"/>
        <v>21.101196601641622</v>
      </c>
      <c r="O68">
        <f t="shared" si="5"/>
        <v>1.1055218000302844</v>
      </c>
      <c r="P68" s="10">
        <v>39.880000000000003</v>
      </c>
    </row>
    <row r="69" spans="1:16" ht="15" thickBot="1" x14ac:dyDescent="0.4">
      <c r="A69" s="20"/>
      <c r="B69" s="17">
        <v>68</v>
      </c>
      <c r="C69" s="18" t="s">
        <v>31</v>
      </c>
      <c r="D69" s="19" t="s">
        <v>27</v>
      </c>
      <c r="E69" s="19">
        <v>1</v>
      </c>
      <c r="F69" s="19" t="s">
        <v>17</v>
      </c>
      <c r="G69" s="17">
        <v>20</v>
      </c>
      <c r="H69" s="19"/>
      <c r="I69" s="19"/>
      <c r="J69" s="19"/>
      <c r="K69" s="23"/>
      <c r="L69" s="19"/>
      <c r="M69" s="20"/>
      <c r="N69" s="19"/>
      <c r="O69" s="19"/>
      <c r="P69" s="16">
        <v>6.44</v>
      </c>
    </row>
    <row r="70" spans="1:16" ht="15" thickBot="1" x14ac:dyDescent="0.4">
      <c r="A70" s="21" t="s">
        <v>325</v>
      </c>
      <c r="B70" s="11">
        <v>69</v>
      </c>
      <c r="C70" s="12" t="s">
        <v>57</v>
      </c>
      <c r="D70" t="s">
        <v>27</v>
      </c>
      <c r="E70">
        <v>2</v>
      </c>
      <c r="F70" t="s">
        <v>28</v>
      </c>
      <c r="G70" s="11">
        <v>10</v>
      </c>
      <c r="H70" s="6">
        <v>-27.066006680895207</v>
      </c>
      <c r="I70" s="6">
        <v>1111.4749335505892</v>
      </c>
      <c r="J70" s="6">
        <v>3.3150916585633023</v>
      </c>
      <c r="K70" s="6">
        <v>69.975269055737613</v>
      </c>
      <c r="L70" s="5">
        <v>7.0776000000000003</v>
      </c>
      <c r="M70" s="5">
        <f t="shared" si="3"/>
        <v>7077.6</v>
      </c>
      <c r="N70">
        <f t="shared" si="4"/>
        <v>15.704121927639159</v>
      </c>
      <c r="O70">
        <f t="shared" si="5"/>
        <v>0.98868640578356515</v>
      </c>
      <c r="P70" s="10">
        <v>42.64</v>
      </c>
    </row>
    <row r="71" spans="1:16" ht="15" thickBot="1" x14ac:dyDescent="0.4">
      <c r="A71" s="5" t="s">
        <v>327</v>
      </c>
      <c r="B71" s="11">
        <v>70</v>
      </c>
      <c r="C71" s="12" t="s">
        <v>57</v>
      </c>
      <c r="D71" t="s">
        <v>27</v>
      </c>
      <c r="E71">
        <v>2</v>
      </c>
      <c r="F71" t="s">
        <v>28</v>
      </c>
      <c r="G71" s="11">
        <v>45</v>
      </c>
      <c r="H71" s="6">
        <v>-27.063668675313188</v>
      </c>
      <c r="I71" s="6">
        <v>1129.1275982868817</v>
      </c>
      <c r="J71" s="6">
        <v>3.3347353155350334</v>
      </c>
      <c r="K71" s="6">
        <v>70.569259681046447</v>
      </c>
      <c r="L71" s="5">
        <v>7.0902000000000003</v>
      </c>
      <c r="M71" s="5">
        <f t="shared" si="3"/>
        <v>7090.2000000000007</v>
      </c>
      <c r="N71">
        <f t="shared" si="4"/>
        <v>15.925186853500348</v>
      </c>
      <c r="O71">
        <f t="shared" si="5"/>
        <v>0.99530703902635242</v>
      </c>
      <c r="P71" s="10">
        <v>28.03</v>
      </c>
    </row>
    <row r="72" spans="1:16" ht="15" thickBot="1" x14ac:dyDescent="0.4">
      <c r="A72" s="5" t="s">
        <v>329</v>
      </c>
      <c r="B72" s="11">
        <v>71</v>
      </c>
      <c r="C72" s="12" t="s">
        <v>26</v>
      </c>
      <c r="D72" t="s">
        <v>27</v>
      </c>
      <c r="E72">
        <v>1</v>
      </c>
      <c r="F72" t="s">
        <v>28</v>
      </c>
      <c r="G72" s="11">
        <v>45</v>
      </c>
      <c r="H72" s="6">
        <v>-26.275949952655086</v>
      </c>
      <c r="I72" s="6">
        <v>806.94980020169749</v>
      </c>
      <c r="J72" s="6">
        <v>5.4011285346391071</v>
      </c>
      <c r="K72" s="6">
        <v>46.039116006642658</v>
      </c>
      <c r="L72" s="5">
        <v>7.0880000000000001</v>
      </c>
      <c r="M72" s="5">
        <f t="shared" si="3"/>
        <v>7088</v>
      </c>
      <c r="N72">
        <f t="shared" si="4"/>
        <v>11.384731944154874</v>
      </c>
      <c r="O72">
        <f t="shared" si="5"/>
        <v>0.64953606104179817</v>
      </c>
      <c r="P72" s="10">
        <v>19.91</v>
      </c>
    </row>
    <row r="73" spans="1:16" ht="15" thickBot="1" x14ac:dyDescent="0.4">
      <c r="A73" s="5" t="s">
        <v>275</v>
      </c>
      <c r="B73" s="11">
        <v>72</v>
      </c>
      <c r="C73" s="12" t="s">
        <v>52</v>
      </c>
      <c r="D73" t="s">
        <v>27</v>
      </c>
      <c r="E73">
        <v>3</v>
      </c>
      <c r="F73" t="s">
        <v>17</v>
      </c>
      <c r="G73" s="11">
        <v>25</v>
      </c>
      <c r="H73" s="6">
        <v>-28.907421554067572</v>
      </c>
      <c r="I73" s="6">
        <v>1570.442968391985</v>
      </c>
      <c r="J73" s="6">
        <v>2.4442839281315365</v>
      </c>
      <c r="K73" s="6">
        <v>76.520880419515606</v>
      </c>
      <c r="L73" s="5">
        <v>5.0673000000000004</v>
      </c>
      <c r="M73" s="5">
        <f t="shared" si="3"/>
        <v>5067.3</v>
      </c>
      <c r="N73">
        <f t="shared" si="4"/>
        <v>30.991710938606058</v>
      </c>
      <c r="O73">
        <f t="shared" si="5"/>
        <v>1.5100917731240622</v>
      </c>
      <c r="P73" s="10">
        <v>61.86</v>
      </c>
    </row>
    <row r="74" spans="1:16" ht="15" thickBot="1" x14ac:dyDescent="0.4">
      <c r="A74" s="5" t="s">
        <v>371</v>
      </c>
      <c r="B74" s="11">
        <v>73</v>
      </c>
      <c r="C74" s="12" t="s">
        <v>52</v>
      </c>
      <c r="D74" t="s">
        <v>27</v>
      </c>
      <c r="E74">
        <v>3</v>
      </c>
      <c r="F74" t="s">
        <v>17</v>
      </c>
      <c r="G74" s="11">
        <v>45</v>
      </c>
      <c r="H74" s="6">
        <v>-27.210419527947241</v>
      </c>
      <c r="I74" s="6">
        <v>1973.9306058054888</v>
      </c>
      <c r="J74" s="6">
        <v>2.7811710692183405</v>
      </c>
      <c r="K74" s="6">
        <v>100.54035401668013</v>
      </c>
      <c r="L74" s="5">
        <v>7.2961999999999998</v>
      </c>
      <c r="M74" s="5">
        <f t="shared" si="3"/>
        <v>7296.2</v>
      </c>
      <c r="N74">
        <f t="shared" si="4"/>
        <v>27.054228307961527</v>
      </c>
      <c r="O74">
        <f t="shared" si="5"/>
        <v>1.3779824294383396</v>
      </c>
      <c r="P74" s="10">
        <v>43.76</v>
      </c>
    </row>
    <row r="75" spans="1:16" ht="15" thickBot="1" x14ac:dyDescent="0.4">
      <c r="A75" s="5" t="s">
        <v>373</v>
      </c>
      <c r="B75" s="11">
        <v>74</v>
      </c>
      <c r="C75" s="12" t="s">
        <v>140</v>
      </c>
      <c r="D75" t="s">
        <v>27</v>
      </c>
      <c r="E75">
        <v>2</v>
      </c>
      <c r="F75" t="s">
        <v>17</v>
      </c>
      <c r="G75" s="11">
        <v>30</v>
      </c>
      <c r="H75" s="6">
        <v>-27.215710135270793</v>
      </c>
      <c r="I75" s="6">
        <v>1039.1562031201831</v>
      </c>
      <c r="J75" s="6">
        <v>0.41282116389753931</v>
      </c>
      <c r="K75" s="6">
        <v>54.606272513501949</v>
      </c>
      <c r="L75" s="5">
        <v>7.1430999999999996</v>
      </c>
      <c r="M75" s="5">
        <f t="shared" si="3"/>
        <v>7143.0999999999995</v>
      </c>
      <c r="N75">
        <f t="shared" si="4"/>
        <v>14.547692222147013</v>
      </c>
      <c r="O75">
        <f t="shared" si="5"/>
        <v>0.76446182348702874</v>
      </c>
      <c r="P75" s="10">
        <v>14.55</v>
      </c>
    </row>
    <row r="76" spans="1:16" ht="15" thickBot="1" x14ac:dyDescent="0.4">
      <c r="A76" s="5" t="s">
        <v>291</v>
      </c>
      <c r="B76" s="11">
        <v>75</v>
      </c>
      <c r="C76" s="12" t="s">
        <v>57</v>
      </c>
      <c r="D76" t="s">
        <v>27</v>
      </c>
      <c r="E76">
        <v>2</v>
      </c>
      <c r="F76" t="s">
        <v>28</v>
      </c>
      <c r="G76" s="11">
        <v>5</v>
      </c>
      <c r="H76" s="6">
        <v>-26.464628577670876</v>
      </c>
      <c r="I76" s="6">
        <v>509.30039918835632</v>
      </c>
      <c r="J76" s="6">
        <v>3.6122622936215367</v>
      </c>
      <c r="K76" s="6">
        <v>34.958063330231745</v>
      </c>
      <c r="L76" s="5">
        <v>8.0589999999999993</v>
      </c>
      <c r="M76" s="5">
        <f t="shared" si="3"/>
        <v>8058.9999999999991</v>
      </c>
      <c r="N76">
        <f t="shared" si="4"/>
        <v>6.3196475888864176</v>
      </c>
      <c r="O76">
        <f t="shared" si="5"/>
        <v>0.43377668854984175</v>
      </c>
      <c r="P76" s="10">
        <v>11.75</v>
      </c>
    </row>
    <row r="77" spans="1:16" ht="15" thickBot="1" x14ac:dyDescent="0.4">
      <c r="A77" s="5" t="s">
        <v>375</v>
      </c>
      <c r="B77" s="11">
        <v>76</v>
      </c>
      <c r="C77" s="12" t="s">
        <v>57</v>
      </c>
      <c r="D77" t="s">
        <v>27</v>
      </c>
      <c r="E77">
        <v>2</v>
      </c>
      <c r="F77" t="s">
        <v>28</v>
      </c>
      <c r="G77" s="11">
        <v>50</v>
      </c>
      <c r="H77" s="6">
        <v>-27.228434506099561</v>
      </c>
      <c r="I77" s="6">
        <v>1554.4327280954276</v>
      </c>
      <c r="J77" s="6">
        <v>1.3694561587803005</v>
      </c>
      <c r="K77" s="6">
        <v>80.699687879719647</v>
      </c>
      <c r="L77" s="5">
        <v>6.8185000000000002</v>
      </c>
      <c r="M77" s="5">
        <f t="shared" si="3"/>
        <v>6818.5</v>
      </c>
      <c r="N77">
        <f t="shared" si="4"/>
        <v>22.797282805535346</v>
      </c>
      <c r="O77">
        <f t="shared" si="5"/>
        <v>1.183540190360338</v>
      </c>
      <c r="P77" s="10">
        <v>28.89</v>
      </c>
    </row>
    <row r="78" spans="1:16" ht="15" thickBot="1" x14ac:dyDescent="0.4">
      <c r="A78" s="5" t="s">
        <v>377</v>
      </c>
      <c r="B78" s="11">
        <v>77</v>
      </c>
      <c r="C78" s="12" t="s">
        <v>26</v>
      </c>
      <c r="D78" t="s">
        <v>27</v>
      </c>
      <c r="E78">
        <v>1</v>
      </c>
      <c r="F78" t="s">
        <v>28</v>
      </c>
      <c r="G78" s="11">
        <v>15</v>
      </c>
      <c r="H78" s="6">
        <v>-27.033077932150118</v>
      </c>
      <c r="I78" s="6">
        <v>2153.3566643447125</v>
      </c>
      <c r="J78" s="6">
        <v>1.4946684694868795</v>
      </c>
      <c r="K78" s="6">
        <v>89.689418750585091</v>
      </c>
      <c r="L78" s="5">
        <v>7.0378999999999996</v>
      </c>
      <c r="M78" s="5">
        <f t="shared" si="3"/>
        <v>7037.9</v>
      </c>
      <c r="N78">
        <f t="shared" si="4"/>
        <v>30.596579439104172</v>
      </c>
      <c r="O78">
        <f t="shared" si="5"/>
        <v>1.2743775664699002</v>
      </c>
      <c r="P78" s="10">
        <v>47.05</v>
      </c>
    </row>
    <row r="79" spans="1:16" ht="15" thickBot="1" x14ac:dyDescent="0.4">
      <c r="A79" s="5" t="s">
        <v>379</v>
      </c>
      <c r="B79" s="11">
        <v>78</v>
      </c>
      <c r="C79" s="12" t="s">
        <v>140</v>
      </c>
      <c r="D79" t="s">
        <v>27</v>
      </c>
      <c r="E79">
        <v>2</v>
      </c>
      <c r="F79" t="s">
        <v>17</v>
      </c>
      <c r="G79" s="11">
        <v>45</v>
      </c>
      <c r="H79" s="6">
        <v>-26.464309587353295</v>
      </c>
      <c r="I79" s="6">
        <v>1263.466629069952</v>
      </c>
      <c r="J79" s="6">
        <v>1.881768166263468</v>
      </c>
      <c r="K79" s="6">
        <v>67.008510788842742</v>
      </c>
      <c r="L79" s="5">
        <v>6.8284000000000002</v>
      </c>
      <c r="M79" s="5">
        <f t="shared" si="3"/>
        <v>6828.4000000000005</v>
      </c>
      <c r="N79">
        <f t="shared" si="4"/>
        <v>18.503113893004976</v>
      </c>
      <c r="O79">
        <f t="shared" si="5"/>
        <v>0.981320818769298</v>
      </c>
      <c r="P79" s="10">
        <v>21.61</v>
      </c>
    </row>
    <row r="80" spans="1:16" ht="15" thickBot="1" x14ac:dyDescent="0.4">
      <c r="A80" s="5" t="s">
        <v>381</v>
      </c>
      <c r="B80" s="11">
        <v>79</v>
      </c>
      <c r="C80" s="12" t="s">
        <v>140</v>
      </c>
      <c r="D80" t="s">
        <v>27</v>
      </c>
      <c r="E80">
        <v>2</v>
      </c>
      <c r="F80" t="s">
        <v>17</v>
      </c>
      <c r="G80" s="11">
        <v>0</v>
      </c>
      <c r="H80" s="6">
        <v>-26.961719805155283</v>
      </c>
      <c r="I80" s="6">
        <v>1991.8485940173482</v>
      </c>
      <c r="J80" s="6">
        <v>-1.0729266550418763</v>
      </c>
      <c r="K80" s="6">
        <v>99.331286692376977</v>
      </c>
      <c r="L80" s="5">
        <v>6.8240999999999996</v>
      </c>
      <c r="M80" s="5">
        <f t="shared" si="3"/>
        <v>6824.0999999999995</v>
      </c>
      <c r="N80">
        <f t="shared" si="4"/>
        <v>29.188443809694292</v>
      </c>
      <c r="O80">
        <f t="shared" si="5"/>
        <v>1.4555954146682637</v>
      </c>
      <c r="P80" s="10">
        <v>39.1</v>
      </c>
    </row>
    <row r="81" spans="1:16" ht="15" thickBot="1" x14ac:dyDescent="0.4">
      <c r="A81" s="20" t="s">
        <v>383</v>
      </c>
      <c r="B81" s="17">
        <v>80</v>
      </c>
      <c r="C81" s="18"/>
      <c r="D81" s="19"/>
      <c r="E81" s="19"/>
      <c r="F81" s="19"/>
      <c r="G81" s="19"/>
      <c r="H81" s="23">
        <v>-26.644018442265079</v>
      </c>
      <c r="I81" s="23">
        <v>1559.7689825081054</v>
      </c>
      <c r="J81" s="23">
        <v>1.2871637223091177</v>
      </c>
      <c r="K81" s="23">
        <v>78.907492452915335</v>
      </c>
      <c r="L81" s="20">
        <v>7.2057000000000002</v>
      </c>
      <c r="M81" s="20">
        <f t="shared" si="3"/>
        <v>7205.7</v>
      </c>
      <c r="N81" s="19">
        <f t="shared" si="4"/>
        <v>21.646321419266769</v>
      </c>
      <c r="O81" s="19">
        <f t="shared" si="5"/>
        <v>1.0950704643950668</v>
      </c>
      <c r="P81" s="16"/>
    </row>
    <row r="82" spans="1:16" ht="15" thickBot="1" x14ac:dyDescent="0.4">
      <c r="A82" s="20" t="s">
        <v>293</v>
      </c>
      <c r="B82" s="17">
        <v>81</v>
      </c>
      <c r="C82" s="18"/>
      <c r="D82" s="19"/>
      <c r="E82" s="19"/>
      <c r="F82" s="19"/>
      <c r="G82" s="19"/>
      <c r="H82" s="23">
        <v>-25.901734002030778</v>
      </c>
      <c r="I82" s="23">
        <v>416.82710557153086</v>
      </c>
      <c r="J82" s="23">
        <v>4.4188708588097416</v>
      </c>
      <c r="K82" s="23">
        <v>26.321977030646106</v>
      </c>
      <c r="L82" s="20">
        <v>8.0324000000000009</v>
      </c>
      <c r="M82" s="20">
        <f t="shared" si="3"/>
        <v>8032.4000000000005</v>
      </c>
      <c r="N82" s="19">
        <f t="shared" si="4"/>
        <v>5.189322065279752</v>
      </c>
      <c r="O82" s="19">
        <f t="shared" si="5"/>
        <v>0.32769753785476452</v>
      </c>
      <c r="P82" s="16"/>
    </row>
    <row r="83" spans="1:16" ht="15" thickBot="1" x14ac:dyDescent="0.4">
      <c r="A83" s="5" t="s">
        <v>385</v>
      </c>
      <c r="B83" s="11">
        <v>82</v>
      </c>
      <c r="C83" s="12" t="s">
        <v>57</v>
      </c>
      <c r="D83" t="s">
        <v>27</v>
      </c>
      <c r="E83">
        <v>2</v>
      </c>
      <c r="F83" t="s">
        <v>28</v>
      </c>
      <c r="G83" s="11">
        <v>35</v>
      </c>
      <c r="H83" s="6">
        <v>-27.243861795172762</v>
      </c>
      <c r="I83" s="6">
        <v>907.10381311669926</v>
      </c>
      <c r="J83" s="6">
        <v>2.5262268428352534</v>
      </c>
      <c r="K83" s="6">
        <v>52.195842569485791</v>
      </c>
      <c r="L83" s="5">
        <v>6.9511000000000003</v>
      </c>
      <c r="M83" s="5">
        <f t="shared" si="3"/>
        <v>6951.1</v>
      </c>
      <c r="N83">
        <f t="shared" si="4"/>
        <v>13.04978799206887</v>
      </c>
      <c r="O83">
        <f t="shared" si="5"/>
        <v>0.7509004699901568</v>
      </c>
      <c r="P83" s="10">
        <v>17.03</v>
      </c>
    </row>
    <row r="84" spans="1:16" ht="15" thickBot="1" x14ac:dyDescent="0.4">
      <c r="A84" s="5" t="s">
        <v>387</v>
      </c>
      <c r="B84" s="11">
        <v>83</v>
      </c>
      <c r="C84" s="12" t="s">
        <v>31</v>
      </c>
      <c r="D84" t="s">
        <v>27</v>
      </c>
      <c r="E84">
        <v>1</v>
      </c>
      <c r="F84" t="s">
        <v>17</v>
      </c>
      <c r="G84" s="11">
        <v>50</v>
      </c>
      <c r="H84" s="6">
        <v>-27.138764601119618</v>
      </c>
      <c r="I84" s="6">
        <v>1053.259953736477</v>
      </c>
      <c r="J84" s="6">
        <v>1.089989348597439</v>
      </c>
      <c r="K84" s="6">
        <v>57.255987723442914</v>
      </c>
      <c r="L84" s="5">
        <v>6.8091999999999997</v>
      </c>
      <c r="M84" s="5">
        <f t="shared" si="3"/>
        <v>6809.2</v>
      </c>
      <c r="N84">
        <f t="shared" si="4"/>
        <v>15.468189416326103</v>
      </c>
      <c r="O84">
        <f t="shared" si="5"/>
        <v>0.84086218239210053</v>
      </c>
      <c r="P84" s="10">
        <v>15.7</v>
      </c>
    </row>
    <row r="85" spans="1:16" ht="15" thickBot="1" x14ac:dyDescent="0.4">
      <c r="A85" s="20" t="s">
        <v>389</v>
      </c>
      <c r="B85" s="17">
        <v>84</v>
      </c>
      <c r="C85" s="18"/>
      <c r="D85" s="19"/>
      <c r="E85" s="19"/>
      <c r="F85" s="19"/>
      <c r="G85" s="19"/>
      <c r="H85" s="23">
        <v>-27.026173742725117</v>
      </c>
      <c r="I85" s="23">
        <v>1406.9916012658366</v>
      </c>
      <c r="J85" s="23">
        <v>0.47195418355215168</v>
      </c>
      <c r="K85" s="23">
        <v>73.542407667239928</v>
      </c>
      <c r="L85" s="20">
        <v>7.1989999999999998</v>
      </c>
      <c r="M85" s="20">
        <f t="shared" si="3"/>
        <v>7199</v>
      </c>
      <c r="N85" s="19">
        <f t="shared" si="4"/>
        <v>19.54426449876145</v>
      </c>
      <c r="O85" s="19">
        <f t="shared" si="5"/>
        <v>1.0215642126300863</v>
      </c>
      <c r="P85" s="16"/>
    </row>
    <row r="86" spans="1:16" ht="15" thickBot="1" x14ac:dyDescent="0.4">
      <c r="A86" s="5" t="s">
        <v>391</v>
      </c>
      <c r="B86" s="11">
        <v>85</v>
      </c>
      <c r="C86" s="12" t="s">
        <v>31</v>
      </c>
      <c r="D86" t="s">
        <v>27</v>
      </c>
      <c r="E86">
        <v>1</v>
      </c>
      <c r="F86" t="s">
        <v>17</v>
      </c>
      <c r="G86" s="11">
        <v>10</v>
      </c>
      <c r="H86" s="6">
        <v>-26.577460798453103</v>
      </c>
      <c r="I86" s="6">
        <v>1187.4202057322989</v>
      </c>
      <c r="J86" s="6">
        <v>3.0426657881630925</v>
      </c>
      <c r="K86" s="6">
        <v>61.090968553299632</v>
      </c>
      <c r="L86" s="5">
        <v>6.9584000000000001</v>
      </c>
      <c r="M86" s="5">
        <f t="shared" si="3"/>
        <v>6958.4000000000005</v>
      </c>
      <c r="N86">
        <f t="shared" si="4"/>
        <v>17.064558026734577</v>
      </c>
      <c r="O86">
        <f t="shared" si="5"/>
        <v>0.8779456276342209</v>
      </c>
      <c r="P86" s="10">
        <v>19.73</v>
      </c>
    </row>
    <row r="87" spans="1:16" ht="15" thickBot="1" x14ac:dyDescent="0.4">
      <c r="A87" s="5" t="s">
        <v>393</v>
      </c>
      <c r="B87" s="11">
        <v>86</v>
      </c>
      <c r="C87" s="12" t="s">
        <v>140</v>
      </c>
      <c r="D87" t="s">
        <v>27</v>
      </c>
      <c r="E87">
        <v>2</v>
      </c>
      <c r="F87" t="s">
        <v>17</v>
      </c>
      <c r="G87" s="11">
        <v>35</v>
      </c>
      <c r="H87" s="6">
        <v>-26.116598244726092</v>
      </c>
      <c r="I87" s="6">
        <v>1069.1308581789579</v>
      </c>
      <c r="J87" s="6">
        <v>1.7178099430913056</v>
      </c>
      <c r="K87" s="6">
        <v>64.047077288030096</v>
      </c>
      <c r="L87" s="5">
        <v>7.1101000000000001</v>
      </c>
      <c r="M87" s="5">
        <f t="shared" si="3"/>
        <v>7110.1</v>
      </c>
      <c r="N87">
        <f t="shared" si="4"/>
        <v>15.036790736824488</v>
      </c>
      <c r="O87">
        <f t="shared" si="5"/>
        <v>0.90079010545604277</v>
      </c>
      <c r="P87" s="10">
        <v>18.77</v>
      </c>
    </row>
    <row r="88" spans="1:16" ht="15" thickBot="1" x14ac:dyDescent="0.4">
      <c r="A88" s="20" t="s">
        <v>395</v>
      </c>
      <c r="B88" s="17">
        <v>87</v>
      </c>
      <c r="C88" s="18"/>
      <c r="D88" s="19"/>
      <c r="E88" s="19"/>
      <c r="F88" s="19"/>
      <c r="G88" s="19"/>
      <c r="H88" s="23">
        <v>-27.189253120160654</v>
      </c>
      <c r="I88" s="23">
        <v>1320.1249632504507</v>
      </c>
      <c r="J88" s="23">
        <v>1.2246311807517283</v>
      </c>
      <c r="K88" s="23">
        <v>72.352509500832682</v>
      </c>
      <c r="L88" s="20">
        <v>7.0555000000000003</v>
      </c>
      <c r="M88" s="20">
        <f t="shared" si="3"/>
        <v>7055.5</v>
      </c>
      <c r="N88" s="19">
        <f t="shared" si="4"/>
        <v>18.710579877406996</v>
      </c>
      <c r="O88" s="19">
        <f t="shared" si="5"/>
        <v>1.0254767132142679</v>
      </c>
      <c r="P88" s="16"/>
    </row>
    <row r="89" spans="1:16" ht="15" thickBot="1" x14ac:dyDescent="0.4">
      <c r="A89" s="5" t="s">
        <v>397</v>
      </c>
      <c r="B89" s="11">
        <v>88</v>
      </c>
      <c r="C89" s="12" t="s">
        <v>52</v>
      </c>
      <c r="D89" t="s">
        <v>27</v>
      </c>
      <c r="E89">
        <v>3</v>
      </c>
      <c r="F89" t="s">
        <v>17</v>
      </c>
      <c r="G89" s="11">
        <v>35</v>
      </c>
      <c r="H89" s="6">
        <v>-27.091450213310921</v>
      </c>
      <c r="I89" s="6">
        <v>1921.6141557094395</v>
      </c>
      <c r="J89" s="6">
        <v>3.960704889966113</v>
      </c>
      <c r="K89" s="6">
        <v>86.986914001247257</v>
      </c>
      <c r="L89" s="5">
        <v>7.1474000000000002</v>
      </c>
      <c r="M89" s="5">
        <f t="shared" si="3"/>
        <v>7147.4000000000005</v>
      </c>
      <c r="N89">
        <f t="shared" si="4"/>
        <v>26.885499002566522</v>
      </c>
      <c r="O89">
        <f t="shared" si="5"/>
        <v>1.2170427568241213</v>
      </c>
      <c r="P89" s="10">
        <v>40.56</v>
      </c>
    </row>
    <row r="90" spans="1:16" ht="15" thickBot="1" x14ac:dyDescent="0.4">
      <c r="A90" s="5" t="s">
        <v>227</v>
      </c>
      <c r="B90" s="11" t="s">
        <v>472</v>
      </c>
      <c r="C90" s="12" t="s">
        <v>26</v>
      </c>
      <c r="D90" t="s">
        <v>27</v>
      </c>
      <c r="E90">
        <v>1</v>
      </c>
      <c r="F90" s="22" t="s">
        <v>28</v>
      </c>
      <c r="G90" s="11">
        <v>10</v>
      </c>
      <c r="H90" s="6">
        <v>-26.686820618229817</v>
      </c>
      <c r="I90" s="6">
        <v>451.7046351309333</v>
      </c>
      <c r="J90" s="6">
        <v>3.8946805340095336</v>
      </c>
      <c r="K90" s="6">
        <v>30.315359929639069</v>
      </c>
      <c r="L90" s="5">
        <v>10.0924</v>
      </c>
      <c r="M90" s="5">
        <f t="shared" si="3"/>
        <v>10092.4</v>
      </c>
      <c r="N90">
        <f t="shared" si="4"/>
        <v>4.4756909667763196</v>
      </c>
      <c r="O90">
        <f t="shared" si="5"/>
        <v>0.30037810560064077</v>
      </c>
      <c r="P90" s="10">
        <v>55.03</v>
      </c>
    </row>
    <row r="91" spans="1:16" ht="15" thickBot="1" x14ac:dyDescent="0.4">
      <c r="A91" s="5" t="s">
        <v>277</v>
      </c>
      <c r="B91" s="11" t="s">
        <v>473</v>
      </c>
      <c r="C91" s="12" t="s">
        <v>26</v>
      </c>
      <c r="D91" t="s">
        <v>27</v>
      </c>
      <c r="E91">
        <v>1</v>
      </c>
      <c r="F91" s="22" t="s">
        <v>28</v>
      </c>
      <c r="G91" s="11">
        <v>10</v>
      </c>
      <c r="H91" s="6">
        <v>-27.129827322834469</v>
      </c>
      <c r="I91" s="6">
        <v>1447.811033938536</v>
      </c>
      <c r="J91" s="6">
        <v>2.1569442567246595</v>
      </c>
      <c r="K91" s="6">
        <v>65.231011716425286</v>
      </c>
      <c r="L91" s="5">
        <v>5.0069999999999997</v>
      </c>
      <c r="M91" s="5">
        <f t="shared" si="3"/>
        <v>5007</v>
      </c>
      <c r="N91">
        <f t="shared" si="4"/>
        <v>28.915738644668181</v>
      </c>
      <c r="O91">
        <f t="shared" si="5"/>
        <v>1.302796319481232</v>
      </c>
      <c r="P91" s="10">
        <v>55.03</v>
      </c>
    </row>
    <row r="92" spans="1:16" ht="15" thickBot="1" x14ac:dyDescent="0.4">
      <c r="A92" s="5" t="s">
        <v>229</v>
      </c>
      <c r="B92" s="11">
        <v>90</v>
      </c>
      <c r="C92" s="12" t="s">
        <v>31</v>
      </c>
      <c r="D92" t="s">
        <v>27</v>
      </c>
      <c r="E92">
        <v>1</v>
      </c>
      <c r="F92" t="s">
        <v>17</v>
      </c>
      <c r="G92" s="11">
        <v>25</v>
      </c>
      <c r="H92" s="6">
        <v>-26.490632919453109</v>
      </c>
      <c r="I92" s="6">
        <v>319.28643689922609</v>
      </c>
      <c r="J92" s="6">
        <v>2.6861892178870357</v>
      </c>
      <c r="K92" s="6">
        <v>21.35891301189957</v>
      </c>
      <c r="L92" s="5">
        <v>10.0482</v>
      </c>
      <c r="M92" s="5">
        <f t="shared" si="3"/>
        <v>10048.199999999999</v>
      </c>
      <c r="N92">
        <f t="shared" si="4"/>
        <v>3.1775485848134601</v>
      </c>
      <c r="O92">
        <f t="shared" si="5"/>
        <v>0.21256456889691258</v>
      </c>
      <c r="P92" s="10">
        <v>4.3600000000000003</v>
      </c>
    </row>
    <row r="93" spans="1:16" ht="15" thickBot="1" x14ac:dyDescent="0.4">
      <c r="A93" s="5" t="s">
        <v>399</v>
      </c>
      <c r="B93" s="11">
        <v>91</v>
      </c>
      <c r="C93" s="12" t="s">
        <v>140</v>
      </c>
      <c r="D93" t="s">
        <v>27</v>
      </c>
      <c r="E93">
        <v>2</v>
      </c>
      <c r="F93" t="s">
        <v>17</v>
      </c>
      <c r="G93" s="11">
        <v>10</v>
      </c>
      <c r="H93" s="6">
        <v>-26.684006404131342</v>
      </c>
      <c r="I93" s="6">
        <v>1438.7811877939544</v>
      </c>
      <c r="J93" s="6">
        <v>1.2561101128507046</v>
      </c>
      <c r="K93" s="6">
        <v>81.642462634001461</v>
      </c>
      <c r="L93" s="5">
        <v>7.0258000000000003</v>
      </c>
      <c r="M93" s="5">
        <f t="shared" si="3"/>
        <v>7025.8</v>
      </c>
      <c r="N93">
        <f t="shared" si="4"/>
        <v>20.478538925018562</v>
      </c>
      <c r="O93">
        <f t="shared" si="5"/>
        <v>1.1620379548806037</v>
      </c>
      <c r="P93" s="10">
        <v>17.670000000000002</v>
      </c>
    </row>
    <row r="94" spans="1:16" ht="15" thickBot="1" x14ac:dyDescent="0.4">
      <c r="A94" s="5" t="s">
        <v>400</v>
      </c>
      <c r="B94" s="11">
        <v>92</v>
      </c>
      <c r="C94" s="12" t="s">
        <v>57</v>
      </c>
      <c r="D94" t="s">
        <v>27</v>
      </c>
      <c r="E94">
        <v>2</v>
      </c>
      <c r="F94" t="s">
        <v>28</v>
      </c>
      <c r="G94" s="11">
        <v>20</v>
      </c>
      <c r="H94" s="6">
        <v>-28.211098588585454</v>
      </c>
      <c r="I94" s="6">
        <v>1565.8794199595225</v>
      </c>
      <c r="J94" s="6">
        <v>2.5106080607756649</v>
      </c>
      <c r="K94" s="6">
        <v>80.455715013020367</v>
      </c>
      <c r="L94" s="5">
        <v>7.0919999999999996</v>
      </c>
      <c r="M94" s="5">
        <f t="shared" si="3"/>
        <v>7092</v>
      </c>
      <c r="N94">
        <f t="shared" si="4"/>
        <v>22.079518047934609</v>
      </c>
      <c r="O94">
        <f t="shared" si="5"/>
        <v>1.1344573464892889</v>
      </c>
      <c r="P94" s="10">
        <v>37.39</v>
      </c>
    </row>
    <row r="95" spans="1:16" ht="15" thickBot="1" x14ac:dyDescent="0.4">
      <c r="A95" s="5" t="s">
        <v>231</v>
      </c>
      <c r="B95" s="11">
        <v>93</v>
      </c>
      <c r="C95" s="12" t="s">
        <v>31</v>
      </c>
      <c r="D95" t="s">
        <v>27</v>
      </c>
      <c r="E95">
        <v>1</v>
      </c>
      <c r="F95" t="s">
        <v>17</v>
      </c>
      <c r="G95" s="11">
        <v>15</v>
      </c>
      <c r="H95" s="6">
        <v>-26.172969945377098</v>
      </c>
      <c r="I95" s="6">
        <v>148.13563170784369</v>
      </c>
      <c r="J95" s="6">
        <v>1.8604702131839952</v>
      </c>
      <c r="K95" s="6">
        <v>10.049406012935947</v>
      </c>
      <c r="L95" s="5">
        <v>10.0601</v>
      </c>
      <c r="M95" s="5">
        <f t="shared" si="3"/>
        <v>10060.1</v>
      </c>
      <c r="N95">
        <f t="shared" si="4"/>
        <v>1.4725065526967296</v>
      </c>
      <c r="O95">
        <f t="shared" si="5"/>
        <v>9.9893698998379202E-2</v>
      </c>
      <c r="P95" s="10">
        <v>4.0599999999999996</v>
      </c>
    </row>
    <row r="96" spans="1:16" ht="15" thickBot="1" x14ac:dyDescent="0.4">
      <c r="A96" s="5" t="s">
        <v>331</v>
      </c>
      <c r="B96" s="11">
        <v>94</v>
      </c>
      <c r="C96" s="12" t="s">
        <v>57</v>
      </c>
      <c r="D96" t="s">
        <v>27</v>
      </c>
      <c r="E96">
        <v>2</v>
      </c>
      <c r="F96" t="s">
        <v>28</v>
      </c>
      <c r="G96" s="11">
        <v>15</v>
      </c>
      <c r="H96" s="6">
        <v>-27.358830022004579</v>
      </c>
      <c r="I96" s="6">
        <v>617.67173135980318</v>
      </c>
      <c r="J96" s="6">
        <v>3.6357424618627339</v>
      </c>
      <c r="K96" s="6">
        <v>33.796109536223852</v>
      </c>
      <c r="L96" s="5">
        <v>6.7651000000000003</v>
      </c>
      <c r="M96" s="5">
        <f t="shared" si="3"/>
        <v>6765.1</v>
      </c>
      <c r="N96">
        <f t="shared" si="4"/>
        <v>9.130267569729984</v>
      </c>
      <c r="O96">
        <f t="shared" si="5"/>
        <v>0.49956555758560633</v>
      </c>
      <c r="P96" s="10">
        <v>17.29</v>
      </c>
    </row>
    <row r="97" spans="1:16" ht="15" thickBot="1" x14ac:dyDescent="0.4">
      <c r="A97" s="5" t="s">
        <v>279</v>
      </c>
      <c r="B97" s="11">
        <v>95</v>
      </c>
      <c r="C97" s="12" t="s">
        <v>26</v>
      </c>
      <c r="D97" t="s">
        <v>27</v>
      </c>
      <c r="E97">
        <v>1</v>
      </c>
      <c r="F97" t="s">
        <v>28</v>
      </c>
      <c r="G97" s="11">
        <v>30</v>
      </c>
      <c r="H97" s="6">
        <v>-27.333479982729962</v>
      </c>
      <c r="I97" s="6">
        <v>1707.6005998466856</v>
      </c>
      <c r="J97" s="6">
        <v>1.2723507034541057</v>
      </c>
      <c r="K97" s="6">
        <v>67.008510788842742</v>
      </c>
      <c r="L97" s="5">
        <v>5.0766</v>
      </c>
      <c r="M97" s="5">
        <f t="shared" si="3"/>
        <v>5076.6000000000004</v>
      </c>
      <c r="N97">
        <f t="shared" si="4"/>
        <v>33.636697786839335</v>
      </c>
      <c r="O97">
        <f t="shared" si="5"/>
        <v>1.3199486031761953</v>
      </c>
      <c r="P97" s="10">
        <v>68.77</v>
      </c>
    </row>
    <row r="98" spans="1:16" ht="15" thickBot="1" x14ac:dyDescent="0.4">
      <c r="A98" s="5" t="s">
        <v>233</v>
      </c>
      <c r="B98" s="11">
        <v>96</v>
      </c>
      <c r="C98" s="12" t="s">
        <v>31</v>
      </c>
      <c r="D98" t="s">
        <v>27</v>
      </c>
      <c r="E98">
        <v>1</v>
      </c>
      <c r="F98" s="22" t="s">
        <v>17</v>
      </c>
      <c r="G98" s="11">
        <v>35</v>
      </c>
      <c r="H98" s="6">
        <v>-25.651900111931706</v>
      </c>
      <c r="I98" s="6">
        <v>103.74069725671208</v>
      </c>
      <c r="J98" s="6">
        <v>2.3527625398851435</v>
      </c>
      <c r="K98" s="6">
        <v>7.8773867763231227</v>
      </c>
      <c r="L98" s="5">
        <v>10.043799999999999</v>
      </c>
      <c r="M98" s="5">
        <f t="shared" si="3"/>
        <v>10043.799999999999</v>
      </c>
      <c r="N98">
        <f t="shared" si="4"/>
        <v>1.032882945266852</v>
      </c>
      <c r="O98">
        <f t="shared" si="5"/>
        <v>7.8430342861497873E-2</v>
      </c>
      <c r="P98" s="10">
        <v>1.97</v>
      </c>
    </row>
    <row r="99" spans="1:16" ht="15" thickBot="1" x14ac:dyDescent="0.4">
      <c r="A99" s="21" t="s">
        <v>246</v>
      </c>
      <c r="B99" s="11">
        <v>97</v>
      </c>
      <c r="C99" s="12" t="s">
        <v>57</v>
      </c>
      <c r="D99" t="s">
        <v>27</v>
      </c>
      <c r="E99">
        <v>2</v>
      </c>
      <c r="F99" s="22" t="s">
        <v>28</v>
      </c>
      <c r="G99" s="11">
        <v>31</v>
      </c>
      <c r="H99" s="6">
        <v>-26.600200181160368</v>
      </c>
      <c r="I99" s="6">
        <v>614.17259958264276</v>
      </c>
      <c r="J99" s="6">
        <v>4.4136439321100465</v>
      </c>
      <c r="K99" s="6">
        <v>42.00605295080517</v>
      </c>
      <c r="L99" s="5">
        <v>9.9655000000000005</v>
      </c>
      <c r="M99" s="5">
        <f t="shared" si="3"/>
        <v>9965.5</v>
      </c>
      <c r="N99">
        <f t="shared" si="4"/>
        <v>6.1629883054803347</v>
      </c>
      <c r="O99">
        <f t="shared" si="5"/>
        <v>0.42151475541423084</v>
      </c>
      <c r="P99" s="10">
        <v>9.93</v>
      </c>
    </row>
    <row r="100" spans="1:16" ht="15" thickBot="1" x14ac:dyDescent="0.4">
      <c r="A100" s="21" t="s">
        <v>281</v>
      </c>
      <c r="B100" s="11">
        <v>98</v>
      </c>
      <c r="C100" s="12" t="s">
        <v>26</v>
      </c>
      <c r="D100" t="s">
        <v>27</v>
      </c>
      <c r="E100">
        <v>1</v>
      </c>
      <c r="F100" s="22" t="s">
        <v>28</v>
      </c>
      <c r="G100" s="11">
        <v>20</v>
      </c>
      <c r="H100" s="6">
        <v>-27.44687507368646</v>
      </c>
      <c r="I100" s="6">
        <v>1339.614203563548</v>
      </c>
      <c r="J100" s="6">
        <v>0.80626361146803827</v>
      </c>
      <c r="K100" s="6">
        <v>67.008510788842742</v>
      </c>
      <c r="L100" s="5">
        <v>5.0580999999999996</v>
      </c>
      <c r="M100" s="5">
        <f t="shared" si="3"/>
        <v>5058.0999999999995</v>
      </c>
      <c r="N100">
        <f>I100/M100*100</f>
        <v>26.484533788646885</v>
      </c>
      <c r="O100">
        <f t="shared" si="5"/>
        <v>1.3247763149965945</v>
      </c>
      <c r="P100" s="10">
        <v>51.01</v>
      </c>
    </row>
    <row r="101" spans="1:16" ht="15" thickBot="1" x14ac:dyDescent="0.4">
      <c r="A101" s="21" t="s">
        <v>244</v>
      </c>
      <c r="B101" s="11">
        <v>99</v>
      </c>
      <c r="C101" s="12" t="s">
        <v>31</v>
      </c>
      <c r="D101" t="s">
        <v>27</v>
      </c>
      <c r="E101">
        <v>1</v>
      </c>
      <c r="F101" s="22" t="s">
        <v>17</v>
      </c>
      <c r="G101" s="11">
        <v>30</v>
      </c>
      <c r="H101" s="6">
        <v>-26.333168113348762</v>
      </c>
      <c r="I101" s="6">
        <v>287.97051322195273</v>
      </c>
      <c r="J101" s="6">
        <v>1.7078938395109904</v>
      </c>
      <c r="K101" s="6">
        <v>19.113412836374895</v>
      </c>
      <c r="L101" s="5">
        <v>10.0761</v>
      </c>
      <c r="M101" s="5">
        <f t="shared" si="3"/>
        <v>10076.1</v>
      </c>
      <c r="N101">
        <f t="shared" si="4"/>
        <v>2.8579560864020079</v>
      </c>
      <c r="O101">
        <f>K101/M101*100</f>
        <v>0.18969058302691413</v>
      </c>
      <c r="P101" s="10">
        <v>4.62</v>
      </c>
    </row>
    <row r="102" spans="1:16" x14ac:dyDescent="0.35">
      <c r="B102" s="22"/>
      <c r="G102" s="22"/>
    </row>
    <row r="103" spans="1:16" x14ac:dyDescent="0.35">
      <c r="B103" s="22"/>
    </row>
    <row r="104" spans="1:16" x14ac:dyDescent="0.35">
      <c r="B104" s="22"/>
    </row>
    <row r="106" spans="1:16" x14ac:dyDescent="0.35">
      <c r="C106" s="22"/>
    </row>
    <row r="107" spans="1:16" x14ac:dyDescent="0.35">
      <c r="C107" s="22"/>
    </row>
    <row r="108" spans="1:16" x14ac:dyDescent="0.35">
      <c r="C108" s="22"/>
    </row>
  </sheetData>
  <sortState xmlns:xlrd2="http://schemas.microsoft.com/office/spreadsheetml/2017/richdata2" ref="A2:O101">
    <sortCondition ref="A2:A1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Q6" sqref="Q6"/>
    </sheetView>
  </sheetViews>
  <sheetFormatPr defaultRowHeight="14.5" x14ac:dyDescent="0.35"/>
  <sheetData>
    <row r="1" spans="1:15" ht="78" x14ac:dyDescent="0.35">
      <c r="A1" s="1" t="s">
        <v>184</v>
      </c>
      <c r="B1" s="2" t="s">
        <v>185</v>
      </c>
      <c r="C1" s="3" t="s">
        <v>186</v>
      </c>
      <c r="D1" s="1" t="s">
        <v>187</v>
      </c>
      <c r="E1" s="2" t="s">
        <v>188</v>
      </c>
      <c r="F1" s="3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4" t="s">
        <v>195</v>
      </c>
      <c r="M1" s="1" t="s">
        <v>196</v>
      </c>
      <c r="N1" s="1" t="s">
        <v>197</v>
      </c>
      <c r="O1" s="1" t="s">
        <v>198</v>
      </c>
    </row>
    <row r="2" spans="1:15" x14ac:dyDescent="0.35">
      <c r="A2" s="5" t="s">
        <v>333</v>
      </c>
      <c r="B2" s="6">
        <v>-26.996594203965682</v>
      </c>
      <c r="C2" s="6">
        <v>678.94195951174584</v>
      </c>
      <c r="D2" s="5"/>
      <c r="E2" s="6">
        <v>2.6761419390592041</v>
      </c>
      <c r="F2" s="6">
        <v>38.682040659548576</v>
      </c>
      <c r="G2" s="5"/>
      <c r="H2" s="5" t="s">
        <v>201</v>
      </c>
      <c r="I2" s="5" t="s">
        <v>334</v>
      </c>
      <c r="J2" s="5" t="s">
        <v>203</v>
      </c>
      <c r="K2" s="5" t="s">
        <v>204</v>
      </c>
      <c r="L2" s="5">
        <v>6.8845000000000001</v>
      </c>
      <c r="M2" s="5">
        <v>1923410</v>
      </c>
      <c r="N2" s="5">
        <v>644794</v>
      </c>
      <c r="O2" s="5" t="s">
        <v>27</v>
      </c>
    </row>
    <row r="3" spans="1:15" x14ac:dyDescent="0.35">
      <c r="A3" s="5" t="s">
        <v>335</v>
      </c>
      <c r="B3" s="6">
        <v>-27.223793664095915</v>
      </c>
      <c r="C3" s="6">
        <v>1520.6478836755596</v>
      </c>
      <c r="D3" s="5"/>
      <c r="E3" s="6">
        <v>2.280219415375293</v>
      </c>
      <c r="F3" s="6">
        <v>72.947352088714652</v>
      </c>
      <c r="G3" s="5"/>
      <c r="H3" s="5" t="s">
        <v>201</v>
      </c>
      <c r="I3" s="5" t="s">
        <v>336</v>
      </c>
      <c r="J3" s="5" t="s">
        <v>203</v>
      </c>
      <c r="K3" s="5" t="s">
        <v>204</v>
      </c>
      <c r="L3" s="5">
        <v>7.2878999999999996</v>
      </c>
      <c r="M3" s="5">
        <v>1923411</v>
      </c>
      <c r="N3" s="5">
        <v>644795</v>
      </c>
      <c r="O3" s="5" t="s">
        <v>27</v>
      </c>
    </row>
    <row r="4" spans="1:15" x14ac:dyDescent="0.35">
      <c r="A4" s="5" t="s">
        <v>289</v>
      </c>
      <c r="B4" s="6">
        <v>-27.423684480098999</v>
      </c>
      <c r="C4" s="6">
        <v>642.17178085750641</v>
      </c>
      <c r="D4" s="5"/>
      <c r="E4" s="6">
        <v>1.9637004294071132</v>
      </c>
      <c r="F4" s="6">
        <v>42.181192657713417</v>
      </c>
      <c r="G4" s="5"/>
      <c r="H4" s="5" t="s">
        <v>201</v>
      </c>
      <c r="I4" s="5" t="s">
        <v>290</v>
      </c>
      <c r="J4" s="5" t="s">
        <v>203</v>
      </c>
      <c r="K4" s="5" t="s">
        <v>204</v>
      </c>
      <c r="L4" s="5">
        <v>8.0403000000000002</v>
      </c>
      <c r="M4" s="5">
        <v>1923388</v>
      </c>
      <c r="N4" s="5">
        <v>644764</v>
      </c>
      <c r="O4" s="5" t="s">
        <v>27</v>
      </c>
    </row>
    <row r="5" spans="1:15" x14ac:dyDescent="0.35">
      <c r="A5" s="5" t="s">
        <v>337</v>
      </c>
      <c r="B5" s="6">
        <v>-27.623101927169085</v>
      </c>
      <c r="C5" s="6">
        <v>1574.001401333581</v>
      </c>
      <c r="D5" s="5"/>
      <c r="E5" s="6">
        <v>4.216165840033737</v>
      </c>
      <c r="F5" s="6">
        <v>76.520880419515606</v>
      </c>
      <c r="G5" s="5"/>
      <c r="H5" s="5" t="s">
        <v>201</v>
      </c>
      <c r="I5" s="5" t="s">
        <v>338</v>
      </c>
      <c r="J5" s="5" t="s">
        <v>203</v>
      </c>
      <c r="K5" s="5" t="s">
        <v>204</v>
      </c>
      <c r="L5" s="5">
        <v>7.1879999999999997</v>
      </c>
      <c r="M5" s="5">
        <v>1923412</v>
      </c>
      <c r="N5" s="5">
        <v>644796</v>
      </c>
      <c r="O5" s="5" t="s">
        <v>27</v>
      </c>
    </row>
    <row r="6" spans="1:15" x14ac:dyDescent="0.35">
      <c r="A6" s="5" t="s">
        <v>287</v>
      </c>
      <c r="B6" s="6">
        <v>-25.67513929564716</v>
      </c>
      <c r="C6" s="6">
        <v>710.47845726190315</v>
      </c>
      <c r="D6" s="5"/>
      <c r="E6" s="6">
        <v>6.9565336046857178</v>
      </c>
      <c r="F6" s="6">
        <v>37.517360585306598</v>
      </c>
      <c r="G6" s="5"/>
      <c r="H6" s="5" t="s">
        <v>201</v>
      </c>
      <c r="I6" s="5" t="s">
        <v>288</v>
      </c>
      <c r="J6" s="5" t="s">
        <v>203</v>
      </c>
      <c r="K6" s="5" t="s">
        <v>204</v>
      </c>
      <c r="L6" s="5">
        <v>8.0421999999999993</v>
      </c>
      <c r="M6" s="5">
        <v>1923387</v>
      </c>
      <c r="N6" s="5">
        <v>644763</v>
      </c>
      <c r="O6" s="5" t="s">
        <v>27</v>
      </c>
    </row>
    <row r="7" spans="1:15" x14ac:dyDescent="0.35">
      <c r="A7" s="5" t="s">
        <v>256</v>
      </c>
      <c r="B7" s="6">
        <v>-27.135845048815217</v>
      </c>
      <c r="C7" s="6">
        <v>1593.5766939821563</v>
      </c>
      <c r="D7" s="5"/>
      <c r="E7" s="6">
        <v>1.7423815172921486</v>
      </c>
      <c r="F7" s="6">
        <v>67.601436460935147</v>
      </c>
      <c r="G7" s="5"/>
      <c r="H7" s="5" t="s">
        <v>201</v>
      </c>
      <c r="I7" s="5" t="s">
        <v>257</v>
      </c>
      <c r="J7" s="5" t="s">
        <v>203</v>
      </c>
      <c r="K7" s="5" t="s">
        <v>204</v>
      </c>
      <c r="L7" s="5">
        <v>5.0457000000000001</v>
      </c>
      <c r="M7" s="5">
        <v>1923372</v>
      </c>
      <c r="N7" s="5">
        <v>644745</v>
      </c>
      <c r="O7" s="5" t="s">
        <v>27</v>
      </c>
    </row>
    <row r="8" spans="1:15" x14ac:dyDescent="0.35">
      <c r="A8" s="5" t="s">
        <v>242</v>
      </c>
      <c r="B8" s="6">
        <v>-25.218313918355747</v>
      </c>
      <c r="C8" s="6">
        <v>366.29355623192117</v>
      </c>
      <c r="D8" s="5"/>
      <c r="E8" s="6">
        <v>2.6201626472256194</v>
      </c>
      <c r="F8" s="6">
        <v>26.495391513343726</v>
      </c>
      <c r="G8" s="5"/>
      <c r="H8" s="5" t="s">
        <v>201</v>
      </c>
      <c r="I8" s="5" t="s">
        <v>243</v>
      </c>
      <c r="J8" s="5" t="s">
        <v>203</v>
      </c>
      <c r="K8" s="5" t="s">
        <v>204</v>
      </c>
      <c r="L8" s="5">
        <v>10.029299999999999</v>
      </c>
      <c r="M8" s="5">
        <v>1923365</v>
      </c>
      <c r="N8" s="5">
        <v>644734</v>
      </c>
      <c r="O8" s="5" t="s">
        <v>27</v>
      </c>
    </row>
    <row r="9" spans="1:15" x14ac:dyDescent="0.35">
      <c r="A9" s="5" t="s">
        <v>339</v>
      </c>
      <c r="B9" s="6">
        <v>-27.199806598257485</v>
      </c>
      <c r="C9" s="6">
        <v>1645.2160130973609</v>
      </c>
      <c r="D9" s="5"/>
      <c r="E9" s="6">
        <v>1.9539176551337889</v>
      </c>
      <c r="F9" s="6">
        <v>95.709196494906379</v>
      </c>
      <c r="G9" s="5"/>
      <c r="H9" s="5" t="s">
        <v>201</v>
      </c>
      <c r="I9" s="5" t="s">
        <v>340</v>
      </c>
      <c r="J9" s="5" t="s">
        <v>203</v>
      </c>
      <c r="K9" s="5" t="s">
        <v>204</v>
      </c>
      <c r="L9" s="5">
        <v>7.0900999999999996</v>
      </c>
      <c r="M9" s="5">
        <v>1923413</v>
      </c>
      <c r="N9" s="5">
        <v>644797</v>
      </c>
      <c r="O9" s="5" t="s">
        <v>27</v>
      </c>
    </row>
    <row r="10" spans="1:15" x14ac:dyDescent="0.35">
      <c r="A10" s="5" t="s">
        <v>341</v>
      </c>
      <c r="B10" s="6">
        <v>-26.520073228263872</v>
      </c>
      <c r="C10" s="6">
        <v>1219.2412834247036</v>
      </c>
      <c r="D10" s="5"/>
      <c r="E10" s="6">
        <v>3.4867792019337944</v>
      </c>
      <c r="F10" s="6">
        <v>65.823298416587818</v>
      </c>
      <c r="G10" s="5"/>
      <c r="H10" s="5" t="s">
        <v>201</v>
      </c>
      <c r="I10" s="5" t="s">
        <v>342</v>
      </c>
      <c r="J10" s="5" t="s">
        <v>203</v>
      </c>
      <c r="K10" s="5" t="s">
        <v>204</v>
      </c>
      <c r="L10" s="5">
        <v>7.0408999999999997</v>
      </c>
      <c r="M10" s="5">
        <v>1923414</v>
      </c>
      <c r="N10" s="5">
        <v>644798</v>
      </c>
      <c r="O10" s="5" t="s">
        <v>27</v>
      </c>
    </row>
    <row r="11" spans="1:15" x14ac:dyDescent="0.35">
      <c r="A11" s="5" t="s">
        <v>343</v>
      </c>
      <c r="B11" s="6">
        <v>-26.48784327541129</v>
      </c>
      <c r="C11" s="6">
        <v>912.38000048274364</v>
      </c>
      <c r="D11" s="5"/>
      <c r="E11" s="6">
        <v>3.5727915513316906</v>
      </c>
      <c r="F11" s="6">
        <v>56.784612015523571</v>
      </c>
      <c r="G11" s="5"/>
      <c r="H11" s="5" t="s">
        <v>201</v>
      </c>
      <c r="I11" s="5" t="s">
        <v>344</v>
      </c>
      <c r="J11" s="5" t="s">
        <v>203</v>
      </c>
      <c r="K11" s="5" t="s">
        <v>204</v>
      </c>
      <c r="L11" s="5">
        <v>7.1638999999999999</v>
      </c>
      <c r="M11" s="5">
        <v>1923415</v>
      </c>
      <c r="N11" s="5">
        <v>644799</v>
      </c>
      <c r="O11" s="5" t="s">
        <v>27</v>
      </c>
    </row>
    <row r="12" spans="1:15" x14ac:dyDescent="0.35">
      <c r="A12" s="5" t="s">
        <v>345</v>
      </c>
      <c r="B12" s="6">
        <v>-27.043701727059339</v>
      </c>
      <c r="C12" s="6">
        <v>972.21120062426201</v>
      </c>
      <c r="D12" s="5"/>
      <c r="E12" s="6">
        <v>3.435381215966907</v>
      </c>
      <c r="F12" s="6">
        <v>54.547438941128995</v>
      </c>
      <c r="G12" s="5"/>
      <c r="H12" s="5" t="s">
        <v>201</v>
      </c>
      <c r="I12" s="5" t="s">
        <v>346</v>
      </c>
      <c r="J12" s="5" t="s">
        <v>203</v>
      </c>
      <c r="K12" s="5" t="s">
        <v>204</v>
      </c>
      <c r="L12" s="5">
        <v>7.0865</v>
      </c>
      <c r="M12" s="5">
        <v>1923416</v>
      </c>
      <c r="N12" s="5">
        <v>644800</v>
      </c>
      <c r="O12" s="5" t="s">
        <v>27</v>
      </c>
    </row>
    <row r="13" spans="1:15" x14ac:dyDescent="0.35">
      <c r="A13" s="5" t="s">
        <v>258</v>
      </c>
      <c r="B13" s="6">
        <v>-27.002586096720567</v>
      </c>
      <c r="C13" s="6">
        <v>1884.4227235530677</v>
      </c>
      <c r="D13" s="5"/>
      <c r="E13" s="6">
        <v>0.7071153624945391</v>
      </c>
      <c r="F13" s="6">
        <v>72.947352088714652</v>
      </c>
      <c r="G13" s="5"/>
      <c r="H13" s="5" t="s">
        <v>201</v>
      </c>
      <c r="I13" s="5" t="s">
        <v>259</v>
      </c>
      <c r="J13" s="5" t="s">
        <v>203</v>
      </c>
      <c r="K13" s="5" t="s">
        <v>204</v>
      </c>
      <c r="L13" s="5">
        <v>5.0548000000000002</v>
      </c>
      <c r="M13" s="5">
        <v>1923373</v>
      </c>
      <c r="N13" s="5">
        <v>644746</v>
      </c>
      <c r="O13" s="5" t="s">
        <v>27</v>
      </c>
    </row>
    <row r="14" spans="1:15" x14ac:dyDescent="0.35">
      <c r="A14" s="5" t="s">
        <v>347</v>
      </c>
      <c r="B14" s="6">
        <v>-26.950120194828827</v>
      </c>
      <c r="C14" s="6">
        <v>995.10454861615665</v>
      </c>
      <c r="D14" s="5"/>
      <c r="E14" s="6">
        <v>3.6539449203266678</v>
      </c>
      <c r="F14" s="6">
        <v>54.429778186102382</v>
      </c>
      <c r="G14" s="5"/>
      <c r="H14" s="5" t="s">
        <v>201</v>
      </c>
      <c r="I14" s="5" t="s">
        <v>348</v>
      </c>
      <c r="J14" s="5" t="s">
        <v>203</v>
      </c>
      <c r="K14" s="5" t="s">
        <v>204</v>
      </c>
      <c r="L14" s="5">
        <v>7.0641999999999996</v>
      </c>
      <c r="M14" s="5">
        <v>1923417</v>
      </c>
      <c r="N14" s="5">
        <v>644801</v>
      </c>
      <c r="O14" s="5" t="s">
        <v>27</v>
      </c>
    </row>
    <row r="15" spans="1:15" x14ac:dyDescent="0.35">
      <c r="A15" s="5" t="s">
        <v>349</v>
      </c>
      <c r="B15" s="6">
        <v>-27.419257536088868</v>
      </c>
      <c r="C15" s="6">
        <v>1453.1374412943887</v>
      </c>
      <c r="D15" s="5"/>
      <c r="E15" s="6">
        <v>4.2023576280666317</v>
      </c>
      <c r="F15" s="6">
        <v>81.297512336607667</v>
      </c>
      <c r="G15" s="5"/>
      <c r="H15" s="5" t="s">
        <v>201</v>
      </c>
      <c r="I15" s="5" t="s">
        <v>350</v>
      </c>
      <c r="J15" s="5" t="s">
        <v>203</v>
      </c>
      <c r="K15" s="5" t="s">
        <v>204</v>
      </c>
      <c r="L15" s="5">
        <v>7.0978000000000003</v>
      </c>
      <c r="M15" s="5">
        <v>1923418</v>
      </c>
      <c r="N15" s="5">
        <v>644806</v>
      </c>
      <c r="O15" s="5" t="s">
        <v>27</v>
      </c>
    </row>
    <row r="16" spans="1:15" x14ac:dyDescent="0.35">
      <c r="A16" s="5" t="s">
        <v>351</v>
      </c>
      <c r="B16" s="6">
        <v>-27.123065377068599</v>
      </c>
      <c r="C16" s="6">
        <v>1085.0061937970102</v>
      </c>
      <c r="D16" s="5"/>
      <c r="E16" s="6">
        <v>4.0701289825487539</v>
      </c>
      <c r="F16" s="6">
        <v>54.01803263556188</v>
      </c>
      <c r="G16" s="5"/>
      <c r="H16" s="5" t="s">
        <v>201</v>
      </c>
      <c r="I16" s="5" t="s">
        <v>352</v>
      </c>
      <c r="J16" s="5" t="s">
        <v>203</v>
      </c>
      <c r="K16" s="5" t="s">
        <v>204</v>
      </c>
      <c r="L16" s="5">
        <v>6.9996999999999998</v>
      </c>
      <c r="M16" s="5">
        <v>1923419</v>
      </c>
      <c r="N16" s="5">
        <v>644807</v>
      </c>
      <c r="O16" s="5" t="s">
        <v>27</v>
      </c>
    </row>
    <row r="17" spans="1:15" x14ac:dyDescent="0.35">
      <c r="A17" s="5" t="s">
        <v>353</v>
      </c>
      <c r="B17" s="6">
        <v>-26.666139329435936</v>
      </c>
      <c r="C17" s="6">
        <v>982.77621241260954</v>
      </c>
      <c r="D17" s="5"/>
      <c r="E17" s="6">
        <v>4.2968580232642646</v>
      </c>
      <c r="F17" s="6">
        <v>55.783391241311932</v>
      </c>
      <c r="G17" s="5"/>
      <c r="H17" s="5" t="s">
        <v>201</v>
      </c>
      <c r="I17" s="5" t="s">
        <v>354</v>
      </c>
      <c r="J17" s="5" t="s">
        <v>203</v>
      </c>
      <c r="K17" s="5" t="s">
        <v>204</v>
      </c>
      <c r="L17" s="5">
        <v>7.0724</v>
      </c>
      <c r="M17" s="5">
        <v>1923420</v>
      </c>
      <c r="N17" s="5">
        <v>644808</v>
      </c>
      <c r="O17" s="5" t="s">
        <v>27</v>
      </c>
    </row>
    <row r="18" spans="1:15" x14ac:dyDescent="0.35">
      <c r="A18" s="5" t="s">
        <v>355</v>
      </c>
      <c r="B18" s="6">
        <v>-26.423880152303866</v>
      </c>
      <c r="C18" s="6">
        <v>956.36737558805021</v>
      </c>
      <c r="D18" s="5"/>
      <c r="E18" s="6">
        <v>3.13452816864443</v>
      </c>
      <c r="F18" s="6">
        <v>54.900472323963207</v>
      </c>
      <c r="G18" s="5"/>
      <c r="H18" s="5" t="s">
        <v>201</v>
      </c>
      <c r="I18" s="5" t="s">
        <v>356</v>
      </c>
      <c r="J18" s="5" t="s">
        <v>203</v>
      </c>
      <c r="K18" s="5" t="s">
        <v>204</v>
      </c>
      <c r="L18" s="5">
        <v>6.7873999999999999</v>
      </c>
      <c r="M18" s="5">
        <v>1923421</v>
      </c>
      <c r="N18" s="5">
        <v>644809</v>
      </c>
      <c r="O18" s="5" t="s">
        <v>27</v>
      </c>
    </row>
    <row r="19" spans="1:15" x14ac:dyDescent="0.35">
      <c r="A19" s="5" t="s">
        <v>357</v>
      </c>
      <c r="B19" s="6">
        <v>-27.134921671804229</v>
      </c>
      <c r="C19" s="6">
        <v>1629.1850939814713</v>
      </c>
      <c r="D19" s="5"/>
      <c r="E19" s="6">
        <v>3.7042641553253191</v>
      </c>
      <c r="F19" s="6">
        <v>80.699687879719647</v>
      </c>
      <c r="G19" s="5"/>
      <c r="H19" s="5" t="s">
        <v>201</v>
      </c>
      <c r="I19" s="5" t="s">
        <v>358</v>
      </c>
      <c r="J19" s="5" t="s">
        <v>203</v>
      </c>
      <c r="K19" s="5" t="s">
        <v>204</v>
      </c>
      <c r="L19" s="5">
        <v>6.9405999999999999</v>
      </c>
      <c r="M19" s="5">
        <v>1923422</v>
      </c>
      <c r="N19" s="5">
        <v>644810</v>
      </c>
      <c r="O19" s="5" t="s">
        <v>27</v>
      </c>
    </row>
    <row r="20" spans="1:15" x14ac:dyDescent="0.35">
      <c r="A20" s="5" t="s">
        <v>359</v>
      </c>
      <c r="B20" s="6">
        <v>-26.529909951480928</v>
      </c>
      <c r="C20" s="6">
        <v>1495.7664248434951</v>
      </c>
      <c r="D20" s="5"/>
      <c r="E20" s="6">
        <v>3.004320051177336</v>
      </c>
      <c r="F20" s="6">
        <v>92.696645239704637</v>
      </c>
      <c r="G20" s="5"/>
      <c r="H20" s="5" t="s">
        <v>201</v>
      </c>
      <c r="I20" s="5" t="s">
        <v>360</v>
      </c>
      <c r="J20" s="5" t="s">
        <v>203</v>
      </c>
      <c r="K20" s="5" t="s">
        <v>204</v>
      </c>
      <c r="L20" s="5">
        <v>6.8775000000000004</v>
      </c>
      <c r="M20" s="5">
        <v>1923423</v>
      </c>
      <c r="N20" s="5">
        <v>644811</v>
      </c>
      <c r="O20" s="5" t="s">
        <v>27</v>
      </c>
    </row>
    <row r="21" spans="1:15" x14ac:dyDescent="0.35">
      <c r="A21" s="5" t="s">
        <v>363</v>
      </c>
      <c r="B21" s="6">
        <v>-26.953105254861747</v>
      </c>
      <c r="C21" s="6">
        <v>1508.2058139656817</v>
      </c>
      <c r="D21" s="5"/>
      <c r="E21" s="6">
        <v>2.8758418174236695</v>
      </c>
      <c r="F21" s="6">
        <v>86.687517027547756</v>
      </c>
      <c r="G21" s="5"/>
      <c r="H21" s="5" t="s">
        <v>201</v>
      </c>
      <c r="I21" s="5" t="s">
        <v>364</v>
      </c>
      <c r="J21" s="5" t="s">
        <v>203</v>
      </c>
      <c r="K21" s="5" t="s">
        <v>204</v>
      </c>
      <c r="L21" s="5">
        <v>7.2031000000000001</v>
      </c>
      <c r="M21" s="5">
        <v>1923425</v>
      </c>
      <c r="N21" s="5">
        <v>644813</v>
      </c>
      <c r="O21" s="5" t="s">
        <v>27</v>
      </c>
    </row>
    <row r="22" spans="1:15" x14ac:dyDescent="0.35">
      <c r="A22" s="5" t="s">
        <v>285</v>
      </c>
      <c r="B22" s="6">
        <v>-26.642741523197817</v>
      </c>
      <c r="C22" s="6">
        <v>785.88739308186871</v>
      </c>
      <c r="D22" s="5"/>
      <c r="E22" s="6">
        <v>1.5005749977396778</v>
      </c>
      <c r="F22" s="6">
        <v>36.993532504687202</v>
      </c>
      <c r="G22" s="5"/>
      <c r="H22" s="5" t="s">
        <v>201</v>
      </c>
      <c r="I22" s="5" t="s">
        <v>286</v>
      </c>
      <c r="J22" s="5" t="s">
        <v>203</v>
      </c>
      <c r="K22" s="5" t="s">
        <v>204</v>
      </c>
      <c r="L22" s="5">
        <v>8.0375999999999994</v>
      </c>
      <c r="M22" s="5">
        <v>1923386</v>
      </c>
      <c r="N22" s="5">
        <v>644762</v>
      </c>
      <c r="O22" s="5" t="s">
        <v>27</v>
      </c>
    </row>
    <row r="23" spans="1:15" x14ac:dyDescent="0.35">
      <c r="A23" s="5" t="s">
        <v>361</v>
      </c>
      <c r="B23" s="6">
        <v>-26.616542871409511</v>
      </c>
      <c r="C23" s="6">
        <v>1570.442968391985</v>
      </c>
      <c r="D23" s="5"/>
      <c r="E23" s="6">
        <v>4.1270769581691384</v>
      </c>
      <c r="F23" s="6">
        <v>91.493115672126962</v>
      </c>
      <c r="G23" s="5"/>
      <c r="H23" s="5" t="s">
        <v>201</v>
      </c>
      <c r="I23" s="5" t="s">
        <v>362</v>
      </c>
      <c r="J23" s="5" t="s">
        <v>203</v>
      </c>
      <c r="K23" s="5" t="s">
        <v>204</v>
      </c>
      <c r="L23" s="5">
        <v>7.2649999999999997</v>
      </c>
      <c r="M23" s="5">
        <v>1923424</v>
      </c>
      <c r="N23" s="5">
        <v>644812</v>
      </c>
      <c r="O23" s="5" t="s">
        <v>27</v>
      </c>
    </row>
    <row r="24" spans="1:15" x14ac:dyDescent="0.35">
      <c r="A24" s="5" t="s">
        <v>254</v>
      </c>
      <c r="B24" s="6">
        <v>-27.716348543960066</v>
      </c>
      <c r="C24" s="6">
        <v>1643.4345810387774</v>
      </c>
      <c r="D24" s="5"/>
      <c r="E24" s="6">
        <v>1.5453126682722156</v>
      </c>
      <c r="F24" s="6">
        <v>50.66913238763712</v>
      </c>
      <c r="G24" s="5"/>
      <c r="H24" s="5" t="s">
        <v>201</v>
      </c>
      <c r="I24" s="5" t="s">
        <v>255</v>
      </c>
      <c r="J24" s="5" t="s">
        <v>203</v>
      </c>
      <c r="K24" s="5" t="s">
        <v>204</v>
      </c>
      <c r="L24" s="5">
        <v>5.0514999999999999</v>
      </c>
      <c r="M24" s="5">
        <v>1923371</v>
      </c>
      <c r="N24" s="5">
        <v>644744</v>
      </c>
      <c r="O24" s="5" t="s">
        <v>27</v>
      </c>
    </row>
    <row r="25" spans="1:15" x14ac:dyDescent="0.35">
      <c r="A25" s="5" t="s">
        <v>263</v>
      </c>
      <c r="B25" s="6">
        <v>-27.878565169011264</v>
      </c>
      <c r="C25" s="6">
        <v>2261.2748876502515</v>
      </c>
      <c r="D25" s="5" t="s">
        <v>261</v>
      </c>
      <c r="E25" s="6">
        <v>-1.7122256154582658</v>
      </c>
      <c r="F25" s="6">
        <v>68.19457512367083</v>
      </c>
      <c r="G25" s="5"/>
      <c r="H25" s="5" t="s">
        <v>201</v>
      </c>
      <c r="I25" s="5" t="s">
        <v>264</v>
      </c>
      <c r="J25" s="5" t="s">
        <v>203</v>
      </c>
      <c r="K25" s="5" t="s">
        <v>204</v>
      </c>
      <c r="L25" s="5">
        <v>5.0010000000000003</v>
      </c>
      <c r="M25" s="5">
        <v>1923375</v>
      </c>
      <c r="N25" s="5">
        <v>644748</v>
      </c>
      <c r="O25" s="5" t="s">
        <v>27</v>
      </c>
    </row>
    <row r="26" spans="1:15" x14ac:dyDescent="0.35">
      <c r="A26" s="5" t="s">
        <v>260</v>
      </c>
      <c r="B26" s="6">
        <v>-28.073206328256695</v>
      </c>
      <c r="C26" s="6">
        <v>2333.3297815964461</v>
      </c>
      <c r="D26" s="5" t="s">
        <v>261</v>
      </c>
      <c r="E26" s="6">
        <v>-1.1925544544288627</v>
      </c>
      <c r="F26" s="6">
        <v>78.907492452915335</v>
      </c>
      <c r="G26" s="5"/>
      <c r="H26" s="5" t="s">
        <v>201</v>
      </c>
      <c r="I26" s="5" t="s">
        <v>262</v>
      </c>
      <c r="J26" s="5" t="s">
        <v>203</v>
      </c>
      <c r="K26" s="5" t="s">
        <v>204</v>
      </c>
      <c r="L26" s="5">
        <v>5.0590000000000002</v>
      </c>
      <c r="M26" s="5">
        <v>1923374</v>
      </c>
      <c r="N26" s="5">
        <v>644747</v>
      </c>
      <c r="O26" s="5" t="s">
        <v>27</v>
      </c>
    </row>
    <row r="27" spans="1:15" x14ac:dyDescent="0.35">
      <c r="A27" s="5" t="s">
        <v>207</v>
      </c>
      <c r="B27" s="6">
        <v>-24.239994806432918</v>
      </c>
      <c r="C27" s="6">
        <v>251.45767098607763</v>
      </c>
      <c r="D27" s="5"/>
      <c r="E27" s="6">
        <v>2.701752135736446</v>
      </c>
      <c r="F27" s="6">
        <v>13.829170315404273</v>
      </c>
      <c r="G27" s="5" t="s">
        <v>200</v>
      </c>
      <c r="H27" s="5" t="s">
        <v>201</v>
      </c>
      <c r="I27" s="5" t="s">
        <v>208</v>
      </c>
      <c r="J27" s="5" t="s">
        <v>203</v>
      </c>
      <c r="K27" s="5" t="s">
        <v>204</v>
      </c>
      <c r="L27" s="5">
        <v>10.036099999999999</v>
      </c>
      <c r="M27" s="5">
        <v>1923348</v>
      </c>
      <c r="N27" s="5">
        <v>644711</v>
      </c>
      <c r="O27" s="5" t="s">
        <v>27</v>
      </c>
    </row>
    <row r="28" spans="1:15" x14ac:dyDescent="0.35">
      <c r="A28" s="5" t="s">
        <v>209</v>
      </c>
      <c r="B28" s="6">
        <v>-25.707464317068204</v>
      </c>
      <c r="C28" s="6">
        <v>289.70982175967339</v>
      </c>
      <c r="D28" s="5"/>
      <c r="E28" s="6">
        <v>-2.3772948655589694</v>
      </c>
      <c r="F28" s="6">
        <v>9.6490661113435117</v>
      </c>
      <c r="G28" s="5" t="s">
        <v>200</v>
      </c>
      <c r="H28" s="5" t="s">
        <v>201</v>
      </c>
      <c r="I28" s="5" t="s">
        <v>210</v>
      </c>
      <c r="J28" s="5" t="s">
        <v>203</v>
      </c>
      <c r="K28" s="5" t="s">
        <v>204</v>
      </c>
      <c r="L28" s="5">
        <v>10.0662</v>
      </c>
      <c r="M28" s="5">
        <v>1923349</v>
      </c>
      <c r="N28" s="5">
        <v>644712</v>
      </c>
      <c r="O28" s="5" t="s">
        <v>27</v>
      </c>
    </row>
    <row r="29" spans="1:15" x14ac:dyDescent="0.35">
      <c r="A29" s="5" t="s">
        <v>236</v>
      </c>
      <c r="B29" s="6">
        <v>-25.369091595751325</v>
      </c>
      <c r="C29" s="6">
        <v>246.24352007803191</v>
      </c>
      <c r="D29" s="5"/>
      <c r="E29" s="6">
        <v>2.366842700449364</v>
      </c>
      <c r="F29" s="6">
        <v>12.56821800653465</v>
      </c>
      <c r="G29" s="5" t="s">
        <v>200</v>
      </c>
      <c r="H29" s="5" t="s">
        <v>201</v>
      </c>
      <c r="I29" s="5" t="s">
        <v>237</v>
      </c>
      <c r="J29" s="5" t="s">
        <v>203</v>
      </c>
      <c r="K29" s="5" t="s">
        <v>204</v>
      </c>
      <c r="L29" s="5">
        <v>10.016400000000001</v>
      </c>
      <c r="M29" s="5">
        <v>1923362</v>
      </c>
      <c r="N29" s="5">
        <v>644731</v>
      </c>
      <c r="O29" s="5" t="s">
        <v>27</v>
      </c>
    </row>
    <row r="30" spans="1:15" x14ac:dyDescent="0.35">
      <c r="A30" s="5" t="s">
        <v>240</v>
      </c>
      <c r="B30" s="6">
        <v>-26.442038393144546</v>
      </c>
      <c r="C30" s="6">
        <v>610.67368662896729</v>
      </c>
      <c r="D30" s="5"/>
      <c r="E30" s="6">
        <v>0.80122494227576369</v>
      </c>
      <c r="F30" s="6">
        <v>25.512962903589379</v>
      </c>
      <c r="G30" s="5"/>
      <c r="H30" s="5" t="s">
        <v>201</v>
      </c>
      <c r="I30" s="5" t="s">
        <v>241</v>
      </c>
      <c r="J30" s="5" t="s">
        <v>203</v>
      </c>
      <c r="K30" s="5" t="s">
        <v>204</v>
      </c>
      <c r="L30" s="5">
        <v>10.0686</v>
      </c>
      <c r="M30" s="5">
        <v>1923364</v>
      </c>
      <c r="N30" s="5">
        <v>644733</v>
      </c>
      <c r="O30" s="5" t="s">
        <v>27</v>
      </c>
    </row>
    <row r="31" spans="1:15" x14ac:dyDescent="0.35">
      <c r="A31" s="5" t="s">
        <v>265</v>
      </c>
      <c r="B31" s="6">
        <v>-27.36750087383588</v>
      </c>
      <c r="C31" s="6">
        <v>1956.0180881807544</v>
      </c>
      <c r="D31" s="5"/>
      <c r="E31" s="6">
        <v>0.54923393131518039</v>
      </c>
      <c r="F31" s="6">
        <v>61.681764318959154</v>
      </c>
      <c r="G31" s="5"/>
      <c r="H31" s="5" t="s">
        <v>201</v>
      </c>
      <c r="I31" s="5" t="s">
        <v>266</v>
      </c>
      <c r="J31" s="5" t="s">
        <v>203</v>
      </c>
      <c r="K31" s="5" t="s">
        <v>204</v>
      </c>
      <c r="L31" s="5">
        <v>5.0311000000000003</v>
      </c>
      <c r="M31" s="5">
        <v>1923376</v>
      </c>
      <c r="N31" s="5">
        <v>644749</v>
      </c>
      <c r="O31" s="5" t="s">
        <v>27</v>
      </c>
    </row>
    <row r="32" spans="1:15" x14ac:dyDescent="0.35">
      <c r="A32" s="5" t="s">
        <v>238</v>
      </c>
      <c r="B32" s="6">
        <v>-26.831358598312345</v>
      </c>
      <c r="C32" s="6">
        <v>671.93625595893491</v>
      </c>
      <c r="D32" s="5"/>
      <c r="E32" s="6">
        <v>1.16873030827055</v>
      </c>
      <c r="F32" s="6">
        <v>17.388309462206244</v>
      </c>
      <c r="G32" s="5" t="s">
        <v>200</v>
      </c>
      <c r="H32" s="5" t="s">
        <v>201</v>
      </c>
      <c r="I32" s="5" t="s">
        <v>239</v>
      </c>
      <c r="J32" s="5" t="s">
        <v>203</v>
      </c>
      <c r="K32" s="5" t="s">
        <v>204</v>
      </c>
      <c r="L32" s="5">
        <v>10.0791</v>
      </c>
      <c r="M32" s="5">
        <v>1923363</v>
      </c>
      <c r="N32" s="5">
        <v>644732</v>
      </c>
      <c r="O32" s="5" t="s">
        <v>27</v>
      </c>
    </row>
    <row r="33" spans="1:15" x14ac:dyDescent="0.35">
      <c r="A33" s="5" t="s">
        <v>267</v>
      </c>
      <c r="B33" s="6">
        <v>-26.964363957549356</v>
      </c>
      <c r="C33" s="6">
        <v>1848.6578647619751</v>
      </c>
      <c r="D33" s="5"/>
      <c r="E33" s="6">
        <v>0.13656425071699632</v>
      </c>
      <c r="F33" s="6">
        <v>71.75787990359396</v>
      </c>
      <c r="G33" s="5"/>
      <c r="H33" s="5" t="s">
        <v>201</v>
      </c>
      <c r="I33" s="5" t="s">
        <v>268</v>
      </c>
      <c r="J33" s="5" t="s">
        <v>203</v>
      </c>
      <c r="K33" s="5" t="s">
        <v>204</v>
      </c>
      <c r="L33" s="5">
        <v>5.1521999999999997</v>
      </c>
      <c r="M33" s="5">
        <v>1923377</v>
      </c>
      <c r="N33" s="5">
        <v>644750</v>
      </c>
      <c r="O33" s="5" t="s">
        <v>27</v>
      </c>
    </row>
    <row r="34" spans="1:15" x14ac:dyDescent="0.35">
      <c r="A34" s="5" t="s">
        <v>365</v>
      </c>
      <c r="B34" s="6">
        <v>-25.908882637264799</v>
      </c>
      <c r="C34" s="6">
        <v>2117.4276879398667</v>
      </c>
      <c r="D34" s="5" t="s">
        <v>261</v>
      </c>
      <c r="E34" s="6">
        <v>-1.5282597917899494</v>
      </c>
      <c r="F34" s="6">
        <v>54.665108215781345</v>
      </c>
      <c r="G34" s="5"/>
      <c r="H34" s="5" t="s">
        <v>201</v>
      </c>
      <c r="I34" s="5" t="s">
        <v>366</v>
      </c>
      <c r="J34" s="5" t="s">
        <v>203</v>
      </c>
      <c r="K34" s="5" t="s">
        <v>204</v>
      </c>
      <c r="L34" s="5">
        <v>6.9989999999999997</v>
      </c>
      <c r="M34" s="5">
        <v>1923426</v>
      </c>
      <c r="N34" s="5">
        <v>644814</v>
      </c>
      <c r="O34" s="5" t="s">
        <v>27</v>
      </c>
    </row>
    <row r="35" spans="1:15" x14ac:dyDescent="0.35">
      <c r="A35" s="5" t="s">
        <v>217</v>
      </c>
      <c r="B35" s="6">
        <v>-25.332656005941587</v>
      </c>
      <c r="C35" s="6">
        <v>540.74138048730936</v>
      </c>
      <c r="D35" s="5"/>
      <c r="E35" s="6">
        <v>1.8901647483122059</v>
      </c>
      <c r="F35" s="6">
        <v>26.264176462893097</v>
      </c>
      <c r="G35" s="5"/>
      <c r="H35" s="5" t="s">
        <v>201</v>
      </c>
      <c r="I35" s="5" t="s">
        <v>218</v>
      </c>
      <c r="J35" s="5" t="s">
        <v>203</v>
      </c>
      <c r="K35" s="5" t="s">
        <v>204</v>
      </c>
      <c r="L35" s="5">
        <v>10.0322</v>
      </c>
      <c r="M35" s="5">
        <v>1923353</v>
      </c>
      <c r="N35" s="5">
        <v>644716</v>
      </c>
      <c r="O35" s="5" t="s">
        <v>27</v>
      </c>
    </row>
    <row r="36" spans="1:15" x14ac:dyDescent="0.35">
      <c r="A36" s="5" t="s">
        <v>283</v>
      </c>
      <c r="B36" s="6">
        <v>-27.394256612892043</v>
      </c>
      <c r="C36" s="6">
        <v>729.75948702901917</v>
      </c>
      <c r="D36" s="5"/>
      <c r="E36" s="6">
        <v>0.82709229606365287</v>
      </c>
      <c r="F36" s="6">
        <v>34.260788818318225</v>
      </c>
      <c r="G36" s="5"/>
      <c r="H36" s="5" t="s">
        <v>201</v>
      </c>
      <c r="I36" s="5" t="s">
        <v>284</v>
      </c>
      <c r="J36" s="5" t="s">
        <v>203</v>
      </c>
      <c r="K36" s="5" t="s">
        <v>204</v>
      </c>
      <c r="L36" s="5">
        <v>8.0329999999999995</v>
      </c>
      <c r="M36" s="5">
        <v>1923385</v>
      </c>
      <c r="N36" s="5">
        <v>644761</v>
      </c>
      <c r="O36" s="5" t="s">
        <v>27</v>
      </c>
    </row>
    <row r="37" spans="1:15" x14ac:dyDescent="0.35">
      <c r="A37" s="5" t="s">
        <v>199</v>
      </c>
      <c r="B37" s="6">
        <v>-25.310110091338501</v>
      </c>
      <c r="C37" s="6">
        <v>488.34959204587943</v>
      </c>
      <c r="D37" s="5"/>
      <c r="E37" s="6">
        <v>-0.78821771649227279</v>
      </c>
      <c r="F37" s="6">
        <v>18.595680547966392</v>
      </c>
      <c r="G37" s="5" t="s">
        <v>200</v>
      </c>
      <c r="H37" s="5" t="s">
        <v>201</v>
      </c>
      <c r="I37" s="5" t="s">
        <v>202</v>
      </c>
      <c r="J37" s="5" t="s">
        <v>203</v>
      </c>
      <c r="K37" s="5" t="s">
        <v>204</v>
      </c>
      <c r="L37" s="5">
        <v>10.0328</v>
      </c>
      <c r="M37" s="5">
        <v>1923346</v>
      </c>
      <c r="N37" s="5">
        <v>644709</v>
      </c>
      <c r="O37" s="5" t="s">
        <v>27</v>
      </c>
    </row>
    <row r="38" spans="1:15" x14ac:dyDescent="0.35">
      <c r="A38" s="5" t="s">
        <v>248</v>
      </c>
      <c r="B38" s="6">
        <v>-26.86143157425915</v>
      </c>
      <c r="C38" s="6">
        <v>1973.9306058054888</v>
      </c>
      <c r="D38" s="5"/>
      <c r="E38" s="6">
        <v>0.80822953501024042</v>
      </c>
      <c r="F38" s="6">
        <v>51.960870364087555</v>
      </c>
      <c r="G38" s="5"/>
      <c r="H38" s="5" t="s">
        <v>201</v>
      </c>
      <c r="I38" s="5" t="s">
        <v>249</v>
      </c>
      <c r="J38" s="5" t="s">
        <v>203</v>
      </c>
      <c r="K38" s="5" t="s">
        <v>204</v>
      </c>
      <c r="L38" s="5">
        <v>4.9195000000000002</v>
      </c>
      <c r="M38" s="5">
        <v>1923368</v>
      </c>
      <c r="N38" s="5">
        <v>644737</v>
      </c>
      <c r="O38" s="5" t="s">
        <v>27</v>
      </c>
    </row>
    <row r="39" spans="1:15" x14ac:dyDescent="0.35">
      <c r="A39" s="5" t="s">
        <v>299</v>
      </c>
      <c r="B39" s="6">
        <v>-25.946689869254325</v>
      </c>
      <c r="C39" s="6">
        <v>822.7517752464023</v>
      </c>
      <c r="D39" s="5"/>
      <c r="E39" s="6">
        <v>0.80867344433395527</v>
      </c>
      <c r="F39" s="6">
        <v>30.315359929639069</v>
      </c>
      <c r="G39" s="5"/>
      <c r="H39" s="5" t="s">
        <v>201</v>
      </c>
      <c r="I39" s="5" t="s">
        <v>300</v>
      </c>
      <c r="J39" s="5" t="s">
        <v>203</v>
      </c>
      <c r="K39" s="5" t="s">
        <v>204</v>
      </c>
      <c r="L39" s="5">
        <v>7.0726000000000004</v>
      </c>
      <c r="M39" s="5">
        <v>1923393</v>
      </c>
      <c r="N39" s="5">
        <v>644769</v>
      </c>
      <c r="O39" s="5" t="s">
        <v>27</v>
      </c>
    </row>
    <row r="40" spans="1:15" x14ac:dyDescent="0.35">
      <c r="A40" s="5" t="s">
        <v>295</v>
      </c>
      <c r="B40" s="6">
        <v>-25.640974583378593</v>
      </c>
      <c r="C40" s="6">
        <v>593.18240421286521</v>
      </c>
      <c r="D40" s="5"/>
      <c r="E40" s="6">
        <v>-0.33777286306988896</v>
      </c>
      <c r="F40" s="6">
        <v>17.388309462206244</v>
      </c>
      <c r="G40" s="5" t="s">
        <v>200</v>
      </c>
      <c r="H40" s="5" t="s">
        <v>201</v>
      </c>
      <c r="I40" s="5" t="s">
        <v>296</v>
      </c>
      <c r="J40" s="5" t="s">
        <v>203</v>
      </c>
      <c r="K40" s="5" t="s">
        <v>204</v>
      </c>
      <c r="L40" s="5">
        <v>8.0817999999999994</v>
      </c>
      <c r="M40" s="5">
        <v>1923391</v>
      </c>
      <c r="N40" s="5">
        <v>644767</v>
      </c>
      <c r="O40" s="5" t="s">
        <v>27</v>
      </c>
    </row>
    <row r="41" spans="1:15" x14ac:dyDescent="0.35">
      <c r="A41" s="5" t="s">
        <v>205</v>
      </c>
      <c r="B41" s="6">
        <v>-23.650569747999842</v>
      </c>
      <c r="C41" s="6">
        <v>152.99350276887716</v>
      </c>
      <c r="D41" s="5"/>
      <c r="E41" s="6">
        <v>5.0601220340143165</v>
      </c>
      <c r="F41" s="6">
        <v>10.335426982694955</v>
      </c>
      <c r="G41" s="5" t="s">
        <v>200</v>
      </c>
      <c r="H41" s="5" t="s">
        <v>201</v>
      </c>
      <c r="I41" s="5" t="s">
        <v>206</v>
      </c>
      <c r="J41" s="5" t="s">
        <v>203</v>
      </c>
      <c r="K41" s="5" t="s">
        <v>204</v>
      </c>
      <c r="L41" s="5">
        <v>10.0716</v>
      </c>
      <c r="M41" s="5">
        <v>1923347</v>
      </c>
      <c r="N41" s="5">
        <v>644710</v>
      </c>
      <c r="O41" s="5" t="s">
        <v>27</v>
      </c>
    </row>
    <row r="42" spans="1:15" x14ac:dyDescent="0.35">
      <c r="A42" s="5" t="s">
        <v>250</v>
      </c>
      <c r="B42" s="6">
        <v>-28.220750344942662</v>
      </c>
      <c r="C42" s="6">
        <v>1866.5375588639588</v>
      </c>
      <c r="D42" s="5"/>
      <c r="E42" s="6">
        <v>-0.26951074097935618</v>
      </c>
      <c r="F42" s="6">
        <v>59.319859200180808</v>
      </c>
      <c r="G42" s="5"/>
      <c r="H42" s="5" t="s">
        <v>201</v>
      </c>
      <c r="I42" s="5" t="s">
        <v>251</v>
      </c>
      <c r="J42" s="5" t="s">
        <v>203</v>
      </c>
      <c r="K42" s="5" t="s">
        <v>204</v>
      </c>
      <c r="L42" s="5">
        <v>5.0629999999999997</v>
      </c>
      <c r="M42" s="5">
        <v>1923369</v>
      </c>
      <c r="N42" s="5">
        <v>644738</v>
      </c>
      <c r="O42" s="5" t="s">
        <v>27</v>
      </c>
    </row>
    <row r="43" spans="1:15" x14ac:dyDescent="0.35">
      <c r="A43" s="5" t="s">
        <v>219</v>
      </c>
      <c r="B43" s="6">
        <v>-27.25144699347069</v>
      </c>
      <c r="C43" s="6">
        <v>706.97352666238999</v>
      </c>
      <c r="D43" s="5"/>
      <c r="E43" s="6">
        <v>-0.88105116159469021</v>
      </c>
      <c r="F43" s="6">
        <v>19.688873275717683</v>
      </c>
      <c r="G43" s="5" t="s">
        <v>200</v>
      </c>
      <c r="H43" s="5" t="s">
        <v>201</v>
      </c>
      <c r="I43" s="5" t="s">
        <v>220</v>
      </c>
      <c r="J43" s="5" t="s">
        <v>203</v>
      </c>
      <c r="K43" s="5" t="s">
        <v>204</v>
      </c>
      <c r="L43" s="5">
        <v>10.0345</v>
      </c>
      <c r="M43" s="5">
        <v>1923354</v>
      </c>
      <c r="N43" s="5">
        <v>644717</v>
      </c>
      <c r="O43" s="5" t="s">
        <v>27</v>
      </c>
    </row>
    <row r="44" spans="1:15" x14ac:dyDescent="0.35">
      <c r="A44" s="5" t="s">
        <v>252</v>
      </c>
      <c r="B44" s="6">
        <v>-28.223206778738081</v>
      </c>
      <c r="C44" s="6">
        <v>1618.500276335084</v>
      </c>
      <c r="D44" s="5"/>
      <c r="E44" s="6">
        <v>-0.16566557090877165</v>
      </c>
      <c r="F44" s="6">
        <v>63.45542955979743</v>
      </c>
      <c r="G44" s="5"/>
      <c r="H44" s="5" t="s">
        <v>201</v>
      </c>
      <c r="I44" s="5" t="s">
        <v>253</v>
      </c>
      <c r="J44" s="5" t="s">
        <v>203</v>
      </c>
      <c r="K44" s="5" t="s">
        <v>204</v>
      </c>
      <c r="L44" s="5">
        <v>5.016</v>
      </c>
      <c r="M44" s="5">
        <v>1923370</v>
      </c>
      <c r="N44" s="5">
        <v>644743</v>
      </c>
      <c r="O44" s="5" t="s">
        <v>27</v>
      </c>
    </row>
    <row r="45" spans="1:15" x14ac:dyDescent="0.35">
      <c r="A45" s="5" t="s">
        <v>269</v>
      </c>
      <c r="B45" s="6">
        <v>-26.557492035310204</v>
      </c>
      <c r="C45" s="6">
        <v>2009.7720528163329</v>
      </c>
      <c r="D45" s="5"/>
      <c r="E45" s="6">
        <v>-1.3405014157727548</v>
      </c>
      <c r="F45" s="6">
        <v>54.253303027860724</v>
      </c>
      <c r="G45" s="5"/>
      <c r="H45" s="5" t="s">
        <v>201</v>
      </c>
      <c r="I45" s="5" t="s">
        <v>270</v>
      </c>
      <c r="J45" s="5" t="s">
        <v>203</v>
      </c>
      <c r="K45" s="5" t="s">
        <v>204</v>
      </c>
      <c r="L45" s="5">
        <v>5.0902000000000003</v>
      </c>
      <c r="M45" s="5">
        <v>1923378</v>
      </c>
      <c r="N45" s="5">
        <v>644751</v>
      </c>
      <c r="O45" s="5" t="s">
        <v>27</v>
      </c>
    </row>
    <row r="46" spans="1:15" x14ac:dyDescent="0.35">
      <c r="A46" s="5" t="s">
        <v>297</v>
      </c>
      <c r="B46" s="6">
        <v>-25.974451407989491</v>
      </c>
      <c r="C46" s="6">
        <v>692.95599249918803</v>
      </c>
      <c r="D46" s="5"/>
      <c r="E46" s="6">
        <v>0.27598268016750849</v>
      </c>
      <c r="F46" s="6">
        <v>19.516212779897302</v>
      </c>
      <c r="G46" s="5" t="s">
        <v>200</v>
      </c>
      <c r="H46" s="5" t="s">
        <v>201</v>
      </c>
      <c r="I46" s="5" t="s">
        <v>298</v>
      </c>
      <c r="J46" s="5" t="s">
        <v>203</v>
      </c>
      <c r="K46" s="5" t="s">
        <v>204</v>
      </c>
      <c r="L46" s="5">
        <v>8.0142000000000007</v>
      </c>
      <c r="M46" s="5">
        <v>1923392</v>
      </c>
      <c r="N46" s="5">
        <v>644768</v>
      </c>
      <c r="O46" s="5" t="s">
        <v>27</v>
      </c>
    </row>
    <row r="47" spans="1:15" x14ac:dyDescent="0.35">
      <c r="A47" s="5" t="s">
        <v>301</v>
      </c>
      <c r="B47" s="6">
        <v>-26.389184466496719</v>
      </c>
      <c r="C47" s="6">
        <v>826.26392702092039</v>
      </c>
      <c r="D47" s="5"/>
      <c r="E47" s="6">
        <v>3.8451646740325955</v>
      </c>
      <c r="F47" s="6">
        <v>37.109923835479812</v>
      </c>
      <c r="G47" s="5"/>
      <c r="H47" s="5" t="s">
        <v>201</v>
      </c>
      <c r="I47" s="5" t="s">
        <v>302</v>
      </c>
      <c r="J47" s="5" t="s">
        <v>203</v>
      </c>
      <c r="K47" s="5" t="s">
        <v>204</v>
      </c>
      <c r="L47" s="5">
        <v>7.0349000000000004</v>
      </c>
      <c r="M47" s="5">
        <v>1923394</v>
      </c>
      <c r="N47" s="5">
        <v>644775</v>
      </c>
      <c r="O47" s="5" t="s">
        <v>27</v>
      </c>
    </row>
    <row r="48" spans="1:15" x14ac:dyDescent="0.35">
      <c r="A48" s="5" t="s">
        <v>303</v>
      </c>
      <c r="B48" s="6">
        <v>-26.93847320469801</v>
      </c>
      <c r="C48" s="6">
        <v>870.18428743394475</v>
      </c>
      <c r="D48" s="5"/>
      <c r="E48" s="6">
        <v>1.4189180124461076</v>
      </c>
      <c r="F48" s="6">
        <v>22.973064836305181</v>
      </c>
      <c r="G48" s="5"/>
      <c r="H48" s="5" t="s">
        <v>201</v>
      </c>
      <c r="I48" s="5" t="s">
        <v>304</v>
      </c>
      <c r="J48" s="5" t="s">
        <v>203</v>
      </c>
      <c r="K48" s="5" t="s">
        <v>204</v>
      </c>
      <c r="L48" s="5">
        <v>7.0293999999999999</v>
      </c>
      <c r="M48" s="5">
        <v>1923395</v>
      </c>
      <c r="N48" s="5">
        <v>644776</v>
      </c>
      <c r="O48" s="5" t="s">
        <v>27</v>
      </c>
    </row>
    <row r="49" spans="1:15" x14ac:dyDescent="0.35">
      <c r="A49" s="5" t="s">
        <v>211</v>
      </c>
      <c r="B49" s="6">
        <v>-25.052586340317305</v>
      </c>
      <c r="C49" s="6">
        <v>357.58552531035514</v>
      </c>
      <c r="D49" s="5"/>
      <c r="E49" s="6">
        <v>1.9340468642444553</v>
      </c>
      <c r="F49" s="6">
        <v>18.538165387675388</v>
      </c>
      <c r="G49" s="5" t="s">
        <v>200</v>
      </c>
      <c r="H49" s="5" t="s">
        <v>201</v>
      </c>
      <c r="I49" s="5" t="s">
        <v>212</v>
      </c>
      <c r="J49" s="5" t="s">
        <v>203</v>
      </c>
      <c r="K49" s="5" t="s">
        <v>204</v>
      </c>
      <c r="L49" s="5">
        <v>10.055300000000001</v>
      </c>
      <c r="M49" s="5">
        <v>1923350</v>
      </c>
      <c r="N49" s="5">
        <v>644713</v>
      </c>
      <c r="O49" s="5" t="s">
        <v>27</v>
      </c>
    </row>
    <row r="50" spans="1:15" x14ac:dyDescent="0.35">
      <c r="A50" s="5" t="s">
        <v>213</v>
      </c>
      <c r="B50" s="6">
        <v>-27.076718639679974</v>
      </c>
      <c r="C50" s="6">
        <v>617.67173135980318</v>
      </c>
      <c r="D50" s="5"/>
      <c r="E50" s="6">
        <v>0.71429581617456073</v>
      </c>
      <c r="F50" s="6">
        <v>25.397423535369921</v>
      </c>
      <c r="G50" s="5"/>
      <c r="H50" s="5" t="s">
        <v>201</v>
      </c>
      <c r="I50" s="5" t="s">
        <v>214</v>
      </c>
      <c r="J50" s="5" t="s">
        <v>203</v>
      </c>
      <c r="K50" s="5" t="s">
        <v>204</v>
      </c>
      <c r="L50" s="5">
        <v>10.085000000000001</v>
      </c>
      <c r="M50" s="5">
        <v>1923351</v>
      </c>
      <c r="N50" s="5">
        <v>644714</v>
      </c>
      <c r="O50" s="5" t="s">
        <v>27</v>
      </c>
    </row>
    <row r="51" spans="1:15" x14ac:dyDescent="0.35">
      <c r="A51" s="5" t="s">
        <v>271</v>
      </c>
      <c r="B51" s="6">
        <v>-24.308541202855665</v>
      </c>
      <c r="C51" s="6">
        <v>2117.4276879398667</v>
      </c>
      <c r="D51" s="5" t="s">
        <v>261</v>
      </c>
      <c r="E51" s="6">
        <v>-0.55922603752489741</v>
      </c>
      <c r="F51" s="6">
        <v>60.500385778283409</v>
      </c>
      <c r="G51" s="5"/>
      <c r="H51" s="5" t="s">
        <v>201</v>
      </c>
      <c r="I51" s="5" t="s">
        <v>272</v>
      </c>
      <c r="J51" s="5" t="s">
        <v>203</v>
      </c>
      <c r="K51" s="5" t="s">
        <v>204</v>
      </c>
      <c r="L51" s="5">
        <v>5.0278999999999998</v>
      </c>
      <c r="M51" s="5">
        <v>1923379</v>
      </c>
      <c r="N51" s="5">
        <v>644752</v>
      </c>
      <c r="O51" s="5" t="s">
        <v>27</v>
      </c>
    </row>
    <row r="52" spans="1:15" x14ac:dyDescent="0.35">
      <c r="A52" s="5" t="s">
        <v>305</v>
      </c>
      <c r="B52" s="6">
        <v>-25.794289457980675</v>
      </c>
      <c r="C52" s="6">
        <v>1568.6638339799933</v>
      </c>
      <c r="D52" s="5"/>
      <c r="E52" s="6">
        <v>0.52065543187753272</v>
      </c>
      <c r="F52" s="6">
        <v>53.48879885241584</v>
      </c>
      <c r="G52" s="5"/>
      <c r="H52" s="5" t="s">
        <v>201</v>
      </c>
      <c r="I52" s="5" t="s">
        <v>306</v>
      </c>
      <c r="J52" s="5" t="s">
        <v>203</v>
      </c>
      <c r="K52" s="5" t="s">
        <v>204</v>
      </c>
      <c r="L52" s="5">
        <v>7.0980999999999996</v>
      </c>
      <c r="M52" s="5">
        <v>1923396</v>
      </c>
      <c r="N52" s="5">
        <v>644777</v>
      </c>
      <c r="O52" s="5" t="s">
        <v>27</v>
      </c>
    </row>
    <row r="53" spans="1:15" x14ac:dyDescent="0.35">
      <c r="A53" s="5" t="s">
        <v>215</v>
      </c>
      <c r="B53" s="6">
        <v>-25.038993049719942</v>
      </c>
      <c r="C53" s="6">
        <v>831.53256497673215</v>
      </c>
      <c r="D53" s="5"/>
      <c r="E53" s="6">
        <v>1.2214775236151221</v>
      </c>
      <c r="F53" s="6">
        <v>26.784458249301757</v>
      </c>
      <c r="G53" s="5"/>
      <c r="H53" s="5" t="s">
        <v>201</v>
      </c>
      <c r="I53" s="5" t="s">
        <v>216</v>
      </c>
      <c r="J53" s="5" t="s">
        <v>203</v>
      </c>
      <c r="K53" s="5" t="s">
        <v>204</v>
      </c>
      <c r="L53" s="5">
        <v>10.0242</v>
      </c>
      <c r="M53" s="5">
        <v>1923352</v>
      </c>
      <c r="N53" s="5">
        <v>644715</v>
      </c>
      <c r="O53" s="5" t="s">
        <v>27</v>
      </c>
    </row>
    <row r="54" spans="1:15" x14ac:dyDescent="0.35">
      <c r="A54" s="5" t="s">
        <v>221</v>
      </c>
      <c r="B54" s="6">
        <v>-25.158381271357197</v>
      </c>
      <c r="C54" s="6">
        <v>497.07813766916462</v>
      </c>
      <c r="D54" s="5"/>
      <c r="E54" s="6">
        <v>5.6212370705820547</v>
      </c>
      <c r="F54" s="6">
        <v>26.090787539072672</v>
      </c>
      <c r="G54" s="5"/>
      <c r="H54" s="5" t="s">
        <v>201</v>
      </c>
      <c r="I54" s="5" t="s">
        <v>222</v>
      </c>
      <c r="J54" s="5" t="s">
        <v>203</v>
      </c>
      <c r="K54" s="5" t="s">
        <v>204</v>
      </c>
      <c r="L54" s="5">
        <v>10.005599999999999</v>
      </c>
      <c r="M54" s="5">
        <v>1923355</v>
      </c>
      <c r="N54" s="5">
        <v>644718</v>
      </c>
      <c r="O54" s="5" t="s">
        <v>27</v>
      </c>
    </row>
    <row r="55" spans="1:15" x14ac:dyDescent="0.35">
      <c r="A55" s="5" t="s">
        <v>307</v>
      </c>
      <c r="B55" s="6">
        <v>-24.089680680622216</v>
      </c>
      <c r="C55" s="6">
        <v>854.36901886252588</v>
      </c>
      <c r="D55" s="5"/>
      <c r="E55" s="6">
        <v>2.9556193084517592</v>
      </c>
      <c r="F55" s="6">
        <v>34.260788818318225</v>
      </c>
      <c r="G55" s="5"/>
      <c r="H55" s="5" t="s">
        <v>201</v>
      </c>
      <c r="I55" s="5" t="s">
        <v>308</v>
      </c>
      <c r="J55" s="5" t="s">
        <v>203</v>
      </c>
      <c r="K55" s="5" t="s">
        <v>204</v>
      </c>
      <c r="L55" s="5">
        <v>7.0149999999999997</v>
      </c>
      <c r="M55" s="5">
        <v>1923397</v>
      </c>
      <c r="N55" s="5">
        <v>644778</v>
      </c>
      <c r="O55" s="5" t="s">
        <v>27</v>
      </c>
    </row>
    <row r="56" spans="1:15" x14ac:dyDescent="0.35">
      <c r="A56" s="5" t="s">
        <v>223</v>
      </c>
      <c r="B56" s="6">
        <v>-25.336960432664338</v>
      </c>
      <c r="C56" s="6">
        <v>624.67065138457906</v>
      </c>
      <c r="D56" s="5"/>
      <c r="E56" s="6">
        <v>0.85272292038576103</v>
      </c>
      <c r="F56" s="6">
        <v>19.401116432215879</v>
      </c>
      <c r="G56" s="5" t="s">
        <v>200</v>
      </c>
      <c r="H56" s="5" t="s">
        <v>201</v>
      </c>
      <c r="I56" s="5" t="s">
        <v>224</v>
      </c>
      <c r="J56" s="5" t="s">
        <v>203</v>
      </c>
      <c r="K56" s="5" t="s">
        <v>204</v>
      </c>
      <c r="L56" s="5">
        <v>10.009</v>
      </c>
      <c r="M56" s="5">
        <v>1923356</v>
      </c>
      <c r="N56" s="5">
        <v>644719</v>
      </c>
      <c r="O56" s="5" t="s">
        <v>27</v>
      </c>
    </row>
    <row r="57" spans="1:15" x14ac:dyDescent="0.35">
      <c r="A57" s="5" t="s">
        <v>309</v>
      </c>
      <c r="B57" s="6">
        <v>-27.63000244348553</v>
      </c>
      <c r="C57" s="6">
        <v>1437.1596962853546</v>
      </c>
      <c r="D57" s="5"/>
      <c r="E57" s="6">
        <v>-0.75690879752262774</v>
      </c>
      <c r="F57" s="6">
        <v>39.789275860411841</v>
      </c>
      <c r="G57" s="5"/>
      <c r="H57" s="5" t="s">
        <v>201</v>
      </c>
      <c r="I57" s="5" t="s">
        <v>310</v>
      </c>
      <c r="J57" s="5" t="s">
        <v>203</v>
      </c>
      <c r="K57" s="5" t="s">
        <v>204</v>
      </c>
      <c r="L57" s="5">
        <v>7.0823999999999998</v>
      </c>
      <c r="M57" s="5">
        <v>1923398</v>
      </c>
      <c r="N57" s="5">
        <v>644779</v>
      </c>
      <c r="O57" s="5" t="s">
        <v>27</v>
      </c>
    </row>
    <row r="58" spans="1:15" x14ac:dyDescent="0.35">
      <c r="A58" s="5" t="s">
        <v>311</v>
      </c>
      <c r="B58" s="6">
        <v>-25.816759801994962</v>
      </c>
      <c r="C58" s="6">
        <v>1902.3133588293017</v>
      </c>
      <c r="D58" s="5"/>
      <c r="E58" s="6">
        <v>-0.21001561228189583</v>
      </c>
      <c r="F58" s="6">
        <v>49.730334078137837</v>
      </c>
      <c r="G58" s="5"/>
      <c r="H58" s="5" t="s">
        <v>201</v>
      </c>
      <c r="I58" s="5" t="s">
        <v>312</v>
      </c>
      <c r="J58" s="5" t="s">
        <v>203</v>
      </c>
      <c r="K58" s="5" t="s">
        <v>204</v>
      </c>
      <c r="L58" s="5">
        <v>7.0387000000000004</v>
      </c>
      <c r="M58" s="5">
        <v>1923399</v>
      </c>
      <c r="N58" s="5">
        <v>644780</v>
      </c>
      <c r="O58" s="5" t="s">
        <v>27</v>
      </c>
    </row>
    <row r="59" spans="1:15" x14ac:dyDescent="0.35">
      <c r="A59" s="5" t="s">
        <v>273</v>
      </c>
      <c r="B59" s="6">
        <v>-26.375019133453833</v>
      </c>
      <c r="C59" s="6">
        <v>1956.0180881807544</v>
      </c>
      <c r="D59" s="5"/>
      <c r="E59" s="6">
        <v>0.13502303097153517</v>
      </c>
      <c r="F59" s="6">
        <v>64.047077288030096</v>
      </c>
      <c r="G59" s="5"/>
      <c r="H59" s="5" t="s">
        <v>201</v>
      </c>
      <c r="I59" s="5" t="s">
        <v>274</v>
      </c>
      <c r="J59" s="5" t="s">
        <v>203</v>
      </c>
      <c r="K59" s="5" t="s">
        <v>204</v>
      </c>
      <c r="L59" s="5">
        <v>5.0831999999999997</v>
      </c>
      <c r="M59" s="5">
        <v>1923380</v>
      </c>
      <c r="N59" s="5">
        <v>644753</v>
      </c>
      <c r="O59" s="5" t="s">
        <v>27</v>
      </c>
    </row>
    <row r="60" spans="1:15" x14ac:dyDescent="0.35">
      <c r="A60" s="5" t="s">
        <v>313</v>
      </c>
      <c r="B60" s="6">
        <v>-23.987669028850497</v>
      </c>
      <c r="C60" s="6">
        <v>903.58662840202612</v>
      </c>
      <c r="D60" s="5"/>
      <c r="E60" s="6">
        <v>1.8163635765411188</v>
      </c>
      <c r="F60" s="6">
        <v>24.646625307820617</v>
      </c>
      <c r="G60" s="5"/>
      <c r="H60" s="5" t="s">
        <v>201</v>
      </c>
      <c r="I60" s="5" t="s">
        <v>314</v>
      </c>
      <c r="J60" s="5" t="s">
        <v>203</v>
      </c>
      <c r="K60" s="5" t="s">
        <v>204</v>
      </c>
      <c r="L60" s="5">
        <v>7.0430000000000001</v>
      </c>
      <c r="M60" s="5">
        <v>1923400</v>
      </c>
      <c r="N60" s="5">
        <v>644781</v>
      </c>
      <c r="O60" s="5" t="s">
        <v>27</v>
      </c>
    </row>
    <row r="61" spans="1:15" x14ac:dyDescent="0.35">
      <c r="A61" s="5" t="s">
        <v>315</v>
      </c>
      <c r="B61" s="6">
        <v>-24.103736998008745</v>
      </c>
      <c r="C61" s="6">
        <v>1083.2420487937416</v>
      </c>
      <c r="D61" s="5"/>
      <c r="E61" s="6">
        <v>1.5841716631740017</v>
      </c>
      <c r="F61" s="6">
        <v>27.651977943140768</v>
      </c>
      <c r="G61" s="5"/>
      <c r="H61" s="5" t="s">
        <v>201</v>
      </c>
      <c r="I61" s="5" t="s">
        <v>316</v>
      </c>
      <c r="J61" s="5" t="s">
        <v>203</v>
      </c>
      <c r="K61" s="5" t="s">
        <v>204</v>
      </c>
      <c r="L61" s="5">
        <v>7.0431999999999997</v>
      </c>
      <c r="M61" s="5">
        <v>1923401</v>
      </c>
      <c r="N61" s="5">
        <v>644782</v>
      </c>
      <c r="O61" s="5" t="s">
        <v>27</v>
      </c>
    </row>
    <row r="62" spans="1:15" x14ac:dyDescent="0.35">
      <c r="A62" s="5" t="s">
        <v>225</v>
      </c>
      <c r="B62" s="6">
        <v>-25.121993041567713</v>
      </c>
      <c r="C62" s="6">
        <v>1150.3180171454378</v>
      </c>
      <c r="D62" s="5"/>
      <c r="E62" s="6">
        <v>0.66472664651450286</v>
      </c>
      <c r="F62" s="6">
        <v>27.536280961845272</v>
      </c>
      <c r="G62" s="5"/>
      <c r="H62" s="5" t="s">
        <v>201</v>
      </c>
      <c r="I62" s="5" t="s">
        <v>226</v>
      </c>
      <c r="J62" s="5" t="s">
        <v>203</v>
      </c>
      <c r="K62" s="5" t="s">
        <v>204</v>
      </c>
      <c r="L62" s="5">
        <v>10.0596</v>
      </c>
      <c r="M62" s="5">
        <v>1923357</v>
      </c>
      <c r="N62" s="5">
        <v>644720</v>
      </c>
      <c r="O62" s="5" t="s">
        <v>27</v>
      </c>
    </row>
    <row r="63" spans="1:15" x14ac:dyDescent="0.35">
      <c r="A63" s="5" t="s">
        <v>317</v>
      </c>
      <c r="B63" s="6">
        <v>-26.889950976180785</v>
      </c>
      <c r="C63" s="6">
        <v>668.4337324177568</v>
      </c>
      <c r="D63" s="5"/>
      <c r="E63" s="6">
        <v>3.4758919905242069</v>
      </c>
      <c r="F63" s="6">
        <v>41.714196037420066</v>
      </c>
      <c r="G63" s="5"/>
      <c r="H63" s="5" t="s">
        <v>201</v>
      </c>
      <c r="I63" s="5" t="s">
        <v>318</v>
      </c>
      <c r="J63" s="5" t="s">
        <v>203</v>
      </c>
      <c r="K63" s="5" t="s">
        <v>204</v>
      </c>
      <c r="L63" s="5">
        <v>7.0434000000000001</v>
      </c>
      <c r="M63" s="5">
        <v>1923402</v>
      </c>
      <c r="N63" s="5">
        <v>644783</v>
      </c>
      <c r="O63" s="5" t="s">
        <v>27</v>
      </c>
    </row>
    <row r="64" spans="1:15" x14ac:dyDescent="0.35">
      <c r="A64" s="5" t="s">
        <v>319</v>
      </c>
      <c r="B64" s="6">
        <v>-24.42296249012086</v>
      </c>
      <c r="C64" s="6">
        <v>1511.7604174962903</v>
      </c>
      <c r="D64" s="5"/>
      <c r="E64" s="6">
        <v>0.76712356222195566</v>
      </c>
      <c r="F64" s="6">
        <v>29.85183931664417</v>
      </c>
      <c r="G64" s="5"/>
      <c r="H64" s="5" t="s">
        <v>201</v>
      </c>
      <c r="I64" s="5" t="s">
        <v>320</v>
      </c>
      <c r="J64" s="5" t="s">
        <v>203</v>
      </c>
      <c r="K64" s="5" t="s">
        <v>204</v>
      </c>
      <c r="L64" s="5">
        <v>7.0674000000000001</v>
      </c>
      <c r="M64" s="5">
        <v>1923403</v>
      </c>
      <c r="N64" s="5">
        <v>644784</v>
      </c>
      <c r="O64" s="5" t="s">
        <v>27</v>
      </c>
    </row>
    <row r="65" spans="1:15" x14ac:dyDescent="0.35">
      <c r="A65" s="5" t="s">
        <v>367</v>
      </c>
      <c r="B65" s="6">
        <v>-27.064792411820239</v>
      </c>
      <c r="C65" s="6">
        <v>1406.9916012658366</v>
      </c>
      <c r="D65" s="5"/>
      <c r="E65" s="6">
        <v>1.3689826407944998</v>
      </c>
      <c r="F65" s="6">
        <v>75.328852346675475</v>
      </c>
      <c r="G65" s="5"/>
      <c r="H65" s="5" t="s">
        <v>201</v>
      </c>
      <c r="I65" s="5" t="s">
        <v>368</v>
      </c>
      <c r="J65" s="5" t="s">
        <v>203</v>
      </c>
      <c r="K65" s="5" t="s">
        <v>204</v>
      </c>
      <c r="L65" s="5">
        <v>7.1242999999999999</v>
      </c>
      <c r="M65" s="5">
        <v>1923427</v>
      </c>
      <c r="N65" s="5">
        <v>644815</v>
      </c>
      <c r="O65" s="5" t="s">
        <v>27</v>
      </c>
    </row>
    <row r="66" spans="1:15" x14ac:dyDescent="0.35">
      <c r="A66" s="5" t="s">
        <v>321</v>
      </c>
      <c r="B66" s="6">
        <v>-26.219014283004224</v>
      </c>
      <c r="C66" s="6">
        <v>547.73067227874515</v>
      </c>
      <c r="D66" s="5"/>
      <c r="E66" s="6">
        <v>3.8316438819090344</v>
      </c>
      <c r="F66" s="6">
        <v>35.132429881104855</v>
      </c>
      <c r="G66" s="5"/>
      <c r="H66" s="5" t="s">
        <v>201</v>
      </c>
      <c r="I66" s="5" t="s">
        <v>322</v>
      </c>
      <c r="J66" s="5" t="s">
        <v>203</v>
      </c>
      <c r="K66" s="5" t="s">
        <v>204</v>
      </c>
      <c r="L66" s="5">
        <v>7.0244999999999997</v>
      </c>
      <c r="M66" s="5">
        <v>1923404</v>
      </c>
      <c r="N66" s="5">
        <v>644785</v>
      </c>
      <c r="O66" s="5" t="s">
        <v>27</v>
      </c>
    </row>
    <row r="67" spans="1:15" x14ac:dyDescent="0.35">
      <c r="A67" s="5" t="s">
        <v>369</v>
      </c>
      <c r="B67" s="6">
        <v>-27.609355265154417</v>
      </c>
      <c r="C67" s="6">
        <v>1552.6540860362777</v>
      </c>
      <c r="D67" s="5"/>
      <c r="E67" s="6">
        <v>2.3459215131024203</v>
      </c>
      <c r="F67" s="6">
        <v>68.78792677704979</v>
      </c>
      <c r="G67" s="5"/>
      <c r="H67" s="5" t="s">
        <v>201</v>
      </c>
      <c r="I67" s="5" t="s">
        <v>370</v>
      </c>
      <c r="J67" s="5" t="s">
        <v>203</v>
      </c>
      <c r="K67" s="5" t="s">
        <v>204</v>
      </c>
      <c r="L67" s="5">
        <v>7.0578000000000003</v>
      </c>
      <c r="M67" s="5">
        <v>1923428</v>
      </c>
      <c r="N67" s="5">
        <v>644816</v>
      </c>
      <c r="O67" s="5" t="s">
        <v>27</v>
      </c>
    </row>
    <row r="68" spans="1:15" x14ac:dyDescent="0.35">
      <c r="A68" s="5" t="s">
        <v>323</v>
      </c>
      <c r="B68" s="6">
        <v>-26.448876694542552</v>
      </c>
      <c r="C68" s="6">
        <v>1483.3297163089997</v>
      </c>
      <c r="D68" s="5"/>
      <c r="E68" s="6">
        <v>5.2679407722932501</v>
      </c>
      <c r="F68" s="6">
        <v>77.713760454928888</v>
      </c>
      <c r="G68" s="5"/>
      <c r="H68" s="5" t="s">
        <v>201</v>
      </c>
      <c r="I68" s="5" t="s">
        <v>324</v>
      </c>
      <c r="J68" s="5" t="s">
        <v>203</v>
      </c>
      <c r="K68" s="5" t="s">
        <v>204</v>
      </c>
      <c r="L68" s="5">
        <v>7.0296000000000003</v>
      </c>
      <c r="M68" s="5">
        <v>1923405</v>
      </c>
      <c r="N68" s="5">
        <v>644786</v>
      </c>
      <c r="O68" s="5" t="s">
        <v>27</v>
      </c>
    </row>
    <row r="69" spans="1:15" x14ac:dyDescent="0.35">
      <c r="A69" s="5" t="s">
        <v>325</v>
      </c>
      <c r="B69" s="6">
        <v>-27.066006680895207</v>
      </c>
      <c r="C69" s="6">
        <v>1111.4749335505892</v>
      </c>
      <c r="D69" s="5"/>
      <c r="E69" s="6">
        <v>3.3150916585633023</v>
      </c>
      <c r="F69" s="6">
        <v>69.975269055737613</v>
      </c>
      <c r="G69" s="5"/>
      <c r="H69" s="5" t="s">
        <v>201</v>
      </c>
      <c r="I69" s="5" t="s">
        <v>326</v>
      </c>
      <c r="J69" s="5" t="s">
        <v>203</v>
      </c>
      <c r="K69" s="5" t="s">
        <v>204</v>
      </c>
      <c r="L69" s="5">
        <v>7.0776000000000003</v>
      </c>
      <c r="M69" s="5">
        <v>1923406</v>
      </c>
      <c r="N69" s="5">
        <v>644790</v>
      </c>
      <c r="O69" s="5" t="s">
        <v>27</v>
      </c>
    </row>
    <row r="70" spans="1:15" x14ac:dyDescent="0.35">
      <c r="A70" s="5" t="s">
        <v>327</v>
      </c>
      <c r="B70" s="6">
        <v>-27.063668675313188</v>
      </c>
      <c r="C70" s="6">
        <v>1129.1275982868817</v>
      </c>
      <c r="D70" s="5"/>
      <c r="E70" s="6">
        <v>3.3347353155350334</v>
      </c>
      <c r="F70" s="6">
        <v>70.569259681046447</v>
      </c>
      <c r="G70" s="5"/>
      <c r="H70" s="5" t="s">
        <v>201</v>
      </c>
      <c r="I70" s="5" t="s">
        <v>328</v>
      </c>
      <c r="J70" s="5" t="s">
        <v>203</v>
      </c>
      <c r="K70" s="5" t="s">
        <v>204</v>
      </c>
      <c r="L70" s="5">
        <v>7.0902000000000003</v>
      </c>
      <c r="M70" s="5">
        <v>1923407</v>
      </c>
      <c r="N70" s="5">
        <v>644791</v>
      </c>
      <c r="O70" s="5" t="s">
        <v>27</v>
      </c>
    </row>
    <row r="71" spans="1:15" x14ac:dyDescent="0.35">
      <c r="A71" s="5" t="s">
        <v>329</v>
      </c>
      <c r="B71" s="6">
        <v>-26.275949952655086</v>
      </c>
      <c r="C71" s="6">
        <v>806.94980020169749</v>
      </c>
      <c r="D71" s="5"/>
      <c r="E71" s="6">
        <v>5.4011285346391071</v>
      </c>
      <c r="F71" s="6">
        <v>46.039116006642658</v>
      </c>
      <c r="G71" s="5"/>
      <c r="H71" s="5" t="s">
        <v>201</v>
      </c>
      <c r="I71" s="5" t="s">
        <v>330</v>
      </c>
      <c r="J71" s="5" t="s">
        <v>203</v>
      </c>
      <c r="K71" s="5" t="s">
        <v>204</v>
      </c>
      <c r="L71" s="5">
        <v>7.0880000000000001</v>
      </c>
      <c r="M71" s="5">
        <v>1923408</v>
      </c>
      <c r="N71" s="5">
        <v>644792</v>
      </c>
      <c r="O71" s="5" t="s">
        <v>27</v>
      </c>
    </row>
    <row r="72" spans="1:15" x14ac:dyDescent="0.35">
      <c r="A72" s="5" t="s">
        <v>275</v>
      </c>
      <c r="B72" s="6">
        <v>-28.907421554067572</v>
      </c>
      <c r="C72" s="6">
        <v>1570.442968391985</v>
      </c>
      <c r="D72" s="5"/>
      <c r="E72" s="6">
        <v>2.4442839281315365</v>
      </c>
      <c r="F72" s="6">
        <v>76.520880419515606</v>
      </c>
      <c r="G72" s="5"/>
      <c r="H72" s="5" t="s">
        <v>201</v>
      </c>
      <c r="I72" s="5" t="s">
        <v>276</v>
      </c>
      <c r="J72" s="5" t="s">
        <v>203</v>
      </c>
      <c r="K72" s="5" t="s">
        <v>204</v>
      </c>
      <c r="L72" s="5">
        <v>5.0673000000000004</v>
      </c>
      <c r="M72" s="5">
        <v>1923381</v>
      </c>
      <c r="N72" s="5">
        <v>644754</v>
      </c>
      <c r="O72" s="5" t="s">
        <v>27</v>
      </c>
    </row>
    <row r="73" spans="1:15" x14ac:dyDescent="0.35">
      <c r="A73" s="5" t="s">
        <v>371</v>
      </c>
      <c r="B73" s="6">
        <v>-27.210419527947241</v>
      </c>
      <c r="C73" s="6">
        <v>1973.9306058054888</v>
      </c>
      <c r="D73" s="5"/>
      <c r="E73" s="6">
        <v>2.7811710692183405</v>
      </c>
      <c r="F73" s="6">
        <v>100.54035401668013</v>
      </c>
      <c r="G73" s="5"/>
      <c r="H73" s="5" t="s">
        <v>201</v>
      </c>
      <c r="I73" s="5" t="s">
        <v>372</v>
      </c>
      <c r="J73" s="5" t="s">
        <v>203</v>
      </c>
      <c r="K73" s="5" t="s">
        <v>204</v>
      </c>
      <c r="L73" s="5">
        <v>7.2961999999999998</v>
      </c>
      <c r="M73" s="5">
        <v>1923429</v>
      </c>
      <c r="N73" s="5">
        <v>644817</v>
      </c>
      <c r="O73" s="5" t="s">
        <v>27</v>
      </c>
    </row>
    <row r="74" spans="1:15" x14ac:dyDescent="0.35">
      <c r="A74" s="5" t="s">
        <v>373</v>
      </c>
      <c r="B74" s="6">
        <v>-27.215710135270793</v>
      </c>
      <c r="C74" s="6">
        <v>1039.1562031201831</v>
      </c>
      <c r="D74" s="5"/>
      <c r="E74" s="6">
        <v>0.41282116389753931</v>
      </c>
      <c r="F74" s="6">
        <v>54.606272513501949</v>
      </c>
      <c r="G74" s="5"/>
      <c r="H74" s="5" t="s">
        <v>201</v>
      </c>
      <c r="I74" s="5" t="s">
        <v>374</v>
      </c>
      <c r="J74" s="5" t="s">
        <v>203</v>
      </c>
      <c r="K74" s="5" t="s">
        <v>204</v>
      </c>
      <c r="L74" s="5">
        <v>7.1430999999999996</v>
      </c>
      <c r="M74" s="5">
        <v>1923430</v>
      </c>
      <c r="N74" s="5">
        <v>644824</v>
      </c>
      <c r="O74" s="5" t="s">
        <v>27</v>
      </c>
    </row>
    <row r="75" spans="1:15" x14ac:dyDescent="0.35">
      <c r="A75" s="5" t="s">
        <v>291</v>
      </c>
      <c r="B75" s="6">
        <v>-26.464628577670876</v>
      </c>
      <c r="C75" s="6">
        <v>509.30039918835632</v>
      </c>
      <c r="D75" s="5"/>
      <c r="E75" s="6">
        <v>3.6122622936215367</v>
      </c>
      <c r="F75" s="6">
        <v>34.958063330231745</v>
      </c>
      <c r="G75" s="5"/>
      <c r="H75" s="5" t="s">
        <v>201</v>
      </c>
      <c r="I75" s="5" t="s">
        <v>292</v>
      </c>
      <c r="J75" s="5" t="s">
        <v>203</v>
      </c>
      <c r="K75" s="5" t="s">
        <v>204</v>
      </c>
      <c r="L75" s="5">
        <v>8.0589999999999993</v>
      </c>
      <c r="M75" s="5">
        <v>1923389</v>
      </c>
      <c r="N75" s="5">
        <v>644765</v>
      </c>
      <c r="O75" s="5" t="s">
        <v>27</v>
      </c>
    </row>
    <row r="76" spans="1:15" x14ac:dyDescent="0.35">
      <c r="A76" s="5" t="s">
        <v>375</v>
      </c>
      <c r="B76" s="6">
        <v>-27.228434506099561</v>
      </c>
      <c r="C76" s="6">
        <v>1554.4327280954276</v>
      </c>
      <c r="D76" s="5"/>
      <c r="E76" s="6">
        <v>1.3694561587803005</v>
      </c>
      <c r="F76" s="6">
        <v>80.699687879719647</v>
      </c>
      <c r="G76" s="5"/>
      <c r="H76" s="5" t="s">
        <v>201</v>
      </c>
      <c r="I76" s="5" t="s">
        <v>376</v>
      </c>
      <c r="J76" s="5" t="s">
        <v>203</v>
      </c>
      <c r="K76" s="5" t="s">
        <v>204</v>
      </c>
      <c r="L76" s="5">
        <v>6.8185000000000002</v>
      </c>
      <c r="M76" s="5">
        <v>1923431</v>
      </c>
      <c r="N76" s="5">
        <v>644825</v>
      </c>
      <c r="O76" s="5" t="s">
        <v>27</v>
      </c>
    </row>
    <row r="77" spans="1:15" x14ac:dyDescent="0.35">
      <c r="A77" s="5" t="s">
        <v>377</v>
      </c>
      <c r="B77" s="6">
        <v>-27.033077932150118</v>
      </c>
      <c r="C77" s="6">
        <v>2153.3566643447125</v>
      </c>
      <c r="D77" s="5" t="s">
        <v>261</v>
      </c>
      <c r="E77" s="6">
        <v>1.4946684694868795</v>
      </c>
      <c r="F77" s="6">
        <v>89.689418750585091</v>
      </c>
      <c r="G77" s="5"/>
      <c r="H77" s="5" t="s">
        <v>201</v>
      </c>
      <c r="I77" s="5" t="s">
        <v>378</v>
      </c>
      <c r="J77" s="5" t="s">
        <v>203</v>
      </c>
      <c r="K77" s="5" t="s">
        <v>204</v>
      </c>
      <c r="L77" s="5">
        <v>7.0378999999999996</v>
      </c>
      <c r="M77" s="5">
        <v>1923432</v>
      </c>
      <c r="N77" s="5">
        <v>644826</v>
      </c>
      <c r="O77" s="5" t="s">
        <v>27</v>
      </c>
    </row>
    <row r="78" spans="1:15" x14ac:dyDescent="0.35">
      <c r="A78" s="5" t="s">
        <v>379</v>
      </c>
      <c r="B78" s="6">
        <v>-26.464309587353295</v>
      </c>
      <c r="C78" s="6">
        <v>1263.466629069952</v>
      </c>
      <c r="D78" s="5"/>
      <c r="E78" s="6">
        <v>1.881768166263468</v>
      </c>
      <c r="F78" s="6">
        <v>67.008510788842742</v>
      </c>
      <c r="G78" s="5"/>
      <c r="H78" s="5" t="s">
        <v>201</v>
      </c>
      <c r="I78" s="5" t="s">
        <v>380</v>
      </c>
      <c r="J78" s="5" t="s">
        <v>203</v>
      </c>
      <c r="K78" s="5" t="s">
        <v>204</v>
      </c>
      <c r="L78" s="5">
        <v>6.8284000000000002</v>
      </c>
      <c r="M78" s="5">
        <v>1923433</v>
      </c>
      <c r="N78" s="5">
        <v>644827</v>
      </c>
      <c r="O78" s="5" t="s">
        <v>27</v>
      </c>
    </row>
    <row r="79" spans="1:15" x14ac:dyDescent="0.35">
      <c r="A79" s="5" t="s">
        <v>381</v>
      </c>
      <c r="B79" s="6">
        <v>-26.961719805155283</v>
      </c>
      <c r="C79" s="6">
        <v>1991.8485940173482</v>
      </c>
      <c r="D79" s="5"/>
      <c r="E79" s="6">
        <v>-1.0729266550418763</v>
      </c>
      <c r="F79" s="6">
        <v>99.331286692376977</v>
      </c>
      <c r="G79" s="5"/>
      <c r="H79" s="5" t="s">
        <v>201</v>
      </c>
      <c r="I79" s="5" t="s">
        <v>382</v>
      </c>
      <c r="J79" s="5" t="s">
        <v>203</v>
      </c>
      <c r="K79" s="5" t="s">
        <v>204</v>
      </c>
      <c r="L79" s="5">
        <v>6.8240999999999996</v>
      </c>
      <c r="M79" s="5">
        <v>1923434</v>
      </c>
      <c r="N79" s="5">
        <v>644828</v>
      </c>
      <c r="O79" s="5" t="s">
        <v>27</v>
      </c>
    </row>
    <row r="80" spans="1:15" x14ac:dyDescent="0.35">
      <c r="A80" s="5" t="s">
        <v>383</v>
      </c>
      <c r="B80" s="6">
        <v>-26.644018442265079</v>
      </c>
      <c r="C80" s="6">
        <v>1559.7689825081054</v>
      </c>
      <c r="D80" s="5"/>
      <c r="E80" s="6">
        <v>1.2871637223091177</v>
      </c>
      <c r="F80" s="6">
        <v>78.907492452915335</v>
      </c>
      <c r="G80" s="5"/>
      <c r="H80" s="5" t="s">
        <v>201</v>
      </c>
      <c r="I80" s="5" t="s">
        <v>384</v>
      </c>
      <c r="J80" s="5" t="s">
        <v>203</v>
      </c>
      <c r="K80" s="5" t="s">
        <v>204</v>
      </c>
      <c r="L80" s="5">
        <v>7.2057000000000002</v>
      </c>
      <c r="M80" s="5">
        <v>1923435</v>
      </c>
      <c r="N80" s="5">
        <v>644829</v>
      </c>
      <c r="O80" s="5" t="s">
        <v>27</v>
      </c>
    </row>
    <row r="81" spans="1:15" x14ac:dyDescent="0.35">
      <c r="A81" s="5" t="s">
        <v>293</v>
      </c>
      <c r="B81" s="6">
        <v>-25.901734002030778</v>
      </c>
      <c r="C81" s="6">
        <v>416.82710557153086</v>
      </c>
      <c r="D81" s="5"/>
      <c r="E81" s="6">
        <v>4.4188708588097416</v>
      </c>
      <c r="F81" s="6">
        <v>26.321977030646106</v>
      </c>
      <c r="G81" s="5"/>
      <c r="H81" s="5" t="s">
        <v>201</v>
      </c>
      <c r="I81" s="5" t="s">
        <v>294</v>
      </c>
      <c r="J81" s="5" t="s">
        <v>203</v>
      </c>
      <c r="K81" s="5" t="s">
        <v>204</v>
      </c>
      <c r="L81" s="5">
        <v>8.0324000000000009</v>
      </c>
      <c r="M81" s="5">
        <v>1923390</v>
      </c>
      <c r="N81" s="5">
        <v>644766</v>
      </c>
      <c r="O81" s="5" t="s">
        <v>27</v>
      </c>
    </row>
    <row r="82" spans="1:15" x14ac:dyDescent="0.35">
      <c r="A82" s="5" t="s">
        <v>385</v>
      </c>
      <c r="B82" s="6">
        <v>-27.243861795172762</v>
      </c>
      <c r="C82" s="6">
        <v>907.10381311669926</v>
      </c>
      <c r="D82" s="5"/>
      <c r="E82" s="6">
        <v>2.5262268428352534</v>
      </c>
      <c r="F82" s="6">
        <v>52.195842569485791</v>
      </c>
      <c r="G82" s="5"/>
      <c r="H82" s="5" t="s">
        <v>201</v>
      </c>
      <c r="I82" s="5" t="s">
        <v>386</v>
      </c>
      <c r="J82" s="5" t="s">
        <v>203</v>
      </c>
      <c r="K82" s="5" t="s">
        <v>204</v>
      </c>
      <c r="L82" s="5">
        <v>6.9511000000000003</v>
      </c>
      <c r="M82" s="5">
        <v>1923436</v>
      </c>
      <c r="N82" s="5">
        <v>644830</v>
      </c>
      <c r="O82" s="5" t="s">
        <v>27</v>
      </c>
    </row>
    <row r="83" spans="1:15" x14ac:dyDescent="0.35">
      <c r="A83" s="5" t="s">
        <v>387</v>
      </c>
      <c r="B83" s="6">
        <v>-27.138764601119618</v>
      </c>
      <c r="C83" s="6">
        <v>1053.259953736477</v>
      </c>
      <c r="D83" s="5"/>
      <c r="E83" s="6">
        <v>1.089989348597439</v>
      </c>
      <c r="F83" s="6">
        <v>57.255987723442914</v>
      </c>
      <c r="G83" s="5"/>
      <c r="H83" s="5" t="s">
        <v>201</v>
      </c>
      <c r="I83" s="5" t="s">
        <v>388</v>
      </c>
      <c r="J83" s="5" t="s">
        <v>203</v>
      </c>
      <c r="K83" s="5" t="s">
        <v>204</v>
      </c>
      <c r="L83" s="5">
        <v>6.8091999999999997</v>
      </c>
      <c r="M83" s="5">
        <v>1923437</v>
      </c>
      <c r="N83" s="5">
        <v>644831</v>
      </c>
      <c r="O83" s="5" t="s">
        <v>27</v>
      </c>
    </row>
    <row r="84" spans="1:15" x14ac:dyDescent="0.35">
      <c r="A84" s="5" t="s">
        <v>389</v>
      </c>
      <c r="B84" s="6">
        <v>-27.026173742725117</v>
      </c>
      <c r="C84" s="6">
        <v>1406.9916012658366</v>
      </c>
      <c r="D84" s="5"/>
      <c r="E84" s="6">
        <v>0.47195418355215168</v>
      </c>
      <c r="F84" s="6">
        <v>73.542407667239928</v>
      </c>
      <c r="G84" s="5"/>
      <c r="H84" s="5" t="s">
        <v>201</v>
      </c>
      <c r="I84" s="5" t="s">
        <v>390</v>
      </c>
      <c r="J84" s="5" t="s">
        <v>203</v>
      </c>
      <c r="K84" s="5" t="s">
        <v>204</v>
      </c>
      <c r="L84" s="5">
        <v>7.1989999999999998</v>
      </c>
      <c r="M84" s="5">
        <v>1923438</v>
      </c>
      <c r="N84" s="5">
        <v>644832</v>
      </c>
      <c r="O84" s="5" t="s">
        <v>27</v>
      </c>
    </row>
    <row r="85" spans="1:15" x14ac:dyDescent="0.35">
      <c r="A85" s="5" t="s">
        <v>391</v>
      </c>
      <c r="B85" s="6">
        <v>-26.577460798453103</v>
      </c>
      <c r="C85" s="6">
        <v>1187.4202057322989</v>
      </c>
      <c r="D85" s="5"/>
      <c r="E85" s="6">
        <v>3.0426657881630925</v>
      </c>
      <c r="F85" s="6">
        <v>61.090968553299632</v>
      </c>
      <c r="G85" s="5"/>
      <c r="H85" s="5" t="s">
        <v>201</v>
      </c>
      <c r="I85" s="5" t="s">
        <v>392</v>
      </c>
      <c r="J85" s="5" t="s">
        <v>203</v>
      </c>
      <c r="K85" s="5" t="s">
        <v>204</v>
      </c>
      <c r="L85" s="5">
        <v>6.9584000000000001</v>
      </c>
      <c r="M85" s="5">
        <v>1923439</v>
      </c>
      <c r="N85" s="5">
        <v>644833</v>
      </c>
      <c r="O85" s="5" t="s">
        <v>27</v>
      </c>
    </row>
    <row r="86" spans="1:15" x14ac:dyDescent="0.35">
      <c r="A86" s="5" t="s">
        <v>393</v>
      </c>
      <c r="B86" s="6">
        <v>-26.116598244726092</v>
      </c>
      <c r="C86" s="6">
        <v>1069.1308581789579</v>
      </c>
      <c r="D86" s="5"/>
      <c r="E86" s="6">
        <v>1.7178099430913056</v>
      </c>
      <c r="F86" s="6">
        <v>64.047077288030096</v>
      </c>
      <c r="G86" s="5"/>
      <c r="H86" s="5" t="s">
        <v>201</v>
      </c>
      <c r="I86" s="5" t="s">
        <v>394</v>
      </c>
      <c r="J86" s="5" t="s">
        <v>203</v>
      </c>
      <c r="K86" s="5" t="s">
        <v>204</v>
      </c>
      <c r="L86" s="5">
        <v>7.1101000000000001</v>
      </c>
      <c r="M86" s="5">
        <v>1923440</v>
      </c>
      <c r="N86" s="5">
        <v>644834</v>
      </c>
      <c r="O86" s="5" t="s">
        <v>27</v>
      </c>
    </row>
    <row r="87" spans="1:15" x14ac:dyDescent="0.35">
      <c r="A87" s="5" t="s">
        <v>395</v>
      </c>
      <c r="B87" s="6">
        <v>-27.189253120160654</v>
      </c>
      <c r="C87" s="6">
        <v>1320.1249632504507</v>
      </c>
      <c r="D87" s="5"/>
      <c r="E87" s="6">
        <v>1.2246311807517283</v>
      </c>
      <c r="F87" s="6">
        <v>72.352509500832682</v>
      </c>
      <c r="G87" s="5"/>
      <c r="H87" s="5" t="s">
        <v>201</v>
      </c>
      <c r="I87" s="5" t="s">
        <v>396</v>
      </c>
      <c r="J87" s="5" t="s">
        <v>203</v>
      </c>
      <c r="K87" s="5" t="s">
        <v>204</v>
      </c>
      <c r="L87" s="5">
        <v>7.0555000000000003</v>
      </c>
      <c r="M87" s="5">
        <v>1923441</v>
      </c>
      <c r="N87" s="5">
        <v>644835</v>
      </c>
      <c r="O87" s="5" t="s">
        <v>27</v>
      </c>
    </row>
    <row r="88" spans="1:15" x14ac:dyDescent="0.35">
      <c r="A88" s="5" t="s">
        <v>397</v>
      </c>
      <c r="B88" s="6">
        <v>-27.091450213310921</v>
      </c>
      <c r="C88" s="6">
        <v>1921.6141557094395</v>
      </c>
      <c r="D88" s="5"/>
      <c r="E88" s="6">
        <v>3.960704889966113</v>
      </c>
      <c r="F88" s="6">
        <v>86.986914001247257</v>
      </c>
      <c r="G88" s="5"/>
      <c r="H88" s="5" t="s">
        <v>398</v>
      </c>
      <c r="I88" s="5" t="s">
        <v>374</v>
      </c>
      <c r="J88" s="5" t="s">
        <v>203</v>
      </c>
      <c r="K88" s="5" t="s">
        <v>204</v>
      </c>
      <c r="L88" s="5">
        <v>7.1474000000000002</v>
      </c>
      <c r="M88" s="5">
        <v>1923499</v>
      </c>
      <c r="N88" s="5">
        <v>644932</v>
      </c>
      <c r="O88" s="5" t="s">
        <v>27</v>
      </c>
    </row>
    <row r="89" spans="1:15" x14ac:dyDescent="0.35">
      <c r="A89" s="5" t="s">
        <v>227</v>
      </c>
      <c r="B89" s="6">
        <v>-26.686820618229817</v>
      </c>
      <c r="C89" s="6">
        <v>451.7046351309333</v>
      </c>
      <c r="D89" s="5"/>
      <c r="E89" s="6">
        <v>3.8946805340095336</v>
      </c>
      <c r="F89" s="6">
        <v>30.315359929639069</v>
      </c>
      <c r="G89" s="5"/>
      <c r="H89" s="5" t="s">
        <v>201</v>
      </c>
      <c r="I89" s="5" t="s">
        <v>228</v>
      </c>
      <c r="J89" s="5" t="s">
        <v>203</v>
      </c>
      <c r="K89" s="5" t="s">
        <v>204</v>
      </c>
      <c r="L89" s="5">
        <v>10.0924</v>
      </c>
      <c r="M89" s="5">
        <v>1923358</v>
      </c>
      <c r="N89" s="5">
        <v>644727</v>
      </c>
      <c r="O89" s="5" t="s">
        <v>27</v>
      </c>
    </row>
    <row r="90" spans="1:15" x14ac:dyDescent="0.35">
      <c r="A90" s="5" t="s">
        <v>277</v>
      </c>
      <c r="B90" s="6">
        <v>-27.129827322834469</v>
      </c>
      <c r="C90" s="6">
        <v>1447.811033938536</v>
      </c>
      <c r="D90" s="5"/>
      <c r="E90" s="6">
        <v>2.1569442567246595</v>
      </c>
      <c r="F90" s="6">
        <v>65.231011716425286</v>
      </c>
      <c r="G90" s="5"/>
      <c r="H90" s="5" t="s">
        <v>201</v>
      </c>
      <c r="I90" s="5" t="s">
        <v>278</v>
      </c>
      <c r="J90" s="5" t="s">
        <v>203</v>
      </c>
      <c r="K90" s="5" t="s">
        <v>204</v>
      </c>
      <c r="L90" s="5">
        <v>5.0069999999999997</v>
      </c>
      <c r="M90" s="5">
        <v>1923382</v>
      </c>
      <c r="N90" s="5">
        <v>644758</v>
      </c>
      <c r="O90" s="5" t="s">
        <v>27</v>
      </c>
    </row>
    <row r="91" spans="1:15" x14ac:dyDescent="0.35">
      <c r="A91" s="5" t="s">
        <v>229</v>
      </c>
      <c r="B91" s="6">
        <v>-26.490632919453109</v>
      </c>
      <c r="C91" s="6">
        <v>319.28643689922609</v>
      </c>
      <c r="D91" s="5"/>
      <c r="E91" s="6">
        <v>2.6861892178870357</v>
      </c>
      <c r="F91" s="6">
        <v>21.35891301189957</v>
      </c>
      <c r="G91" s="5"/>
      <c r="H91" s="5" t="s">
        <v>201</v>
      </c>
      <c r="I91" s="5" t="s">
        <v>230</v>
      </c>
      <c r="J91" s="5" t="s">
        <v>203</v>
      </c>
      <c r="K91" s="5" t="s">
        <v>204</v>
      </c>
      <c r="L91" s="5">
        <v>10.0482</v>
      </c>
      <c r="M91" s="5">
        <v>1923359</v>
      </c>
      <c r="N91" s="5">
        <v>644728</v>
      </c>
      <c r="O91" s="5" t="s">
        <v>27</v>
      </c>
    </row>
    <row r="92" spans="1:15" x14ac:dyDescent="0.35">
      <c r="A92" s="5" t="s">
        <v>399</v>
      </c>
      <c r="B92" s="6">
        <v>-26.684006404131342</v>
      </c>
      <c r="C92" s="6">
        <v>1438.7811877939544</v>
      </c>
      <c r="D92" s="5"/>
      <c r="E92" s="6">
        <v>1.2561101128507046</v>
      </c>
      <c r="F92" s="6">
        <v>81.642462634001461</v>
      </c>
      <c r="G92" s="5"/>
      <c r="H92" s="5" t="s">
        <v>398</v>
      </c>
      <c r="I92" s="5" t="s">
        <v>376</v>
      </c>
      <c r="J92" s="5" t="s">
        <v>203</v>
      </c>
      <c r="K92" s="5" t="s">
        <v>204</v>
      </c>
      <c r="L92" s="5">
        <v>7.0258000000000003</v>
      </c>
      <c r="M92" s="5">
        <v>1923500</v>
      </c>
      <c r="N92" s="5">
        <v>644933</v>
      </c>
      <c r="O92" s="5" t="s">
        <v>27</v>
      </c>
    </row>
    <row r="93" spans="1:15" x14ac:dyDescent="0.35">
      <c r="A93" s="5" t="s">
        <v>400</v>
      </c>
      <c r="B93" s="6">
        <v>-28.211098588585454</v>
      </c>
      <c r="C93" s="6">
        <v>1565.8794199595225</v>
      </c>
      <c r="D93" s="5"/>
      <c r="E93" s="6">
        <v>2.5106080607756649</v>
      </c>
      <c r="F93" s="6">
        <v>80.455715013020367</v>
      </c>
      <c r="G93" s="5"/>
      <c r="H93" s="5" t="s">
        <v>398</v>
      </c>
      <c r="I93" s="5" t="s">
        <v>378</v>
      </c>
      <c r="J93" s="5" t="s">
        <v>203</v>
      </c>
      <c r="K93" s="5" t="s">
        <v>204</v>
      </c>
      <c r="L93" s="5">
        <v>7.0919999999999996</v>
      </c>
      <c r="M93" s="5">
        <v>1923501</v>
      </c>
      <c r="N93" s="5">
        <v>644934</v>
      </c>
      <c r="O93" s="5" t="s">
        <v>27</v>
      </c>
    </row>
    <row r="94" spans="1:15" x14ac:dyDescent="0.35">
      <c r="A94" s="5" t="s">
        <v>231</v>
      </c>
      <c r="B94" s="6">
        <v>-26.172969945377098</v>
      </c>
      <c r="C94" s="6">
        <v>148.13563170784369</v>
      </c>
      <c r="D94" s="5"/>
      <c r="E94" s="6">
        <v>1.8604702131839952</v>
      </c>
      <c r="F94" s="6">
        <v>10.049406012935947</v>
      </c>
      <c r="G94" s="5" t="s">
        <v>200</v>
      </c>
      <c r="H94" s="5" t="s">
        <v>201</v>
      </c>
      <c r="I94" s="5" t="s">
        <v>232</v>
      </c>
      <c r="J94" s="5" t="s">
        <v>203</v>
      </c>
      <c r="K94" s="5" t="s">
        <v>204</v>
      </c>
      <c r="L94" s="5">
        <v>10.0601</v>
      </c>
      <c r="M94" s="5">
        <v>1923360</v>
      </c>
      <c r="N94" s="5">
        <v>644729</v>
      </c>
      <c r="O94" s="5" t="s">
        <v>27</v>
      </c>
    </row>
    <row r="95" spans="1:15" x14ac:dyDescent="0.35">
      <c r="A95" s="5" t="s">
        <v>331</v>
      </c>
      <c r="B95" s="6">
        <v>-27.358830022004579</v>
      </c>
      <c r="C95" s="6">
        <v>617.67173135980318</v>
      </c>
      <c r="D95" s="5"/>
      <c r="E95" s="6">
        <v>3.6357424618627339</v>
      </c>
      <c r="F95" s="6">
        <v>33.796109536223852</v>
      </c>
      <c r="G95" s="5"/>
      <c r="H95" s="5" t="s">
        <v>201</v>
      </c>
      <c r="I95" s="5" t="s">
        <v>332</v>
      </c>
      <c r="J95" s="5" t="s">
        <v>203</v>
      </c>
      <c r="K95" s="5" t="s">
        <v>204</v>
      </c>
      <c r="L95" s="5">
        <v>6.7651000000000003</v>
      </c>
      <c r="M95" s="5">
        <v>1923409</v>
      </c>
      <c r="N95" s="5">
        <v>644793</v>
      </c>
      <c r="O95" s="5" t="s">
        <v>27</v>
      </c>
    </row>
    <row r="96" spans="1:15" x14ac:dyDescent="0.35">
      <c r="A96" s="5" t="s">
        <v>279</v>
      </c>
      <c r="B96" s="6">
        <v>-27.333479982729962</v>
      </c>
      <c r="C96" s="6">
        <v>1707.6005998466856</v>
      </c>
      <c r="D96" s="5"/>
      <c r="E96" s="6">
        <v>1.2723507034541057</v>
      </c>
      <c r="F96" s="6">
        <v>67.008510788842742</v>
      </c>
      <c r="G96" s="5"/>
      <c r="H96" s="5" t="s">
        <v>201</v>
      </c>
      <c r="I96" s="5" t="s">
        <v>280</v>
      </c>
      <c r="J96" s="5" t="s">
        <v>203</v>
      </c>
      <c r="K96" s="5" t="s">
        <v>204</v>
      </c>
      <c r="L96" s="5">
        <v>5.0766</v>
      </c>
      <c r="M96" s="5">
        <v>1923383</v>
      </c>
      <c r="N96" s="5">
        <v>644759</v>
      </c>
      <c r="O96" s="5" t="s">
        <v>27</v>
      </c>
    </row>
    <row r="97" spans="1:15" x14ac:dyDescent="0.35">
      <c r="A97" s="5" t="s">
        <v>233</v>
      </c>
      <c r="B97" s="6">
        <v>-25.651900111931706</v>
      </c>
      <c r="C97" s="6">
        <v>103.74069725671208</v>
      </c>
      <c r="D97" s="5"/>
      <c r="E97" s="6">
        <v>2.3527625398851435</v>
      </c>
      <c r="F97" s="6">
        <v>7.8773867763231227</v>
      </c>
      <c r="G97" s="5" t="s">
        <v>234</v>
      </c>
      <c r="H97" s="5" t="s">
        <v>201</v>
      </c>
      <c r="I97" s="5" t="s">
        <v>235</v>
      </c>
      <c r="J97" s="5" t="s">
        <v>203</v>
      </c>
      <c r="K97" s="5" t="s">
        <v>204</v>
      </c>
      <c r="L97" s="5">
        <v>10.043799999999999</v>
      </c>
      <c r="M97" s="5">
        <v>1923361</v>
      </c>
      <c r="N97" s="5">
        <v>644730</v>
      </c>
      <c r="O97" s="5" t="s">
        <v>27</v>
      </c>
    </row>
    <row r="98" spans="1:15" x14ac:dyDescent="0.35">
      <c r="A98" s="5" t="s">
        <v>246</v>
      </c>
      <c r="B98" s="6">
        <v>-26.600200181160368</v>
      </c>
      <c r="C98" s="6">
        <v>614.17259958264276</v>
      </c>
      <c r="D98" s="5"/>
      <c r="E98" s="6">
        <v>4.4136439321100465</v>
      </c>
      <c r="F98" s="6">
        <v>42.00605295080517</v>
      </c>
      <c r="G98" s="5"/>
      <c r="H98" s="5" t="s">
        <v>201</v>
      </c>
      <c r="I98" s="5" t="s">
        <v>247</v>
      </c>
      <c r="J98" s="5" t="s">
        <v>203</v>
      </c>
      <c r="K98" s="5" t="s">
        <v>204</v>
      </c>
      <c r="L98" s="5">
        <v>9.9655000000000005</v>
      </c>
      <c r="M98" s="5">
        <v>1923367</v>
      </c>
      <c r="N98" s="5">
        <v>644736</v>
      </c>
      <c r="O98" s="5" t="s">
        <v>27</v>
      </c>
    </row>
    <row r="99" spans="1:15" x14ac:dyDescent="0.35">
      <c r="A99" s="5" t="s">
        <v>281</v>
      </c>
      <c r="B99" s="6">
        <v>-27.44687507368646</v>
      </c>
      <c r="C99" s="6">
        <v>1339.614203563548</v>
      </c>
      <c r="D99" s="5"/>
      <c r="E99" s="6">
        <v>0.80626361146803827</v>
      </c>
      <c r="F99" s="6">
        <v>67.008510788842742</v>
      </c>
      <c r="G99" s="5"/>
      <c r="H99" s="5" t="s">
        <v>201</v>
      </c>
      <c r="I99" s="5" t="s">
        <v>282</v>
      </c>
      <c r="J99" s="5" t="s">
        <v>203</v>
      </c>
      <c r="K99" s="5" t="s">
        <v>204</v>
      </c>
      <c r="L99" s="5">
        <v>5.0580999999999996</v>
      </c>
      <c r="M99" s="5">
        <v>1923384</v>
      </c>
      <c r="N99" s="5">
        <v>644760</v>
      </c>
      <c r="O99" s="5" t="s">
        <v>27</v>
      </c>
    </row>
    <row r="100" spans="1:15" x14ac:dyDescent="0.35">
      <c r="A100" s="5" t="s">
        <v>244</v>
      </c>
      <c r="B100" s="6">
        <v>-26.333168113348762</v>
      </c>
      <c r="C100" s="6">
        <v>287.97051322195273</v>
      </c>
      <c r="D100" s="5"/>
      <c r="E100" s="6">
        <v>1.7078938395109904</v>
      </c>
      <c r="F100" s="6">
        <v>19.113412836374895</v>
      </c>
      <c r="G100" s="5" t="s">
        <v>200</v>
      </c>
      <c r="H100" s="5" t="s">
        <v>201</v>
      </c>
      <c r="I100" s="5" t="s">
        <v>245</v>
      </c>
      <c r="J100" s="5" t="s">
        <v>203</v>
      </c>
      <c r="K100" s="5" t="s">
        <v>204</v>
      </c>
      <c r="L100" s="5">
        <v>10.0761</v>
      </c>
      <c r="M100" s="5">
        <v>1923366</v>
      </c>
      <c r="N100" s="5">
        <v>644735</v>
      </c>
      <c r="O100" s="5" t="s">
        <v>27</v>
      </c>
    </row>
  </sheetData>
  <sortState xmlns:xlrd2="http://schemas.microsoft.com/office/spreadsheetml/2017/richdata2" ref="A2:O100">
    <sortCondition ref="A2:A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selection activeCell="F12" sqref="F12"/>
    </sheetView>
  </sheetViews>
  <sheetFormatPr defaultRowHeight="14.5" x14ac:dyDescent="0.35"/>
  <sheetData>
    <row r="1" spans="1:14" ht="29.5" thickBot="1" x14ac:dyDescent="0.4">
      <c r="A1" s="7" t="s">
        <v>401</v>
      </c>
      <c r="B1" s="8" t="s">
        <v>402</v>
      </c>
      <c r="C1" s="8" t="s">
        <v>1</v>
      </c>
      <c r="D1" s="8" t="s">
        <v>403</v>
      </c>
      <c r="E1" s="9" t="s">
        <v>404</v>
      </c>
      <c r="F1" s="9" t="s">
        <v>405</v>
      </c>
      <c r="G1" s="9" t="s">
        <v>406</v>
      </c>
      <c r="H1" s="9" t="s">
        <v>407</v>
      </c>
      <c r="I1" s="9" t="s">
        <v>408</v>
      </c>
      <c r="J1" s="9" t="s">
        <v>409</v>
      </c>
      <c r="K1" s="9" t="s">
        <v>410</v>
      </c>
      <c r="N1" s="9" t="s">
        <v>411</v>
      </c>
    </row>
    <row r="2" spans="1:14" ht="15" thickBot="1" x14ac:dyDescent="0.4">
      <c r="A2" s="10">
        <v>18.95</v>
      </c>
      <c r="B2" s="13">
        <v>1</v>
      </c>
      <c r="C2" s="14" t="s">
        <v>31</v>
      </c>
      <c r="D2" s="14">
        <v>45</v>
      </c>
      <c r="E2">
        <v>40</v>
      </c>
      <c r="F2" t="s">
        <v>413</v>
      </c>
      <c r="G2">
        <v>40</v>
      </c>
      <c r="H2" t="s">
        <v>412</v>
      </c>
      <c r="I2">
        <v>20</v>
      </c>
      <c r="J2" t="s">
        <v>414</v>
      </c>
      <c r="N2">
        <v>10</v>
      </c>
    </row>
    <row r="3" spans="1:14" ht="15" thickBot="1" x14ac:dyDescent="0.4">
      <c r="A3" s="10">
        <v>43.33</v>
      </c>
      <c r="B3" s="13">
        <v>2</v>
      </c>
      <c r="C3" s="14" t="s">
        <v>52</v>
      </c>
      <c r="D3" s="14">
        <v>40</v>
      </c>
      <c r="E3">
        <v>50</v>
      </c>
      <c r="F3" t="s">
        <v>455</v>
      </c>
      <c r="G3">
        <v>20</v>
      </c>
      <c r="H3" t="s">
        <v>412</v>
      </c>
      <c r="I3">
        <v>30</v>
      </c>
      <c r="J3" t="s">
        <v>418</v>
      </c>
      <c r="N3">
        <v>10</v>
      </c>
    </row>
    <row r="4" spans="1:14" ht="15" thickBot="1" x14ac:dyDescent="0.4">
      <c r="A4" s="10">
        <v>10.7</v>
      </c>
      <c r="B4" s="13">
        <v>3</v>
      </c>
      <c r="C4" s="14" t="s">
        <v>31</v>
      </c>
      <c r="D4" s="14">
        <v>40</v>
      </c>
      <c r="E4">
        <v>50</v>
      </c>
      <c r="F4" t="s">
        <v>413</v>
      </c>
      <c r="G4">
        <v>50</v>
      </c>
      <c r="H4" t="s">
        <v>414</v>
      </c>
      <c r="N4">
        <v>10</v>
      </c>
    </row>
    <row r="5" spans="1:14" ht="15" thickBot="1" x14ac:dyDescent="0.4">
      <c r="A5" s="10">
        <v>40.93</v>
      </c>
      <c r="B5" s="11">
        <v>4</v>
      </c>
      <c r="C5" s="12" t="s">
        <v>52</v>
      </c>
      <c r="D5" s="12">
        <v>30</v>
      </c>
      <c r="E5">
        <v>70</v>
      </c>
      <c r="F5" t="s">
        <v>413</v>
      </c>
      <c r="G5">
        <v>30</v>
      </c>
      <c r="H5" t="s">
        <v>412</v>
      </c>
      <c r="N5">
        <v>10</v>
      </c>
    </row>
    <row r="6" spans="1:14" ht="15" thickBot="1" x14ac:dyDescent="0.4">
      <c r="A6" s="10">
        <v>12.15</v>
      </c>
      <c r="B6" s="11">
        <v>5</v>
      </c>
      <c r="C6" s="12" t="s">
        <v>26</v>
      </c>
      <c r="D6" s="12">
        <v>50</v>
      </c>
      <c r="E6">
        <v>50</v>
      </c>
      <c r="F6" t="s">
        <v>412</v>
      </c>
      <c r="G6">
        <v>25</v>
      </c>
      <c r="H6" t="s">
        <v>435</v>
      </c>
      <c r="I6">
        <v>25</v>
      </c>
      <c r="J6" t="s">
        <v>436</v>
      </c>
      <c r="N6">
        <v>10</v>
      </c>
    </row>
    <row r="7" spans="1:14" ht="15" thickBot="1" x14ac:dyDescent="0.4">
      <c r="A7" s="10">
        <v>57.35</v>
      </c>
      <c r="B7" s="11">
        <v>6</v>
      </c>
      <c r="C7" s="12" t="s">
        <v>26</v>
      </c>
      <c r="D7" s="12">
        <v>25</v>
      </c>
      <c r="E7">
        <v>60</v>
      </c>
      <c r="F7" t="s">
        <v>412</v>
      </c>
      <c r="G7">
        <v>20</v>
      </c>
      <c r="H7" t="s">
        <v>413</v>
      </c>
      <c r="I7">
        <v>20</v>
      </c>
      <c r="J7" t="s">
        <v>429</v>
      </c>
      <c r="N7">
        <v>10</v>
      </c>
    </row>
    <row r="8" spans="1:14" ht="15" thickBot="1" x14ac:dyDescent="0.4">
      <c r="A8" s="10">
        <v>33.25</v>
      </c>
      <c r="B8" s="11">
        <v>9</v>
      </c>
      <c r="C8" s="12" t="s">
        <v>38</v>
      </c>
      <c r="D8" s="12">
        <v>20</v>
      </c>
      <c r="E8">
        <v>40</v>
      </c>
      <c r="F8" t="s">
        <v>412</v>
      </c>
      <c r="G8">
        <v>60</v>
      </c>
      <c r="H8" t="s">
        <v>429</v>
      </c>
      <c r="K8" t="s">
        <v>452</v>
      </c>
      <c r="N8">
        <v>10</v>
      </c>
    </row>
    <row r="9" spans="1:14" ht="15" thickBot="1" x14ac:dyDescent="0.4">
      <c r="A9" s="10">
        <v>27.84</v>
      </c>
      <c r="B9" s="11">
        <v>10</v>
      </c>
      <c r="C9" s="12" t="s">
        <v>38</v>
      </c>
      <c r="D9" s="12">
        <v>50</v>
      </c>
      <c r="E9">
        <v>30</v>
      </c>
      <c r="F9" t="s">
        <v>414</v>
      </c>
      <c r="G9">
        <v>30</v>
      </c>
      <c r="H9" t="s">
        <v>413</v>
      </c>
      <c r="I9">
        <v>40</v>
      </c>
      <c r="J9" t="s">
        <v>412</v>
      </c>
      <c r="N9">
        <v>10</v>
      </c>
    </row>
    <row r="10" spans="1:14" ht="15" thickBot="1" x14ac:dyDescent="0.4">
      <c r="A10" s="10">
        <v>21.17</v>
      </c>
      <c r="B10" s="11">
        <v>11</v>
      </c>
      <c r="C10" s="12" t="s">
        <v>38</v>
      </c>
      <c r="D10" s="12">
        <v>35</v>
      </c>
      <c r="E10">
        <v>20</v>
      </c>
      <c r="F10" t="s">
        <v>413</v>
      </c>
      <c r="G10">
        <v>50</v>
      </c>
      <c r="H10" t="s">
        <v>429</v>
      </c>
      <c r="I10">
        <v>30</v>
      </c>
      <c r="J10" t="s">
        <v>412</v>
      </c>
      <c r="N10">
        <v>10</v>
      </c>
    </row>
    <row r="11" spans="1:14" ht="15" thickBot="1" x14ac:dyDescent="0.4">
      <c r="A11" s="10">
        <v>64.66</v>
      </c>
      <c r="B11" s="11">
        <v>12</v>
      </c>
      <c r="C11" s="12" t="s">
        <v>26</v>
      </c>
      <c r="D11" s="12">
        <v>5</v>
      </c>
      <c r="E11">
        <v>33</v>
      </c>
      <c r="F11" t="s">
        <v>413</v>
      </c>
      <c r="G11">
        <v>33</v>
      </c>
      <c r="H11" t="s">
        <v>429</v>
      </c>
      <c r="I11">
        <v>34</v>
      </c>
      <c r="J11" t="s">
        <v>412</v>
      </c>
      <c r="K11" t="s">
        <v>463</v>
      </c>
      <c r="N11">
        <v>10</v>
      </c>
    </row>
    <row r="12" spans="1:14" ht="15" thickBot="1" x14ac:dyDescent="0.4">
      <c r="A12" s="10">
        <v>20.72</v>
      </c>
      <c r="B12" s="11">
        <v>13</v>
      </c>
      <c r="C12" s="12" t="s">
        <v>38</v>
      </c>
      <c r="D12" s="12">
        <v>30</v>
      </c>
      <c r="E12">
        <v>70</v>
      </c>
      <c r="F12" t="s">
        <v>429</v>
      </c>
      <c r="G12">
        <v>30</v>
      </c>
      <c r="H12" t="s">
        <v>412</v>
      </c>
      <c r="K12" t="s">
        <v>446</v>
      </c>
      <c r="N12">
        <v>10</v>
      </c>
    </row>
    <row r="13" spans="1:14" ht="15" thickBot="1" x14ac:dyDescent="0.4">
      <c r="A13" s="10">
        <v>40.36</v>
      </c>
      <c r="B13" s="11">
        <v>14</v>
      </c>
      <c r="C13" s="12" t="s">
        <v>52</v>
      </c>
      <c r="D13" s="12">
        <v>20</v>
      </c>
      <c r="E13">
        <v>30</v>
      </c>
      <c r="F13" t="s">
        <v>413</v>
      </c>
      <c r="G13">
        <v>30</v>
      </c>
      <c r="H13" t="s">
        <v>412</v>
      </c>
      <c r="I13">
        <v>40</v>
      </c>
      <c r="J13" t="s">
        <v>434</v>
      </c>
      <c r="K13" t="s">
        <v>454</v>
      </c>
      <c r="N13">
        <v>10</v>
      </c>
    </row>
    <row r="14" spans="1:14" ht="15" thickBot="1" x14ac:dyDescent="0.4">
      <c r="A14" s="10">
        <v>23.67</v>
      </c>
      <c r="B14" s="11">
        <v>15</v>
      </c>
      <c r="C14" s="12" t="s">
        <v>38</v>
      </c>
      <c r="D14" s="12">
        <v>45</v>
      </c>
      <c r="E14">
        <v>60</v>
      </c>
      <c r="F14" t="s">
        <v>412</v>
      </c>
      <c r="G14">
        <v>30</v>
      </c>
      <c r="H14" t="s">
        <v>429</v>
      </c>
      <c r="I14">
        <v>10</v>
      </c>
      <c r="J14" t="s">
        <v>413</v>
      </c>
      <c r="N14">
        <v>10</v>
      </c>
    </row>
    <row r="15" spans="1:14" ht="15" thickBot="1" x14ac:dyDescent="0.4">
      <c r="A15" s="10">
        <v>22.78</v>
      </c>
      <c r="B15" s="11">
        <v>16</v>
      </c>
      <c r="C15" s="12" t="s">
        <v>52</v>
      </c>
      <c r="D15" s="12">
        <v>50</v>
      </c>
      <c r="E15">
        <v>70</v>
      </c>
      <c r="F15" t="s">
        <v>412</v>
      </c>
      <c r="G15">
        <v>20</v>
      </c>
      <c r="H15" t="s">
        <v>448</v>
      </c>
      <c r="I15">
        <v>10</v>
      </c>
      <c r="J15" t="s">
        <v>413</v>
      </c>
      <c r="N15">
        <v>10</v>
      </c>
    </row>
    <row r="16" spans="1:14" ht="15" thickBot="1" x14ac:dyDescent="0.4">
      <c r="A16" s="10">
        <v>23.52</v>
      </c>
      <c r="B16" s="11">
        <v>17</v>
      </c>
      <c r="C16" s="12" t="s">
        <v>38</v>
      </c>
      <c r="D16" s="12">
        <v>25</v>
      </c>
      <c r="E16">
        <v>30</v>
      </c>
      <c r="F16" t="s">
        <v>413</v>
      </c>
      <c r="G16">
        <v>40</v>
      </c>
      <c r="H16" t="s">
        <v>429</v>
      </c>
      <c r="I16">
        <v>30</v>
      </c>
      <c r="J16" t="s">
        <v>412</v>
      </c>
      <c r="N16">
        <v>10</v>
      </c>
    </row>
    <row r="17" spans="1:14" ht="15" thickBot="1" x14ac:dyDescent="0.4">
      <c r="A17" s="10">
        <v>44.64</v>
      </c>
      <c r="B17" s="11">
        <v>18</v>
      </c>
      <c r="C17" s="12" t="s">
        <v>52</v>
      </c>
      <c r="D17" s="12">
        <v>15</v>
      </c>
      <c r="E17">
        <v>60</v>
      </c>
      <c r="F17" t="s">
        <v>413</v>
      </c>
      <c r="G17">
        <v>30</v>
      </c>
      <c r="H17" t="s">
        <v>412</v>
      </c>
      <c r="I17">
        <v>10</v>
      </c>
      <c r="J17" t="s">
        <v>418</v>
      </c>
      <c r="K17" t="s">
        <v>458</v>
      </c>
      <c r="N17">
        <v>10</v>
      </c>
    </row>
    <row r="18" spans="1:14" ht="15" thickBot="1" x14ac:dyDescent="0.4">
      <c r="A18" s="10">
        <v>35.47</v>
      </c>
      <c r="B18" s="11">
        <v>19</v>
      </c>
      <c r="C18" s="12" t="s">
        <v>38</v>
      </c>
      <c r="D18" s="12">
        <v>15</v>
      </c>
      <c r="E18">
        <v>40</v>
      </c>
      <c r="F18" t="s">
        <v>429</v>
      </c>
      <c r="G18">
        <v>60</v>
      </c>
      <c r="H18" t="s">
        <v>412</v>
      </c>
      <c r="N18">
        <v>10</v>
      </c>
    </row>
    <row r="19" spans="1:14" ht="15" thickBot="1" x14ac:dyDescent="0.4">
      <c r="A19" s="10">
        <v>30.18</v>
      </c>
      <c r="B19" s="11">
        <v>20</v>
      </c>
      <c r="C19" s="12" t="s">
        <v>38</v>
      </c>
      <c r="D19" s="12">
        <v>40</v>
      </c>
      <c r="E19">
        <v>30</v>
      </c>
      <c r="F19" t="s">
        <v>429</v>
      </c>
      <c r="G19">
        <v>10</v>
      </c>
      <c r="H19" t="s">
        <v>450</v>
      </c>
      <c r="I19">
        <v>60</v>
      </c>
      <c r="J19" t="s">
        <v>412</v>
      </c>
      <c r="N19">
        <v>10</v>
      </c>
    </row>
    <row r="20" spans="1:14" ht="15" thickBot="1" x14ac:dyDescent="0.4">
      <c r="A20" s="10">
        <v>12.99</v>
      </c>
      <c r="B20" s="11">
        <v>21</v>
      </c>
      <c r="C20" s="12" t="s">
        <v>35</v>
      </c>
      <c r="D20" s="12">
        <v>30</v>
      </c>
      <c r="E20">
        <v>40</v>
      </c>
      <c r="F20" t="s">
        <v>412</v>
      </c>
      <c r="G20">
        <v>20</v>
      </c>
      <c r="H20" t="s">
        <v>413</v>
      </c>
      <c r="I20">
        <v>20</v>
      </c>
      <c r="J20" t="s">
        <v>414</v>
      </c>
      <c r="K20" t="s">
        <v>437</v>
      </c>
      <c r="N20">
        <v>10</v>
      </c>
    </row>
    <row r="21" spans="1:14" ht="15" thickBot="1" x14ac:dyDescent="0.4">
      <c r="A21" s="10">
        <v>56.31</v>
      </c>
      <c r="B21" s="11">
        <v>23</v>
      </c>
      <c r="C21" s="12" t="s">
        <v>49</v>
      </c>
      <c r="D21" s="12">
        <v>30</v>
      </c>
      <c r="E21">
        <v>40</v>
      </c>
      <c r="F21" t="s">
        <v>419</v>
      </c>
      <c r="G21">
        <v>30</v>
      </c>
      <c r="H21" t="s">
        <v>429</v>
      </c>
      <c r="I21">
        <v>30</v>
      </c>
      <c r="J21" t="s">
        <v>434</v>
      </c>
      <c r="K21" t="s">
        <v>460</v>
      </c>
      <c r="N21">
        <v>10</v>
      </c>
    </row>
    <row r="22" spans="1:14" ht="15" thickBot="1" x14ac:dyDescent="0.4">
      <c r="A22" s="10">
        <v>85.02</v>
      </c>
      <c r="B22" s="11">
        <v>24</v>
      </c>
      <c r="C22" s="12" t="s">
        <v>49</v>
      </c>
      <c r="D22" s="12">
        <v>45</v>
      </c>
      <c r="E22">
        <v>60</v>
      </c>
      <c r="F22" t="s">
        <v>429</v>
      </c>
      <c r="G22">
        <v>20</v>
      </c>
      <c r="H22" t="s">
        <v>419</v>
      </c>
      <c r="I22">
        <v>20</v>
      </c>
      <c r="J22" t="s">
        <v>455</v>
      </c>
      <c r="K22" t="s">
        <v>469</v>
      </c>
      <c r="N22">
        <v>10</v>
      </c>
    </row>
    <row r="23" spans="1:14" ht="15" thickBot="1" x14ac:dyDescent="0.4">
      <c r="A23" s="10">
        <v>88.63</v>
      </c>
      <c r="B23" s="11">
        <v>25</v>
      </c>
      <c r="C23" s="12" t="s">
        <v>49</v>
      </c>
      <c r="D23" s="12">
        <v>40</v>
      </c>
      <c r="E23">
        <v>45</v>
      </c>
      <c r="F23" t="s">
        <v>470</v>
      </c>
      <c r="G23">
        <v>20</v>
      </c>
      <c r="H23" t="s">
        <v>428</v>
      </c>
      <c r="I23">
        <v>35</v>
      </c>
      <c r="J23" t="s">
        <v>466</v>
      </c>
      <c r="K23" t="s">
        <v>471</v>
      </c>
      <c r="N23">
        <v>8</v>
      </c>
    </row>
    <row r="24" spans="1:14" ht="15" thickBot="1" x14ac:dyDescent="0.4">
      <c r="A24" s="10">
        <v>4.1900000000000004</v>
      </c>
      <c r="B24" s="11">
        <v>26</v>
      </c>
      <c r="C24" s="12" t="s">
        <v>15</v>
      </c>
      <c r="D24" s="12">
        <v>30</v>
      </c>
      <c r="E24">
        <v>100</v>
      </c>
      <c r="F24" t="s">
        <v>418</v>
      </c>
      <c r="N24">
        <v>8</v>
      </c>
    </row>
    <row r="25" spans="1:14" ht="15" thickBot="1" x14ac:dyDescent="0.4">
      <c r="A25" s="10">
        <v>5.82</v>
      </c>
      <c r="B25" s="11">
        <v>27</v>
      </c>
      <c r="C25" s="12" t="s">
        <v>15</v>
      </c>
      <c r="D25" s="12">
        <v>40</v>
      </c>
      <c r="E25">
        <v>60</v>
      </c>
      <c r="F25" t="s">
        <v>425</v>
      </c>
      <c r="G25">
        <v>20</v>
      </c>
      <c r="H25" t="s">
        <v>419</v>
      </c>
      <c r="I25">
        <v>20</v>
      </c>
      <c r="J25" t="s">
        <v>426</v>
      </c>
      <c r="K25" t="s">
        <v>427</v>
      </c>
      <c r="N25">
        <v>8</v>
      </c>
    </row>
    <row r="26" spans="1:14" ht="15" thickBot="1" x14ac:dyDescent="0.4">
      <c r="A26" s="10">
        <v>5.4</v>
      </c>
      <c r="B26" s="11">
        <v>28</v>
      </c>
      <c r="C26" s="12" t="s">
        <v>35</v>
      </c>
      <c r="D26" s="12">
        <v>40</v>
      </c>
      <c r="E26">
        <v>30</v>
      </c>
      <c r="F26" t="s">
        <v>413</v>
      </c>
      <c r="G26">
        <v>30</v>
      </c>
      <c r="H26" t="s">
        <v>412</v>
      </c>
      <c r="I26">
        <v>40</v>
      </c>
      <c r="J26" t="s">
        <v>414</v>
      </c>
      <c r="N26">
        <v>8</v>
      </c>
    </row>
    <row r="27" spans="1:14" ht="15" thickBot="1" x14ac:dyDescent="0.4">
      <c r="A27" s="10">
        <v>5.75</v>
      </c>
      <c r="B27" s="11">
        <v>29</v>
      </c>
      <c r="C27" s="12" t="s">
        <v>15</v>
      </c>
      <c r="D27" s="12">
        <v>10</v>
      </c>
      <c r="E27">
        <v>33</v>
      </c>
      <c r="F27" t="s">
        <v>423</v>
      </c>
      <c r="G27">
        <v>34</v>
      </c>
      <c r="H27" t="s">
        <v>412</v>
      </c>
      <c r="I27">
        <v>33</v>
      </c>
      <c r="J27" t="s">
        <v>419</v>
      </c>
      <c r="K27" t="s">
        <v>424</v>
      </c>
      <c r="N27">
        <v>8</v>
      </c>
    </row>
    <row r="28" spans="1:14" ht="15" thickBot="1" x14ac:dyDescent="0.4">
      <c r="A28" s="10">
        <v>62.62</v>
      </c>
      <c r="B28" s="11">
        <v>30</v>
      </c>
      <c r="C28" s="12" t="s">
        <v>15</v>
      </c>
      <c r="D28" s="12">
        <v>5</v>
      </c>
      <c r="E28">
        <v>50</v>
      </c>
      <c r="F28" t="s">
        <v>455</v>
      </c>
      <c r="G28">
        <v>50</v>
      </c>
      <c r="H28" t="s">
        <v>412</v>
      </c>
      <c r="K28" t="s">
        <v>424</v>
      </c>
      <c r="N28">
        <v>8</v>
      </c>
    </row>
    <row r="29" spans="1:14" ht="15" thickBot="1" x14ac:dyDescent="0.4">
      <c r="A29" s="10">
        <v>4.75</v>
      </c>
      <c r="B29" s="11">
        <v>31</v>
      </c>
      <c r="C29" s="12" t="s">
        <v>35</v>
      </c>
      <c r="D29" s="12">
        <v>10</v>
      </c>
      <c r="E29">
        <v>90</v>
      </c>
      <c r="F29" t="s">
        <v>419</v>
      </c>
      <c r="G29">
        <v>10</v>
      </c>
      <c r="H29" t="s">
        <v>413</v>
      </c>
      <c r="I29">
        <v>30</v>
      </c>
      <c r="J29" t="s">
        <v>416</v>
      </c>
      <c r="K29" t="s">
        <v>420</v>
      </c>
      <c r="N29">
        <v>8</v>
      </c>
    </row>
    <row r="30" spans="1:14" ht="15" thickBot="1" x14ac:dyDescent="0.4">
      <c r="A30" s="10">
        <v>69.11</v>
      </c>
      <c r="B30" s="11">
        <v>32</v>
      </c>
      <c r="C30" s="12" t="s">
        <v>49</v>
      </c>
      <c r="D30" s="12">
        <v>25</v>
      </c>
      <c r="E30">
        <v>60</v>
      </c>
      <c r="F30" t="s">
        <v>412</v>
      </c>
      <c r="G30">
        <v>10</v>
      </c>
      <c r="H30" t="s">
        <v>428</v>
      </c>
      <c r="I30">
        <v>30</v>
      </c>
      <c r="J30" t="s">
        <v>434</v>
      </c>
      <c r="K30" t="s">
        <v>465</v>
      </c>
      <c r="N30">
        <v>7</v>
      </c>
    </row>
    <row r="31" spans="1:14" ht="15" thickBot="1" x14ac:dyDescent="0.4">
      <c r="A31" s="10">
        <v>26.86</v>
      </c>
      <c r="B31" s="11">
        <v>33</v>
      </c>
      <c r="C31" s="12" t="s">
        <v>49</v>
      </c>
      <c r="D31" s="12">
        <v>15</v>
      </c>
      <c r="E31">
        <v>20</v>
      </c>
      <c r="F31" t="s">
        <v>429</v>
      </c>
      <c r="G31">
        <v>50</v>
      </c>
      <c r="H31" t="s">
        <v>423</v>
      </c>
      <c r="I31">
        <v>30</v>
      </c>
      <c r="J31" t="s">
        <v>419</v>
      </c>
      <c r="N31">
        <v>7</v>
      </c>
    </row>
    <row r="32" spans="1:14" ht="15" thickBot="1" x14ac:dyDescent="0.4">
      <c r="A32" s="10">
        <v>9.16</v>
      </c>
      <c r="B32" s="11">
        <v>34</v>
      </c>
      <c r="C32" s="12" t="s">
        <v>35</v>
      </c>
      <c r="D32" s="11">
        <v>20</v>
      </c>
      <c r="E32">
        <v>100</v>
      </c>
      <c r="F32" t="s">
        <v>412</v>
      </c>
      <c r="K32" t="s">
        <v>430</v>
      </c>
      <c r="N32">
        <v>7</v>
      </c>
    </row>
    <row r="33" spans="1:14" ht="15" thickBot="1" x14ac:dyDescent="0.4">
      <c r="A33" s="10">
        <v>10.35</v>
      </c>
      <c r="B33" s="11">
        <v>35</v>
      </c>
      <c r="C33" s="12" t="s">
        <v>35</v>
      </c>
      <c r="D33" s="12">
        <v>45</v>
      </c>
      <c r="E33">
        <v>50</v>
      </c>
      <c r="F33" t="s">
        <v>419</v>
      </c>
      <c r="G33">
        <v>25</v>
      </c>
      <c r="H33" t="s">
        <v>412</v>
      </c>
      <c r="I33">
        <v>25</v>
      </c>
      <c r="J33" t="s">
        <v>413</v>
      </c>
      <c r="K33" t="s">
        <v>433</v>
      </c>
      <c r="N33">
        <v>7</v>
      </c>
    </row>
    <row r="34" spans="1:14" ht="15" thickBot="1" x14ac:dyDescent="0.4">
      <c r="A34" s="10">
        <v>5.59</v>
      </c>
      <c r="B34" s="11">
        <v>36</v>
      </c>
      <c r="C34" s="12" t="s">
        <v>15</v>
      </c>
      <c r="D34" s="12">
        <v>50</v>
      </c>
      <c r="E34">
        <v>70</v>
      </c>
      <c r="F34" t="s">
        <v>414</v>
      </c>
      <c r="G34">
        <v>30</v>
      </c>
      <c r="H34" t="s">
        <v>419</v>
      </c>
      <c r="N34">
        <v>7</v>
      </c>
    </row>
    <row r="35" spans="1:14" ht="15" thickBot="1" x14ac:dyDescent="0.4">
      <c r="A35" s="10">
        <v>63.33</v>
      </c>
      <c r="B35" s="11">
        <v>37</v>
      </c>
      <c r="C35" s="12" t="s">
        <v>49</v>
      </c>
      <c r="D35" s="12">
        <v>10</v>
      </c>
      <c r="E35">
        <v>45</v>
      </c>
      <c r="F35" t="s">
        <v>423</v>
      </c>
      <c r="G35">
        <v>10</v>
      </c>
      <c r="H35" t="s">
        <v>419</v>
      </c>
      <c r="I35">
        <v>45</v>
      </c>
      <c r="J35" t="s">
        <v>429</v>
      </c>
      <c r="N35">
        <v>7</v>
      </c>
    </row>
    <row r="36" spans="1:14" ht="15" thickBot="1" x14ac:dyDescent="0.4">
      <c r="A36" s="10">
        <v>17.190000000000001</v>
      </c>
      <c r="B36" s="11">
        <v>38</v>
      </c>
      <c r="C36" s="12" t="s">
        <v>68</v>
      </c>
      <c r="D36" s="12">
        <v>35</v>
      </c>
      <c r="E36">
        <v>70</v>
      </c>
      <c r="F36" t="s">
        <v>421</v>
      </c>
      <c r="G36">
        <v>30</v>
      </c>
      <c r="H36" t="s">
        <v>422</v>
      </c>
      <c r="K36" t="s">
        <v>441</v>
      </c>
      <c r="N36">
        <v>7</v>
      </c>
    </row>
    <row r="37" spans="1:14" ht="15" thickBot="1" x14ac:dyDescent="0.4">
      <c r="A37" s="10">
        <v>10.119999999999999</v>
      </c>
      <c r="B37" s="11">
        <v>39</v>
      </c>
      <c r="C37" s="12" t="s">
        <v>49</v>
      </c>
      <c r="D37" s="11">
        <v>20</v>
      </c>
      <c r="E37">
        <v>90</v>
      </c>
      <c r="F37" t="s">
        <v>414</v>
      </c>
      <c r="G37">
        <v>10</v>
      </c>
      <c r="H37" t="s">
        <v>412</v>
      </c>
      <c r="N37">
        <v>7</v>
      </c>
    </row>
    <row r="38" spans="1:14" ht="15" thickBot="1" x14ac:dyDescent="0.4">
      <c r="A38" s="10">
        <v>3.04</v>
      </c>
      <c r="B38" s="11">
        <v>40</v>
      </c>
      <c r="C38" s="12" t="s">
        <v>35</v>
      </c>
      <c r="D38" s="12">
        <v>5</v>
      </c>
      <c r="E38">
        <v>100</v>
      </c>
      <c r="F38" t="s">
        <v>414</v>
      </c>
      <c r="G38">
        <v>50</v>
      </c>
      <c r="H38" t="s">
        <v>416</v>
      </c>
      <c r="K38" t="s">
        <v>417</v>
      </c>
      <c r="N38">
        <v>7</v>
      </c>
    </row>
    <row r="39" spans="1:14" ht="15" thickBot="1" x14ac:dyDescent="0.4">
      <c r="A39" s="10">
        <v>68.05</v>
      </c>
      <c r="B39" s="11">
        <v>41</v>
      </c>
      <c r="C39" s="12" t="s">
        <v>49</v>
      </c>
      <c r="D39" s="11">
        <v>35</v>
      </c>
      <c r="E39">
        <v>50</v>
      </c>
      <c r="F39" t="s">
        <v>419</v>
      </c>
      <c r="G39">
        <v>35</v>
      </c>
      <c r="H39" t="s">
        <v>434</v>
      </c>
      <c r="I39">
        <v>15</v>
      </c>
      <c r="J39" t="s">
        <v>429</v>
      </c>
      <c r="K39" t="s">
        <v>464</v>
      </c>
      <c r="N39">
        <v>7</v>
      </c>
    </row>
    <row r="40" spans="1:14" ht="15" thickBot="1" x14ac:dyDescent="0.4">
      <c r="A40" s="10">
        <v>8.6300000000000008</v>
      </c>
      <c r="B40" s="11">
        <v>42</v>
      </c>
      <c r="C40" s="12" t="s">
        <v>15</v>
      </c>
      <c r="D40" s="12">
        <v>35</v>
      </c>
      <c r="E40">
        <v>50</v>
      </c>
      <c r="F40" t="s">
        <v>419</v>
      </c>
      <c r="G40">
        <v>50</v>
      </c>
      <c r="H40" t="s">
        <v>429</v>
      </c>
      <c r="N40">
        <v>7</v>
      </c>
    </row>
    <row r="41" spans="1:14" ht="15" thickBot="1" x14ac:dyDescent="0.4">
      <c r="A41" s="10">
        <v>60.69</v>
      </c>
      <c r="B41" s="11">
        <v>43</v>
      </c>
      <c r="C41" s="12" t="s">
        <v>49</v>
      </c>
      <c r="D41" s="11">
        <v>50</v>
      </c>
      <c r="E41">
        <v>60</v>
      </c>
      <c r="F41" t="s">
        <v>419</v>
      </c>
      <c r="G41">
        <v>20</v>
      </c>
      <c r="H41" t="s">
        <v>461</v>
      </c>
      <c r="I41">
        <v>20</v>
      </c>
      <c r="J41" t="s">
        <v>429</v>
      </c>
      <c r="K41" t="s">
        <v>462</v>
      </c>
      <c r="N41">
        <v>7</v>
      </c>
    </row>
    <row r="42" spans="1:14" ht="15" thickBot="1" x14ac:dyDescent="0.4">
      <c r="A42" s="10">
        <v>70.84</v>
      </c>
      <c r="B42" s="11">
        <v>44</v>
      </c>
      <c r="C42" s="12" t="s">
        <v>49</v>
      </c>
      <c r="D42" s="11">
        <v>5</v>
      </c>
      <c r="E42">
        <v>60</v>
      </c>
      <c r="F42" t="s">
        <v>419</v>
      </c>
      <c r="G42">
        <v>10</v>
      </c>
      <c r="H42" t="s">
        <v>429</v>
      </c>
      <c r="I42">
        <v>30</v>
      </c>
      <c r="J42" t="s">
        <v>466</v>
      </c>
      <c r="K42" t="s">
        <v>467</v>
      </c>
      <c r="N42">
        <v>7</v>
      </c>
    </row>
    <row r="43" spans="1:14" ht="15" thickBot="1" x14ac:dyDescent="0.4">
      <c r="A43" s="10">
        <v>10.91</v>
      </c>
      <c r="B43" s="11">
        <v>45</v>
      </c>
      <c r="C43" s="12" t="s">
        <v>15</v>
      </c>
      <c r="D43" s="11">
        <v>25</v>
      </c>
      <c r="E43">
        <v>80</v>
      </c>
      <c r="F43" t="s">
        <v>423</v>
      </c>
      <c r="G43">
        <v>20</v>
      </c>
      <c r="H43" t="s">
        <v>419</v>
      </c>
      <c r="N43">
        <v>7</v>
      </c>
    </row>
    <row r="44" spans="1:14" ht="15" thickBot="1" x14ac:dyDescent="0.4">
      <c r="A44" s="10">
        <v>14.69</v>
      </c>
      <c r="B44" s="11">
        <v>46</v>
      </c>
      <c r="C44" s="12" t="s">
        <v>35</v>
      </c>
      <c r="D44" s="11">
        <v>15</v>
      </c>
      <c r="E44">
        <v>50</v>
      </c>
      <c r="F44" t="s">
        <v>412</v>
      </c>
      <c r="G44">
        <v>25</v>
      </c>
      <c r="H44" t="s">
        <v>413</v>
      </c>
      <c r="I44">
        <v>25</v>
      </c>
      <c r="J44" t="s">
        <v>419</v>
      </c>
      <c r="N44">
        <v>7</v>
      </c>
    </row>
    <row r="45" spans="1:14" ht="15" thickBot="1" x14ac:dyDescent="0.4">
      <c r="A45" s="10">
        <v>18.309999999999999</v>
      </c>
      <c r="B45" s="11">
        <v>47</v>
      </c>
      <c r="C45" s="12" t="s">
        <v>68</v>
      </c>
      <c r="D45" s="11">
        <v>40</v>
      </c>
      <c r="E45">
        <v>60</v>
      </c>
      <c r="F45" t="s">
        <v>421</v>
      </c>
      <c r="G45">
        <v>20</v>
      </c>
      <c r="H45" t="s">
        <v>422</v>
      </c>
      <c r="I45">
        <v>20</v>
      </c>
      <c r="J45" t="s">
        <v>414</v>
      </c>
      <c r="K45" t="s">
        <v>444</v>
      </c>
      <c r="N45">
        <v>7</v>
      </c>
    </row>
    <row r="46" spans="1:14" ht="15" thickBot="1" x14ac:dyDescent="0.4">
      <c r="A46" s="10">
        <v>4.88</v>
      </c>
      <c r="B46" s="11">
        <v>48</v>
      </c>
      <c r="C46" s="12" t="s">
        <v>68</v>
      </c>
      <c r="D46" s="11">
        <v>5</v>
      </c>
      <c r="E46">
        <v>25</v>
      </c>
      <c r="F46" t="s">
        <v>421</v>
      </c>
      <c r="G46">
        <v>25</v>
      </c>
      <c r="H46" t="s">
        <v>422</v>
      </c>
      <c r="I46">
        <v>50</v>
      </c>
      <c r="J46" t="s">
        <v>414</v>
      </c>
      <c r="N46">
        <v>7</v>
      </c>
    </row>
    <row r="47" spans="1:14" ht="15" thickBot="1" x14ac:dyDescent="0.4">
      <c r="A47" s="10">
        <v>5.43</v>
      </c>
      <c r="B47" s="11">
        <v>49</v>
      </c>
      <c r="C47" s="12" t="s">
        <v>35</v>
      </c>
      <c r="D47" s="11">
        <v>50</v>
      </c>
      <c r="E47">
        <v>50</v>
      </c>
      <c r="F47" t="s">
        <v>419</v>
      </c>
      <c r="G47">
        <v>20</v>
      </c>
      <c r="H47" t="s">
        <v>412</v>
      </c>
      <c r="I47">
        <v>30</v>
      </c>
      <c r="J47" t="s">
        <v>414</v>
      </c>
      <c r="N47">
        <v>7</v>
      </c>
    </row>
    <row r="48" spans="1:14" ht="15" thickBot="1" x14ac:dyDescent="0.4">
      <c r="A48" s="10">
        <v>75</v>
      </c>
      <c r="B48" s="11">
        <v>50</v>
      </c>
      <c r="C48" s="12" t="s">
        <v>68</v>
      </c>
      <c r="D48" s="11">
        <v>30</v>
      </c>
      <c r="E48">
        <v>100</v>
      </c>
      <c r="F48" t="s">
        <v>421</v>
      </c>
      <c r="K48" t="s">
        <v>468</v>
      </c>
      <c r="N48">
        <v>7</v>
      </c>
    </row>
    <row r="49" spans="1:14" ht="15" thickBot="1" x14ac:dyDescent="0.4">
      <c r="A49" s="10">
        <v>42.66</v>
      </c>
      <c r="B49" s="11">
        <v>51</v>
      </c>
      <c r="C49" s="12" t="s">
        <v>68</v>
      </c>
      <c r="D49" s="11">
        <v>10</v>
      </c>
      <c r="E49">
        <v>50</v>
      </c>
      <c r="F49" t="s">
        <v>414</v>
      </c>
      <c r="G49">
        <v>25</v>
      </c>
      <c r="H49" t="s">
        <v>422</v>
      </c>
      <c r="I49">
        <v>25</v>
      </c>
      <c r="J49" t="s">
        <v>412</v>
      </c>
      <c r="K49" t="s">
        <v>452</v>
      </c>
      <c r="N49">
        <v>7</v>
      </c>
    </row>
    <row r="50" spans="1:14" ht="15" thickBot="1" x14ac:dyDescent="0.4">
      <c r="A50" s="10">
        <v>7.23</v>
      </c>
      <c r="B50" s="11">
        <v>52</v>
      </c>
      <c r="C50" s="12" t="s">
        <v>15</v>
      </c>
      <c r="D50" s="11">
        <v>20</v>
      </c>
      <c r="E50">
        <v>70</v>
      </c>
      <c r="F50" t="s">
        <v>414</v>
      </c>
      <c r="G50">
        <v>10</v>
      </c>
      <c r="H50" t="s">
        <v>423</v>
      </c>
      <c r="I50">
        <v>20</v>
      </c>
      <c r="J50" t="s">
        <v>419</v>
      </c>
      <c r="N50">
        <v>7</v>
      </c>
    </row>
    <row r="51" spans="1:14" ht="15" thickBot="1" x14ac:dyDescent="0.4">
      <c r="A51" s="10">
        <v>8.3699999999999992</v>
      </c>
      <c r="B51" s="11">
        <v>53</v>
      </c>
      <c r="C51" s="12" t="s">
        <v>35</v>
      </c>
      <c r="D51" s="11">
        <v>35</v>
      </c>
      <c r="E51">
        <v>20</v>
      </c>
      <c r="F51" t="s">
        <v>413</v>
      </c>
      <c r="G51">
        <v>10</v>
      </c>
      <c r="H51" t="s">
        <v>419</v>
      </c>
      <c r="I51">
        <v>70</v>
      </c>
      <c r="J51" t="s">
        <v>414</v>
      </c>
      <c r="N51">
        <v>7</v>
      </c>
    </row>
    <row r="52" spans="1:14" ht="15" thickBot="1" x14ac:dyDescent="0.4">
      <c r="A52" s="10">
        <v>15.59</v>
      </c>
      <c r="B52" s="11">
        <v>54</v>
      </c>
      <c r="C52" s="12" t="s">
        <v>35</v>
      </c>
      <c r="D52" s="11">
        <v>25</v>
      </c>
      <c r="E52">
        <v>50</v>
      </c>
      <c r="F52" t="s">
        <v>412</v>
      </c>
      <c r="G52">
        <v>50</v>
      </c>
      <c r="H52" t="s">
        <v>414</v>
      </c>
      <c r="N52">
        <v>7</v>
      </c>
    </row>
    <row r="53" spans="1:14" ht="15" thickBot="1" x14ac:dyDescent="0.4">
      <c r="A53" s="10">
        <v>8.24</v>
      </c>
      <c r="B53" s="11">
        <v>55</v>
      </c>
      <c r="C53" s="12" t="s">
        <v>68</v>
      </c>
      <c r="D53" s="11">
        <v>50</v>
      </c>
      <c r="E53">
        <v>35</v>
      </c>
      <c r="F53" t="s">
        <v>414</v>
      </c>
      <c r="G53">
        <v>35</v>
      </c>
      <c r="H53" t="s">
        <v>422</v>
      </c>
      <c r="I53">
        <v>30</v>
      </c>
      <c r="J53" t="s">
        <v>412</v>
      </c>
      <c r="N53">
        <v>7</v>
      </c>
    </row>
    <row r="54" spans="1:14" ht="15" thickBot="1" x14ac:dyDescent="0.4">
      <c r="A54" s="10">
        <v>30.77</v>
      </c>
      <c r="B54" s="11">
        <v>56</v>
      </c>
      <c r="C54" s="12" t="s">
        <v>68</v>
      </c>
      <c r="D54" s="11">
        <v>25</v>
      </c>
      <c r="E54">
        <v>45</v>
      </c>
      <c r="F54" t="s">
        <v>421</v>
      </c>
      <c r="G54">
        <v>45</v>
      </c>
      <c r="H54" t="s">
        <v>422</v>
      </c>
      <c r="I54">
        <v>10</v>
      </c>
      <c r="J54" t="s">
        <v>412</v>
      </c>
      <c r="K54" t="s">
        <v>451</v>
      </c>
      <c r="N54">
        <v>7</v>
      </c>
    </row>
    <row r="55" spans="1:14" ht="15" thickBot="1" x14ac:dyDescent="0.4">
      <c r="A55" s="10">
        <v>45.36</v>
      </c>
      <c r="B55" s="11">
        <v>57</v>
      </c>
      <c r="C55" s="12" t="s">
        <v>68</v>
      </c>
      <c r="D55" s="11">
        <v>20</v>
      </c>
      <c r="E55">
        <v>100</v>
      </c>
      <c r="F55" t="s">
        <v>422</v>
      </c>
      <c r="K55" t="s">
        <v>459</v>
      </c>
      <c r="N55">
        <v>7</v>
      </c>
    </row>
    <row r="56" spans="1:14" ht="15" thickBot="1" x14ac:dyDescent="0.4">
      <c r="A56" s="10">
        <v>62.47</v>
      </c>
      <c r="B56" s="11">
        <v>58</v>
      </c>
      <c r="C56" s="12" t="s">
        <v>15</v>
      </c>
      <c r="D56" s="11">
        <v>15</v>
      </c>
      <c r="E56">
        <v>60</v>
      </c>
      <c r="F56" t="s">
        <v>419</v>
      </c>
      <c r="G56">
        <v>40</v>
      </c>
      <c r="H56" t="s">
        <v>455</v>
      </c>
      <c r="N56">
        <v>7</v>
      </c>
    </row>
    <row r="57" spans="1:14" ht="15" thickBot="1" x14ac:dyDescent="0.4">
      <c r="A57" s="10">
        <v>22.85</v>
      </c>
      <c r="B57" s="11">
        <v>59</v>
      </c>
      <c r="C57" s="12" t="s">
        <v>68</v>
      </c>
      <c r="D57" s="11">
        <v>46</v>
      </c>
      <c r="E57">
        <v>90</v>
      </c>
      <c r="F57" t="s">
        <v>414</v>
      </c>
      <c r="G57">
        <v>10</v>
      </c>
      <c r="H57" t="s">
        <v>412</v>
      </c>
      <c r="K57" t="s">
        <v>447</v>
      </c>
      <c r="N57">
        <v>7</v>
      </c>
    </row>
    <row r="58" spans="1:14" ht="15" thickBot="1" x14ac:dyDescent="0.4">
      <c r="A58" s="10">
        <v>21.43</v>
      </c>
      <c r="B58" s="11">
        <v>60</v>
      </c>
      <c r="C58" s="12" t="s">
        <v>68</v>
      </c>
      <c r="D58" s="11">
        <v>46</v>
      </c>
      <c r="E58">
        <v>90</v>
      </c>
      <c r="F58" t="s">
        <v>414</v>
      </c>
      <c r="G58">
        <v>10</v>
      </c>
      <c r="H58" t="s">
        <v>412</v>
      </c>
      <c r="K58" t="s">
        <v>447</v>
      </c>
      <c r="N58">
        <v>7</v>
      </c>
    </row>
    <row r="59" spans="1:14" ht="15" thickBot="1" x14ac:dyDescent="0.4">
      <c r="A59" s="10">
        <v>9.76</v>
      </c>
      <c r="B59" s="11">
        <v>61</v>
      </c>
      <c r="C59" s="12" t="s">
        <v>15</v>
      </c>
      <c r="D59" s="11">
        <v>45</v>
      </c>
      <c r="E59">
        <v>50</v>
      </c>
      <c r="F59" t="s">
        <v>423</v>
      </c>
      <c r="G59">
        <v>30</v>
      </c>
      <c r="H59" t="s">
        <v>425</v>
      </c>
      <c r="I59">
        <v>20</v>
      </c>
      <c r="J59" t="s">
        <v>419</v>
      </c>
      <c r="N59">
        <v>7</v>
      </c>
    </row>
    <row r="60" spans="1:14" ht="15" thickBot="1" x14ac:dyDescent="0.4">
      <c r="A60" s="10">
        <v>15.07</v>
      </c>
      <c r="B60" s="11">
        <v>62</v>
      </c>
      <c r="C60" s="12" t="s">
        <v>57</v>
      </c>
      <c r="D60" s="11">
        <v>25</v>
      </c>
      <c r="E60">
        <v>40</v>
      </c>
      <c r="F60" t="s">
        <v>412</v>
      </c>
      <c r="G60">
        <v>40</v>
      </c>
      <c r="H60" t="s">
        <v>439</v>
      </c>
      <c r="I60">
        <v>20</v>
      </c>
      <c r="J60" t="s">
        <v>413</v>
      </c>
      <c r="K60" t="s">
        <v>440</v>
      </c>
      <c r="N60">
        <v>7</v>
      </c>
    </row>
    <row r="61" spans="1:14" ht="15" thickBot="1" x14ac:dyDescent="0.4">
      <c r="A61" s="10">
        <v>41.51</v>
      </c>
      <c r="B61" s="11">
        <v>63</v>
      </c>
      <c r="C61" s="12" t="s">
        <v>68</v>
      </c>
      <c r="D61" s="11">
        <v>17</v>
      </c>
      <c r="E61">
        <v>75</v>
      </c>
      <c r="F61" t="s">
        <v>414</v>
      </c>
      <c r="G61">
        <v>25</v>
      </c>
      <c r="H61" t="s">
        <v>412</v>
      </c>
      <c r="K61" t="s">
        <v>417</v>
      </c>
      <c r="N61">
        <v>7</v>
      </c>
    </row>
    <row r="62" spans="1:14" ht="15" thickBot="1" x14ac:dyDescent="0.4">
      <c r="A62" s="10">
        <v>35.369999999999997</v>
      </c>
      <c r="B62" s="11">
        <v>64</v>
      </c>
      <c r="C62" s="12" t="s">
        <v>31</v>
      </c>
      <c r="D62" s="11">
        <v>5</v>
      </c>
      <c r="E62">
        <v>33</v>
      </c>
      <c r="F62" t="s">
        <v>413</v>
      </c>
      <c r="G62">
        <v>33</v>
      </c>
      <c r="H62" t="s">
        <v>435</v>
      </c>
      <c r="I62">
        <v>34</v>
      </c>
      <c r="J62" t="s">
        <v>414</v>
      </c>
      <c r="K62" t="s">
        <v>453</v>
      </c>
      <c r="N62">
        <v>7</v>
      </c>
    </row>
    <row r="63" spans="1:14" ht="15" thickBot="1" x14ac:dyDescent="0.4">
      <c r="A63" s="10">
        <v>14.29</v>
      </c>
      <c r="B63" s="11">
        <v>65</v>
      </c>
      <c r="C63" s="12" t="s">
        <v>57</v>
      </c>
      <c r="D63" s="11">
        <v>40</v>
      </c>
      <c r="E63">
        <v>40</v>
      </c>
      <c r="F63" t="s">
        <v>412</v>
      </c>
      <c r="G63">
        <v>40</v>
      </c>
      <c r="H63" t="s">
        <v>438</v>
      </c>
      <c r="I63">
        <v>20</v>
      </c>
      <c r="J63" t="s">
        <v>431</v>
      </c>
      <c r="N63">
        <v>7</v>
      </c>
    </row>
    <row r="64" spans="1:14" ht="15" thickBot="1" x14ac:dyDescent="0.4">
      <c r="A64" s="10">
        <v>26.13</v>
      </c>
      <c r="B64" s="11">
        <v>66</v>
      </c>
      <c r="C64" s="12" t="s">
        <v>26</v>
      </c>
      <c r="D64" s="11">
        <v>35</v>
      </c>
      <c r="E64">
        <v>50</v>
      </c>
      <c r="F64" t="s">
        <v>413</v>
      </c>
      <c r="G64">
        <v>25</v>
      </c>
      <c r="H64" t="s">
        <v>412</v>
      </c>
      <c r="I64">
        <v>25</v>
      </c>
      <c r="J64" t="s">
        <v>449</v>
      </c>
      <c r="N64">
        <v>7</v>
      </c>
    </row>
    <row r="65" spans="1:14" ht="15" thickBot="1" x14ac:dyDescent="0.4">
      <c r="A65" s="10">
        <v>39.880000000000003</v>
      </c>
      <c r="B65" s="11">
        <v>67</v>
      </c>
      <c r="C65" s="12" t="s">
        <v>26</v>
      </c>
      <c r="D65" s="11">
        <v>40</v>
      </c>
      <c r="E65">
        <v>30</v>
      </c>
      <c r="F65" t="s">
        <v>412</v>
      </c>
      <c r="G65">
        <v>70</v>
      </c>
      <c r="H65" t="s">
        <v>413</v>
      </c>
      <c r="N65">
        <v>7</v>
      </c>
    </row>
    <row r="66" spans="1:14" ht="15" thickBot="1" x14ac:dyDescent="0.4">
      <c r="A66" s="10">
        <v>6.44</v>
      </c>
      <c r="B66" s="11">
        <v>68</v>
      </c>
      <c r="C66" s="12" t="s">
        <v>31</v>
      </c>
      <c r="D66" s="11">
        <v>20</v>
      </c>
      <c r="E66">
        <v>33</v>
      </c>
      <c r="F66" t="s">
        <v>413</v>
      </c>
      <c r="G66">
        <v>33</v>
      </c>
      <c r="H66" t="s">
        <v>428</v>
      </c>
      <c r="I66">
        <v>34</v>
      </c>
      <c r="J66" t="s">
        <v>414</v>
      </c>
      <c r="N66">
        <v>7</v>
      </c>
    </row>
    <row r="67" spans="1:14" ht="15" thickBot="1" x14ac:dyDescent="0.4">
      <c r="A67" s="10">
        <v>42.64</v>
      </c>
      <c r="B67" s="11">
        <v>69</v>
      </c>
      <c r="C67" s="12" t="s">
        <v>57</v>
      </c>
      <c r="D67" s="11">
        <v>10</v>
      </c>
      <c r="E67">
        <v>40</v>
      </c>
      <c r="F67" t="s">
        <v>414</v>
      </c>
      <c r="G67">
        <v>40</v>
      </c>
      <c r="H67" t="s">
        <v>413</v>
      </c>
      <c r="I67">
        <v>20</v>
      </c>
      <c r="J67" t="s">
        <v>450</v>
      </c>
      <c r="K67" t="s">
        <v>456</v>
      </c>
      <c r="N67">
        <v>7</v>
      </c>
    </row>
    <row r="68" spans="1:14" ht="15" thickBot="1" x14ac:dyDescent="0.4">
      <c r="A68" s="10">
        <v>28.03</v>
      </c>
      <c r="B68" s="11">
        <v>70</v>
      </c>
      <c r="C68" s="12" t="s">
        <v>57</v>
      </c>
      <c r="D68" s="11">
        <v>45</v>
      </c>
      <c r="E68">
        <v>70</v>
      </c>
      <c r="F68" t="s">
        <v>412</v>
      </c>
      <c r="G68">
        <v>20</v>
      </c>
      <c r="H68" t="s">
        <v>434</v>
      </c>
      <c r="I68">
        <v>10</v>
      </c>
      <c r="J68" t="s">
        <v>431</v>
      </c>
      <c r="N68">
        <v>7</v>
      </c>
    </row>
    <row r="69" spans="1:14" ht="15" thickBot="1" x14ac:dyDescent="0.4">
      <c r="A69" s="10">
        <v>19.91</v>
      </c>
      <c r="B69" s="11">
        <v>71</v>
      </c>
      <c r="C69" s="12" t="s">
        <v>26</v>
      </c>
      <c r="D69" s="11">
        <v>45</v>
      </c>
      <c r="E69">
        <v>50</v>
      </c>
      <c r="F69" t="s">
        <v>413</v>
      </c>
      <c r="G69">
        <v>50</v>
      </c>
      <c r="H69" t="s">
        <v>435</v>
      </c>
      <c r="N69">
        <v>7</v>
      </c>
    </row>
    <row r="70" spans="1:14" ht="15" thickBot="1" x14ac:dyDescent="0.4">
      <c r="A70" s="10">
        <v>61.86</v>
      </c>
      <c r="B70" s="11">
        <v>72</v>
      </c>
      <c r="C70" s="12" t="s">
        <v>52</v>
      </c>
      <c r="D70" s="11">
        <v>25</v>
      </c>
      <c r="E70">
        <v>40</v>
      </c>
      <c r="F70" t="s">
        <v>413</v>
      </c>
      <c r="G70">
        <v>30</v>
      </c>
      <c r="H70" t="s">
        <v>412</v>
      </c>
      <c r="I70">
        <v>30</v>
      </c>
      <c r="J70" t="s">
        <v>414</v>
      </c>
      <c r="N70">
        <v>7</v>
      </c>
    </row>
    <row r="71" spans="1:14" ht="15" thickBot="1" x14ac:dyDescent="0.4">
      <c r="A71" s="10">
        <v>43.76</v>
      </c>
      <c r="B71" s="11">
        <v>73</v>
      </c>
      <c r="C71" s="12" t="s">
        <v>52</v>
      </c>
      <c r="D71" s="11">
        <v>45</v>
      </c>
      <c r="E71">
        <v>80</v>
      </c>
      <c r="F71" t="s">
        <v>412</v>
      </c>
      <c r="G71">
        <v>10</v>
      </c>
      <c r="H71" t="s">
        <v>413</v>
      </c>
      <c r="I71">
        <v>10</v>
      </c>
      <c r="J71" t="s">
        <v>414</v>
      </c>
      <c r="K71" t="s">
        <v>457</v>
      </c>
      <c r="N71">
        <v>7</v>
      </c>
    </row>
    <row r="72" spans="1:14" ht="15" thickBot="1" x14ac:dyDescent="0.4">
      <c r="A72" s="10">
        <v>14.55</v>
      </c>
      <c r="B72" s="11">
        <v>74</v>
      </c>
      <c r="C72" s="12" t="s">
        <v>140</v>
      </c>
      <c r="D72" s="11">
        <v>30</v>
      </c>
      <c r="E72">
        <v>50</v>
      </c>
      <c r="F72" t="s">
        <v>412</v>
      </c>
      <c r="G72">
        <v>50</v>
      </c>
      <c r="H72" t="s">
        <v>413</v>
      </c>
      <c r="N72">
        <v>7</v>
      </c>
    </row>
    <row r="73" spans="1:14" ht="15" thickBot="1" x14ac:dyDescent="0.4">
      <c r="A73" s="10">
        <v>11.75</v>
      </c>
      <c r="B73" s="11">
        <v>75</v>
      </c>
      <c r="C73" s="12" t="s">
        <v>57</v>
      </c>
      <c r="D73" s="11">
        <v>5</v>
      </c>
      <c r="E73">
        <v>50</v>
      </c>
      <c r="F73" t="s">
        <v>413</v>
      </c>
      <c r="G73">
        <v>30</v>
      </c>
      <c r="H73" t="s">
        <v>412</v>
      </c>
      <c r="I73">
        <v>20</v>
      </c>
      <c r="J73" t="s">
        <v>434</v>
      </c>
      <c r="N73">
        <v>7</v>
      </c>
    </row>
    <row r="74" spans="1:14" ht="15" thickBot="1" x14ac:dyDescent="0.4">
      <c r="A74" s="10">
        <v>28.89</v>
      </c>
      <c r="B74" s="11">
        <v>76</v>
      </c>
      <c r="C74" s="12" t="s">
        <v>57</v>
      </c>
      <c r="D74" s="11">
        <v>50</v>
      </c>
      <c r="E74">
        <v>40</v>
      </c>
      <c r="F74" t="s">
        <v>413</v>
      </c>
      <c r="G74">
        <v>10</v>
      </c>
      <c r="H74" t="s">
        <v>435</v>
      </c>
      <c r="I74">
        <v>50</v>
      </c>
      <c r="J74" t="s">
        <v>412</v>
      </c>
      <c r="N74">
        <v>7</v>
      </c>
    </row>
    <row r="75" spans="1:14" ht="15" thickBot="1" x14ac:dyDescent="0.4">
      <c r="A75" s="10">
        <v>47.05</v>
      </c>
      <c r="B75" s="11">
        <v>77</v>
      </c>
      <c r="C75" s="12" t="s">
        <v>26</v>
      </c>
      <c r="D75" s="11">
        <v>15</v>
      </c>
      <c r="E75">
        <v>60</v>
      </c>
      <c r="F75" t="s">
        <v>412</v>
      </c>
      <c r="G75">
        <v>20</v>
      </c>
      <c r="H75" t="s">
        <v>413</v>
      </c>
      <c r="I75">
        <v>20</v>
      </c>
      <c r="J75" t="s">
        <v>429</v>
      </c>
      <c r="N75">
        <v>7</v>
      </c>
    </row>
    <row r="76" spans="1:14" ht="15" thickBot="1" x14ac:dyDescent="0.4">
      <c r="A76" s="10">
        <v>21.61</v>
      </c>
      <c r="B76" s="11">
        <v>78</v>
      </c>
      <c r="C76" s="12" t="s">
        <v>140</v>
      </c>
      <c r="D76" s="11">
        <v>45</v>
      </c>
      <c r="E76">
        <v>50</v>
      </c>
      <c r="F76" t="s">
        <v>413</v>
      </c>
      <c r="G76">
        <v>50</v>
      </c>
      <c r="H76" t="s">
        <v>414</v>
      </c>
      <c r="N76">
        <v>7</v>
      </c>
    </row>
    <row r="77" spans="1:14" ht="15" thickBot="1" x14ac:dyDescent="0.4">
      <c r="A77" s="10">
        <v>39.1</v>
      </c>
      <c r="B77" s="11">
        <v>79</v>
      </c>
      <c r="C77" s="12" t="s">
        <v>140</v>
      </c>
      <c r="D77" s="11">
        <v>0</v>
      </c>
      <c r="E77">
        <v>30</v>
      </c>
      <c r="F77" t="s">
        <v>412</v>
      </c>
      <c r="G77">
        <v>20</v>
      </c>
      <c r="H77" t="s">
        <v>435</v>
      </c>
      <c r="I77">
        <v>50</v>
      </c>
      <c r="J77" t="s">
        <v>414</v>
      </c>
      <c r="K77" t="s">
        <v>443</v>
      </c>
      <c r="N77">
        <v>5</v>
      </c>
    </row>
    <row r="78" spans="1:14" ht="15" thickBot="1" x14ac:dyDescent="0.4">
      <c r="A78" s="10">
        <v>17.03</v>
      </c>
      <c r="B78" s="11">
        <v>82</v>
      </c>
      <c r="C78" s="12" t="s">
        <v>57</v>
      </c>
      <c r="D78" s="11">
        <v>35</v>
      </c>
      <c r="E78">
        <v>60</v>
      </c>
      <c r="F78" t="s">
        <v>412</v>
      </c>
      <c r="G78">
        <v>30</v>
      </c>
      <c r="H78" t="s">
        <v>431</v>
      </c>
      <c r="I78">
        <v>10</v>
      </c>
      <c r="J78" t="s">
        <v>413</v>
      </c>
      <c r="N78">
        <v>5</v>
      </c>
    </row>
    <row r="79" spans="1:14" ht="15" thickBot="1" x14ac:dyDescent="0.4">
      <c r="A79" s="10">
        <v>15.7</v>
      </c>
      <c r="B79" s="11">
        <v>83</v>
      </c>
      <c r="C79" s="12" t="s">
        <v>31</v>
      </c>
      <c r="D79" s="11">
        <v>50</v>
      </c>
      <c r="E79">
        <v>50</v>
      </c>
      <c r="F79" t="s">
        <v>412</v>
      </c>
      <c r="G79">
        <v>50</v>
      </c>
      <c r="H79" t="s">
        <v>413</v>
      </c>
      <c r="N79">
        <v>5</v>
      </c>
    </row>
    <row r="80" spans="1:14" ht="15" thickBot="1" x14ac:dyDescent="0.4">
      <c r="A80" s="10">
        <v>19.73</v>
      </c>
      <c r="B80" s="11">
        <v>85</v>
      </c>
      <c r="C80" s="12" t="s">
        <v>31</v>
      </c>
      <c r="D80" s="11">
        <v>10</v>
      </c>
      <c r="E80">
        <v>50</v>
      </c>
      <c r="F80" t="s">
        <v>413</v>
      </c>
      <c r="G80">
        <v>25</v>
      </c>
      <c r="H80" t="s">
        <v>412</v>
      </c>
      <c r="I80">
        <v>25</v>
      </c>
      <c r="J80" t="s">
        <v>414</v>
      </c>
      <c r="N80">
        <v>5</v>
      </c>
    </row>
    <row r="81" spans="1:14" ht="15" thickBot="1" x14ac:dyDescent="0.4">
      <c r="A81" s="10">
        <v>18.77</v>
      </c>
      <c r="B81" s="11">
        <v>86</v>
      </c>
      <c r="C81" s="12" t="s">
        <v>140</v>
      </c>
      <c r="D81" s="11">
        <v>35</v>
      </c>
      <c r="E81">
        <v>20</v>
      </c>
      <c r="F81" t="s">
        <v>413</v>
      </c>
      <c r="G81">
        <v>20</v>
      </c>
      <c r="H81" t="s">
        <v>445</v>
      </c>
      <c r="I81">
        <v>60</v>
      </c>
      <c r="J81" t="s">
        <v>414</v>
      </c>
      <c r="N81">
        <v>5</v>
      </c>
    </row>
    <row r="82" spans="1:14" ht="15" thickBot="1" x14ac:dyDescent="0.4">
      <c r="A82" s="10">
        <v>40.56</v>
      </c>
      <c r="B82" s="11">
        <v>88</v>
      </c>
      <c r="C82" s="12" t="s">
        <v>52</v>
      </c>
      <c r="D82" s="11">
        <v>35</v>
      </c>
      <c r="E82">
        <v>80</v>
      </c>
      <c r="F82" t="s">
        <v>455</v>
      </c>
      <c r="G82">
        <v>10</v>
      </c>
      <c r="H82" t="s">
        <v>412</v>
      </c>
      <c r="I82">
        <v>10</v>
      </c>
      <c r="J82" t="s">
        <v>413</v>
      </c>
      <c r="N82">
        <v>5</v>
      </c>
    </row>
    <row r="83" spans="1:14" ht="15" thickBot="1" x14ac:dyDescent="0.4">
      <c r="A83" s="10">
        <v>55.03</v>
      </c>
      <c r="B83" s="11">
        <v>89</v>
      </c>
      <c r="C83" s="12" t="s">
        <v>26</v>
      </c>
      <c r="D83" s="11">
        <v>10</v>
      </c>
      <c r="E83">
        <v>33</v>
      </c>
      <c r="F83" t="s">
        <v>413</v>
      </c>
      <c r="G83">
        <v>33</v>
      </c>
      <c r="H83" t="s">
        <v>429</v>
      </c>
      <c r="I83">
        <v>34</v>
      </c>
      <c r="J83" t="s">
        <v>412</v>
      </c>
      <c r="N83">
        <v>5</v>
      </c>
    </row>
    <row r="84" spans="1:14" ht="15" thickBot="1" x14ac:dyDescent="0.4">
      <c r="A84" s="10">
        <v>4.3600000000000003</v>
      </c>
      <c r="B84" s="11">
        <v>90</v>
      </c>
      <c r="C84" s="12" t="s">
        <v>31</v>
      </c>
      <c r="D84" s="11">
        <v>25</v>
      </c>
      <c r="E84">
        <v>50</v>
      </c>
      <c r="F84" t="s">
        <v>413</v>
      </c>
      <c r="G84">
        <v>50</v>
      </c>
      <c r="H84" t="s">
        <v>414</v>
      </c>
      <c r="K84" t="s">
        <v>415</v>
      </c>
      <c r="N84">
        <v>5</v>
      </c>
    </row>
    <row r="85" spans="1:14" ht="15" thickBot="1" x14ac:dyDescent="0.4">
      <c r="A85" s="10">
        <v>17.670000000000002</v>
      </c>
      <c r="B85" s="11">
        <v>91</v>
      </c>
      <c r="C85" s="12" t="s">
        <v>140</v>
      </c>
      <c r="D85" s="11">
        <v>10</v>
      </c>
      <c r="E85">
        <v>10</v>
      </c>
      <c r="F85" t="s">
        <v>412</v>
      </c>
      <c r="G85">
        <v>90</v>
      </c>
      <c r="H85" t="s">
        <v>414</v>
      </c>
      <c r="K85" t="s">
        <v>443</v>
      </c>
      <c r="N85">
        <v>5</v>
      </c>
    </row>
    <row r="86" spans="1:14" ht="15" thickBot="1" x14ac:dyDescent="0.4">
      <c r="A86" s="10">
        <v>37.39</v>
      </c>
      <c r="B86" s="11">
        <v>92</v>
      </c>
      <c r="C86" s="12" t="s">
        <v>57</v>
      </c>
      <c r="D86" s="11">
        <v>20</v>
      </c>
      <c r="E86">
        <v>50</v>
      </c>
      <c r="F86" t="s">
        <v>412</v>
      </c>
      <c r="G86">
        <v>40</v>
      </c>
      <c r="H86" t="s">
        <v>413</v>
      </c>
      <c r="I86">
        <v>10</v>
      </c>
      <c r="J86" t="s">
        <v>414</v>
      </c>
      <c r="N86">
        <v>5</v>
      </c>
    </row>
    <row r="87" spans="1:14" ht="15" thickBot="1" x14ac:dyDescent="0.4">
      <c r="A87" s="10">
        <v>4.0599999999999996</v>
      </c>
      <c r="B87" s="11">
        <v>93</v>
      </c>
      <c r="C87" s="12" t="s">
        <v>31</v>
      </c>
      <c r="D87" s="11">
        <v>15</v>
      </c>
      <c r="E87">
        <v>20</v>
      </c>
      <c r="F87" t="s">
        <v>413</v>
      </c>
      <c r="G87">
        <v>20</v>
      </c>
      <c r="H87" t="s">
        <v>412</v>
      </c>
      <c r="I87">
        <v>60</v>
      </c>
      <c r="J87" t="s">
        <v>414</v>
      </c>
      <c r="N87">
        <v>5</v>
      </c>
    </row>
    <row r="88" spans="1:14" ht="15" thickBot="1" x14ac:dyDescent="0.4">
      <c r="A88" s="10">
        <v>17.29</v>
      </c>
      <c r="B88" s="11">
        <v>94</v>
      </c>
      <c r="C88" s="12" t="s">
        <v>57</v>
      </c>
      <c r="D88" s="11">
        <v>15</v>
      </c>
      <c r="E88">
        <v>60</v>
      </c>
      <c r="F88" t="s">
        <v>412</v>
      </c>
      <c r="G88">
        <v>20</v>
      </c>
      <c r="H88" t="s">
        <v>413</v>
      </c>
      <c r="I88">
        <v>20</v>
      </c>
      <c r="J88" t="s">
        <v>428</v>
      </c>
      <c r="K88" t="s">
        <v>442</v>
      </c>
      <c r="N88">
        <v>5</v>
      </c>
    </row>
    <row r="89" spans="1:14" ht="15" thickBot="1" x14ac:dyDescent="0.4">
      <c r="A89" s="10">
        <v>68.77</v>
      </c>
      <c r="B89" s="11">
        <v>95</v>
      </c>
      <c r="C89" s="12" t="s">
        <v>26</v>
      </c>
      <c r="D89" s="11">
        <v>30</v>
      </c>
      <c r="E89">
        <v>33</v>
      </c>
      <c r="F89" t="s">
        <v>412</v>
      </c>
      <c r="G89">
        <v>33</v>
      </c>
      <c r="H89" t="s">
        <v>413</v>
      </c>
      <c r="I89">
        <v>34</v>
      </c>
      <c r="J89" t="s">
        <v>429</v>
      </c>
      <c r="N89">
        <v>5</v>
      </c>
    </row>
    <row r="90" spans="1:14" ht="15" thickBot="1" x14ac:dyDescent="0.4">
      <c r="A90" s="10">
        <v>1.97</v>
      </c>
      <c r="B90" s="11">
        <v>96</v>
      </c>
      <c r="C90" s="12" t="s">
        <v>31</v>
      </c>
      <c r="D90" s="11">
        <v>35</v>
      </c>
      <c r="E90">
        <v>10</v>
      </c>
      <c r="F90" t="s">
        <v>412</v>
      </c>
      <c r="G90">
        <v>10</v>
      </c>
      <c r="H90" t="s">
        <v>413</v>
      </c>
      <c r="I90">
        <v>80</v>
      </c>
      <c r="J90" t="s">
        <v>414</v>
      </c>
      <c r="K90" t="s">
        <v>415</v>
      </c>
      <c r="N90">
        <v>5</v>
      </c>
    </row>
    <row r="91" spans="1:14" ht="15" thickBot="1" x14ac:dyDescent="0.4">
      <c r="A91" s="10">
        <v>9.93</v>
      </c>
      <c r="B91" s="11">
        <v>97</v>
      </c>
      <c r="C91" s="12" t="s">
        <v>57</v>
      </c>
      <c r="D91" s="11">
        <v>31</v>
      </c>
      <c r="E91">
        <v>70</v>
      </c>
      <c r="F91" t="s">
        <v>412</v>
      </c>
      <c r="G91">
        <v>20</v>
      </c>
      <c r="H91" t="s">
        <v>431</v>
      </c>
      <c r="I91">
        <v>10</v>
      </c>
      <c r="J91" t="s">
        <v>413</v>
      </c>
      <c r="K91" t="s">
        <v>432</v>
      </c>
      <c r="N91">
        <v>5</v>
      </c>
    </row>
    <row r="92" spans="1:14" ht="15" thickBot="1" x14ac:dyDescent="0.4">
      <c r="A92" s="10">
        <v>51.01</v>
      </c>
      <c r="B92" s="11">
        <v>98</v>
      </c>
      <c r="C92" s="12" t="s">
        <v>26</v>
      </c>
      <c r="D92" s="11">
        <v>20</v>
      </c>
      <c r="E92">
        <v>70</v>
      </c>
      <c r="F92" t="s">
        <v>412</v>
      </c>
      <c r="G92">
        <v>30</v>
      </c>
      <c r="H92" t="s">
        <v>413</v>
      </c>
      <c r="N92">
        <v>5</v>
      </c>
    </row>
    <row r="93" spans="1:14" ht="15" thickBot="1" x14ac:dyDescent="0.4">
      <c r="A93" s="10">
        <v>4.62</v>
      </c>
      <c r="B93" s="11">
        <v>99</v>
      </c>
      <c r="C93" s="12" t="s">
        <v>31</v>
      </c>
      <c r="D93" s="11">
        <v>30</v>
      </c>
      <c r="E93">
        <v>10</v>
      </c>
      <c r="F93" t="s">
        <v>413</v>
      </c>
      <c r="G93">
        <v>90</v>
      </c>
      <c r="H93" t="s">
        <v>414</v>
      </c>
      <c r="K93" t="s">
        <v>415</v>
      </c>
      <c r="N93">
        <v>5</v>
      </c>
    </row>
  </sheetData>
  <sortState xmlns:xlrd2="http://schemas.microsoft.com/office/spreadsheetml/2017/richdata2" ref="A2:K93">
    <sortCondition ref="B2:B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plant_iso_data</vt:lpstr>
      <vt:lpstr>soil_iso_data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Ariella Katzman</dc:creator>
  <cp:lastModifiedBy>Ariella Katzman</cp:lastModifiedBy>
  <dcterms:created xsi:type="dcterms:W3CDTF">2023-02-13T06:10:57Z</dcterms:created>
  <dcterms:modified xsi:type="dcterms:W3CDTF">2023-02-13T06:16:10Z</dcterms:modified>
</cp:coreProperties>
</file>