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<sst xmlns="http://schemas.openxmlformats.org/spreadsheetml/2006/main" count="75" uniqueCount="54">
  <si>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</si>
  <si>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</si>
  <si>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</si>
  <si>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</si>
  <si>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</si>
  <si>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</si>
  <si>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</si>
  <si>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</si>
  <si>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</si>
  <si>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</si>
  <si>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</si>
  <si>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</si>
  <si>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</si>
  <si>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</si>
  <si>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</si>
  <si>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</si>
  <si>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</si>
  <si>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</si>
  <si>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</si>
  <si>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</si>
  <si>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</si>
  <si>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</si>
  <si>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</si>
  <si>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</si>
  <si>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</si>
  <si>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</si>
  <si>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</si>
  <si>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</si>
  <si>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</si>
  <si>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</si>
  <si>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</si>
  <si>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</si>
  <si>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</si>
  <si>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</si>
  <si>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</si>
  <si>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</si>
  <si>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</si>
  <si>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</si>
  <si>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</si>
  <si>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</si>
  <si>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</si>
  <si>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</si>
  <si>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</si>
  <si>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</si>
  <si>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</si>
  <si>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</si>
  <si>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Paraxial Lens</t>
  </si>
  <si>
    <t xml:space="preserve">paraxial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</si>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</sst>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  <dxf>
      <fill>
        <patternFill>
          <bgColor rgb="FFA5A5A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ColWidth="12.23828125" defaultRowHeight="13.2" zeroHeight="false" outlineLevelRow="0" outlineLevelCol="0"/>
  <cols>
    <col collapsed="false" customWidth="true" hidden="false" outlineLevel="0" max="1" min="1" style="0" width="17.56"/>
  </cols>
  <sheetData>
    <row r="1" customFormat="false" ht="13.2" hidden="false" customHeight="false" outlineLevel="0" collapsed="false">
      <c r="A1" s="1" t="s">
        <v>0</v>
      </c>
      <c r="B1" s="1" t="s">
        <v>1</v>
      </c>
    </row>
    <row r="2" customFormat="false" ht="13.2" hidden="false" customHeight="false" outlineLevel="0" collapsed="false">
      <c r="A2" s="0" t="s">
        <v>2</v>
      </c>
      <c r="B2" s="2" t="n">
        <v>3</v>
      </c>
    </row>
    <row r="3" customFormat="false" ht="13.2" hidden="false" customHeight="false" outlineLevel="0" collapsed="false">
      <c r="A3" s="0" t="s">
        <v>3</v>
      </c>
      <c r="B3" s="0" t="n">
        <v>512</v>
      </c>
    </row>
    <row r="4" customFormat="false" ht="13.2" hidden="false" customHeight="false" outlineLevel="0" collapsed="false">
      <c r="A4" s="0" t="s">
        <v>4</v>
      </c>
      <c r="B4" s="0" t="n">
        <v>4</v>
      </c>
    </row>
  </sheetData>
  <dataValidations count="2">
    <dataValidation allowBlank="true" operator="equal" showDropDown="false" showErrorMessage="true" showInputMessage="false" sqref="B4" type="list">
      <formula1>"1,2,4,8,16"</formula1>
      <formula2>0</formula2>
    </dataValidation>
    <dataValidation allowBlank="false" operator="equal" showDropDown="false" showErrorMessage="true" showInputMessage="false" sqref="B3" type="list">
      <formula1>"64,128,256,512,1024"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0234375" defaultRowHeight="13.2" zeroHeight="false" outlineLevelRow="0" outlineLevelCol="0"/>
  <sheetData>
    <row r="1" customFormat="false" ht="13.2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3.2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true" showOutlineSymbols="true" defaultGridColor="true" view="normal" topLeftCell="E1" colorId="64" zoomScale="180" zoomScaleNormal="180" zoomScalePageLayoutView="100" workbookViewId="0">
      <pane xSplit="0" ySplit="1" topLeftCell="A2" activePane="bottomLeft" state="frozen"/>
      <selection pane="topLeft" activeCell="E1" activeCellId="0" sqref="E1"/>
      <selection pane="bottomLeft" activeCell="H18" activeCellId="0" sqref="H18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0" width="6.66"/>
    <col collapsed="false" customWidth="true" hidden="false" outlineLevel="0" max="4" min="4" style="0" width="5.1"/>
    <col collapsed="false" customWidth="true" hidden="false" outlineLevel="0" max="5" min="5" style="0" width="5.55"/>
    <col collapsed="false" customWidth="true" hidden="false" outlineLevel="0" max="6" min="6" style="0" width="20.99"/>
    <col collapsed="false" customWidth="true" hidden="false" outlineLevel="0" max="9" min="7" style="3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3.2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3.2" hidden="false" customHeight="false" outlineLevel="0" collapsed="false">
      <c r="A2" s="4" t="n">
        <v>1</v>
      </c>
      <c r="B2" s="5" t="s">
        <v>0</v>
      </c>
      <c r="C2" s="6"/>
      <c r="D2" s="6"/>
      <c r="E2" s="4"/>
      <c r="F2" s="4" t="s">
        <v>26</v>
      </c>
      <c r="G2" s="6"/>
      <c r="H2" s="6"/>
      <c r="I2" s="6"/>
      <c r="J2" s="4" t="n">
        <v>0.55</v>
      </c>
      <c r="K2" s="4" t="n">
        <v>0.55</v>
      </c>
      <c r="L2" s="4"/>
      <c r="M2" s="4"/>
      <c r="N2" s="4"/>
      <c r="O2" s="4"/>
      <c r="P2" s="4"/>
      <c r="Q2" s="4"/>
      <c r="R2" s="4"/>
    </row>
    <row r="3" customFormat="false" ht="13.2" hidden="false" customHeight="false" outlineLevel="0" collapsed="false">
      <c r="A3" s="4" t="n">
        <f aca="false">A2+1</f>
        <v>2</v>
      </c>
      <c r="B3" s="5" t="s">
        <v>27</v>
      </c>
      <c r="C3" s="4"/>
      <c r="D3" s="6"/>
      <c r="E3" s="4"/>
      <c r="F3" s="4" t="s">
        <v>28</v>
      </c>
      <c r="G3" s="6"/>
      <c r="H3" s="6"/>
      <c r="I3" s="6"/>
      <c r="J3" s="4"/>
      <c r="K3" s="4"/>
      <c r="L3" s="4"/>
      <c r="M3" s="4"/>
      <c r="N3" s="4" t="n">
        <v>0.1</v>
      </c>
      <c r="P3" s="4"/>
      <c r="Q3" s="4"/>
      <c r="R3" s="4"/>
    </row>
    <row r="4" customFormat="false" ht="13.2" hidden="false" customHeight="false" outlineLevel="0" collapsed="false">
      <c r="A4" s="4" t="n">
        <f aca="false">A3+1</f>
        <v>3</v>
      </c>
      <c r="B4" s="5" t="s">
        <v>27</v>
      </c>
      <c r="C4" s="4"/>
      <c r="D4" s="6"/>
      <c r="E4" s="4"/>
      <c r="F4" s="4" t="s">
        <v>29</v>
      </c>
      <c r="G4" s="6"/>
      <c r="H4" s="6"/>
      <c r="I4" s="6"/>
      <c r="J4" s="4"/>
      <c r="K4" s="4"/>
      <c r="L4" s="4"/>
      <c r="M4" s="4" t="n">
        <v>-0.5</v>
      </c>
      <c r="N4" s="4"/>
      <c r="P4" s="4"/>
      <c r="Q4" s="4"/>
      <c r="R4" s="4"/>
    </row>
    <row r="5" customFormat="false" ht="13.2" hidden="false" customHeight="false" outlineLevel="0" collapsed="false">
      <c r="A5" s="4" t="n">
        <f aca="false">A4+1</f>
        <v>4</v>
      </c>
      <c r="B5" s="5" t="s">
        <v>30</v>
      </c>
      <c r="C5" s="4"/>
      <c r="D5" s="4" t="n">
        <v>1</v>
      </c>
      <c r="E5" s="4" t="n">
        <v>1</v>
      </c>
      <c r="F5" s="4" t="s">
        <v>31</v>
      </c>
      <c r="G5" s="6" t="n">
        <v>-2.319432</v>
      </c>
      <c r="H5" s="6" t="n">
        <v>-1.05</v>
      </c>
      <c r="I5" s="6" t="s">
        <v>32</v>
      </c>
      <c r="J5" s="4" t="n">
        <v>0.55</v>
      </c>
      <c r="K5" s="4" t="n">
        <v>0.365</v>
      </c>
      <c r="L5" s="4"/>
      <c r="M5" s="4" t="n">
        <v>0.5</v>
      </c>
      <c r="N5" s="4"/>
      <c r="O5" s="4"/>
      <c r="P5" s="4"/>
      <c r="Q5" s="4"/>
      <c r="R5" s="4"/>
    </row>
    <row r="6" customFormat="false" ht="13.2" hidden="false" customHeight="false" outlineLevel="0" collapsed="false">
      <c r="A6" s="4" t="n">
        <f aca="false">A5+1</f>
        <v>5</v>
      </c>
      <c r="B6" s="5" t="s">
        <v>30</v>
      </c>
      <c r="C6" s="4"/>
      <c r="D6" s="4"/>
      <c r="E6" s="4" t="n">
        <v>1</v>
      </c>
      <c r="F6" s="4" t="s">
        <v>33</v>
      </c>
      <c r="G6" s="6" t="n">
        <v>-0.239141</v>
      </c>
      <c r="H6" s="6" t="n">
        <v>1.331249</v>
      </c>
      <c r="I6" s="6" t="s">
        <v>32</v>
      </c>
      <c r="J6" s="4" t="n">
        <v>0.055</v>
      </c>
      <c r="K6" s="4" t="n">
        <v>0.04</v>
      </c>
      <c r="L6" s="4"/>
      <c r="M6" s="4" t="n">
        <v>0.05</v>
      </c>
      <c r="N6" s="4"/>
      <c r="O6" s="4"/>
      <c r="P6" s="4"/>
      <c r="Q6" s="4"/>
      <c r="R6" s="4"/>
    </row>
    <row r="7" customFormat="false" ht="12.8" hidden="false" customHeight="false" outlineLevel="0" collapsed="false">
      <c r="A7" s="4" t="n">
        <f aca="false">A6+1</f>
        <v>6</v>
      </c>
      <c r="B7" s="5" t="s">
        <v>30</v>
      </c>
      <c r="C7" s="4"/>
      <c r="D7" s="4"/>
      <c r="E7" s="4" t="n">
        <v>1</v>
      </c>
      <c r="F7" s="4" t="s">
        <v>34</v>
      </c>
      <c r="G7" s="6" t="s">
        <v>35</v>
      </c>
      <c r="H7" s="6" t="n">
        <f aca="false">-G8/2</f>
        <v>0.2548485</v>
      </c>
      <c r="I7" s="6"/>
      <c r="J7" s="4" t="n">
        <v>0.0125</v>
      </c>
      <c r="K7" s="4" t="n">
        <v>0.0125</v>
      </c>
      <c r="L7" s="4"/>
      <c r="M7" s="4" t="n">
        <v>0.025</v>
      </c>
      <c r="N7" s="4"/>
      <c r="O7" s="4"/>
      <c r="P7" s="4"/>
      <c r="Q7" s="4"/>
      <c r="R7" s="4"/>
    </row>
    <row r="8" customFormat="false" ht="13.2" hidden="false" customHeight="false" outlineLevel="0" collapsed="false">
      <c r="A8" s="4" t="n">
        <f aca="false">A7+1</f>
        <v>7</v>
      </c>
      <c r="B8" s="5" t="s">
        <v>30</v>
      </c>
      <c r="C8" s="4"/>
      <c r="D8" s="4"/>
      <c r="E8" s="4" t="n">
        <v>1</v>
      </c>
      <c r="F8" s="4" t="s">
        <v>36</v>
      </c>
      <c r="G8" s="6" t="n">
        <v>-0.509697</v>
      </c>
      <c r="H8" s="6"/>
      <c r="I8" s="6" t="s">
        <v>32</v>
      </c>
      <c r="J8" s="4" t="n">
        <v>0.014</v>
      </c>
      <c r="K8" s="4" t="n">
        <v>0.01</v>
      </c>
      <c r="L8" s="4"/>
      <c r="M8" s="4" t="n">
        <v>0.02</v>
      </c>
      <c r="N8" s="4"/>
      <c r="O8" s="4"/>
      <c r="P8" s="4"/>
      <c r="Q8" s="4"/>
      <c r="R8" s="4"/>
    </row>
    <row r="9" customFormat="false" ht="12.8" hidden="false" customHeight="false" outlineLevel="0" collapsed="false">
      <c r="A9" s="4" t="n">
        <f aca="false">A8+1</f>
        <v>8</v>
      </c>
      <c r="B9" s="5" t="s">
        <v>27</v>
      </c>
      <c r="C9" s="4"/>
      <c r="D9" s="6"/>
      <c r="E9" s="4"/>
      <c r="F9" s="4" t="s">
        <v>37</v>
      </c>
      <c r="G9" s="6"/>
      <c r="H9" s="6"/>
      <c r="I9" s="6"/>
      <c r="J9" s="4"/>
      <c r="K9" s="4"/>
      <c r="L9" s="4"/>
      <c r="M9" s="4" t="n">
        <v>0.019873</v>
      </c>
      <c r="N9" s="4" t="n">
        <v>-5.508</v>
      </c>
      <c r="P9" s="4"/>
      <c r="Q9" s="4"/>
      <c r="R9" s="4"/>
    </row>
    <row r="10" customFormat="false" ht="12.8" hidden="false" customHeight="false" outlineLevel="0" collapsed="false">
      <c r="A10" s="4" t="n">
        <f aca="false">A9+1</f>
        <v>9</v>
      </c>
      <c r="B10" s="5" t="s">
        <v>30</v>
      </c>
      <c r="C10" s="4"/>
      <c r="D10" s="4"/>
      <c r="E10" s="4" t="n">
        <v>1</v>
      </c>
      <c r="F10" s="4" t="s">
        <v>38</v>
      </c>
      <c r="G10" s="6" t="s">
        <v>35</v>
      </c>
      <c r="H10" s="6" t="n">
        <v>-0.201646</v>
      </c>
      <c r="I10" s="6"/>
      <c r="J10" s="4"/>
      <c r="K10" s="4"/>
      <c r="L10" s="4"/>
      <c r="M10" s="4"/>
      <c r="N10" s="4"/>
      <c r="O10" s="4"/>
      <c r="P10" s="4"/>
      <c r="Q10" s="4"/>
      <c r="R10" s="4"/>
    </row>
    <row r="11" customFormat="false" ht="12.8" hidden="false" customHeight="false" outlineLevel="0" collapsed="false">
      <c r="A11" s="4" t="n">
        <f aca="false">A10+1</f>
        <v>10</v>
      </c>
      <c r="B11" s="5" t="s">
        <v>27</v>
      </c>
      <c r="C11" s="4"/>
      <c r="D11" s="6"/>
      <c r="E11" s="4"/>
      <c r="F11" s="4" t="s">
        <v>39</v>
      </c>
      <c r="G11" s="6"/>
      <c r="H11" s="6"/>
      <c r="I11" s="6"/>
      <c r="J11" s="4"/>
      <c r="K11" s="4"/>
      <c r="L11" s="4"/>
      <c r="M11" s="4"/>
      <c r="N11" s="4" t="n">
        <v>-48.329</v>
      </c>
      <c r="P11" s="4"/>
      <c r="Q11" s="4"/>
      <c r="R11" s="4"/>
    </row>
    <row r="12" customFormat="false" ht="12.8" hidden="false" customHeight="false" outlineLevel="0" collapsed="false">
      <c r="A12" s="4" t="n">
        <f aca="false">A11+1</f>
        <v>11</v>
      </c>
      <c r="B12" s="5" t="s">
        <v>30</v>
      </c>
      <c r="C12" s="4"/>
      <c r="D12" s="4"/>
      <c r="E12" s="4" t="n">
        <v>1</v>
      </c>
      <c r="F12" s="4" t="s">
        <v>40</v>
      </c>
      <c r="G12" s="6" t="s">
        <v>35</v>
      </c>
      <c r="H12" s="6"/>
      <c r="I12" s="6" t="s">
        <v>32</v>
      </c>
      <c r="J12" s="4" t="n">
        <v>0.012</v>
      </c>
      <c r="K12" s="4" t="n">
        <f aca="false">J12</f>
        <v>0.012</v>
      </c>
      <c r="L12" s="4"/>
      <c r="M12" s="4"/>
      <c r="N12" s="4"/>
      <c r="O12" s="4"/>
      <c r="P12" s="4"/>
      <c r="Q12" s="4"/>
      <c r="R12" s="4"/>
    </row>
    <row r="13" customFormat="false" ht="12.8" hidden="false" customHeight="false" outlineLevel="0" collapsed="false">
      <c r="A13" s="4" t="n">
        <f aca="false">A12+1</f>
        <v>12</v>
      </c>
      <c r="B13" s="5" t="s">
        <v>27</v>
      </c>
      <c r="C13" s="4"/>
      <c r="D13" s="6"/>
      <c r="E13" s="4"/>
      <c r="F13" s="4" t="s">
        <v>41</v>
      </c>
      <c r="G13" s="6"/>
      <c r="H13" s="6" t="n">
        <v>0.1</v>
      </c>
      <c r="I13" s="6"/>
      <c r="J13" s="4"/>
      <c r="K13" s="4"/>
      <c r="L13" s="4"/>
      <c r="M13" s="4"/>
      <c r="N13" s="4" t="n">
        <f aca="false">N11</f>
        <v>-48.329</v>
      </c>
      <c r="P13" s="4"/>
      <c r="Q13" s="4"/>
      <c r="R13" s="4"/>
    </row>
    <row r="14" customFormat="false" ht="13.2" hidden="false" customHeight="false" outlineLevel="0" collapsed="false">
      <c r="A14" s="4" t="n">
        <f aca="false">A13+1</f>
        <v>13</v>
      </c>
      <c r="B14" s="5" t="s">
        <v>30</v>
      </c>
      <c r="C14" s="4"/>
      <c r="D14" s="4"/>
      <c r="E14" s="4" t="n">
        <v>1</v>
      </c>
      <c r="F14" s="4" t="s">
        <v>42</v>
      </c>
      <c r="G14" s="6" t="s">
        <v>35</v>
      </c>
      <c r="H14" s="6"/>
      <c r="I14" s="6"/>
      <c r="J14" s="4"/>
      <c r="K14" s="4"/>
      <c r="L14" s="4"/>
      <c r="M14" s="4"/>
      <c r="N14" s="4"/>
      <c r="O14" s="4"/>
      <c r="P14" s="4"/>
      <c r="Q14" s="4"/>
      <c r="R14" s="4"/>
    </row>
    <row r="15" customFormat="false" ht="12.8" hidden="false" customHeight="false" outlineLevel="0" collapsed="false">
      <c r="A15" s="4" t="n">
        <f aca="false">A14+1</f>
        <v>14</v>
      </c>
      <c r="B15" s="5" t="s">
        <v>43</v>
      </c>
      <c r="C15" s="4" t="n">
        <v>1</v>
      </c>
      <c r="D15" s="6"/>
      <c r="E15" s="4" t="n">
        <v>1</v>
      </c>
      <c r="F15" s="4" t="s">
        <v>44</v>
      </c>
      <c r="G15" s="6"/>
      <c r="H15" s="6"/>
      <c r="I15" s="6"/>
      <c r="J15" s="4" t="n">
        <v>0.02</v>
      </c>
      <c r="K15" s="4" t="n">
        <v>0.0067</v>
      </c>
      <c r="L15" s="6"/>
      <c r="M15" s="6"/>
      <c r="N15" s="4"/>
      <c r="O15" s="4"/>
      <c r="P15" s="7" t="s">
        <v>45</v>
      </c>
      <c r="Q15" s="4"/>
      <c r="R15" s="4"/>
    </row>
    <row r="16" customFormat="false" ht="12.8" hidden="false" customHeight="false" outlineLevel="0" collapsed="false">
      <c r="A16" s="4" t="n">
        <f aca="false">A15+1</f>
        <v>15</v>
      </c>
      <c r="B16" s="5" t="s">
        <v>46</v>
      </c>
      <c r="C16" s="4"/>
      <c r="D16" s="4"/>
      <c r="E16" s="4" t="n">
        <v>1</v>
      </c>
      <c r="F16" s="4" t="s">
        <v>47</v>
      </c>
      <c r="G16" s="6" t="n">
        <v>0.24</v>
      </c>
      <c r="H16" s="6" t="n">
        <v>0.24</v>
      </c>
      <c r="I16" s="6"/>
      <c r="J16" s="4" t="n">
        <v>0.02</v>
      </c>
      <c r="K16" s="4" t="n">
        <v>0.0067</v>
      </c>
      <c r="L16" s="4"/>
      <c r="M16" s="4"/>
      <c r="N16" s="4"/>
      <c r="O16" s="4"/>
      <c r="P16" s="4"/>
      <c r="Q16" s="4"/>
      <c r="R16" s="4"/>
    </row>
    <row r="17" customFormat="false" ht="13.2" hidden="false" customHeight="false" outlineLevel="0" collapsed="false">
      <c r="A17" s="4" t="n">
        <f aca="false">A16+1</f>
        <v>16</v>
      </c>
      <c r="B17" s="5" t="s">
        <v>30</v>
      </c>
      <c r="C17" s="4"/>
      <c r="D17" s="4"/>
      <c r="E17" s="4" t="n">
        <v>1</v>
      </c>
      <c r="F17" s="4" t="s">
        <v>48</v>
      </c>
      <c r="G17" s="6" t="s">
        <v>35</v>
      </c>
      <c r="H17" s="6"/>
      <c r="I17" s="6"/>
      <c r="J17" s="4"/>
      <c r="K17" s="4"/>
      <c r="L17" s="4"/>
      <c r="M17" s="4"/>
      <c r="N17" s="4"/>
      <c r="O17" s="4"/>
      <c r="P17" s="4"/>
      <c r="Q17" s="4"/>
      <c r="R17" s="4"/>
    </row>
  </sheetData>
  <conditionalFormatting sqref="G1:G1048576 I1:P1048576">
    <cfRule type="expression" priority="2" aboveAverage="0" equalAverage="0" bottom="0" percent="0" rank="0" text="" dxfId="0">
      <formula>$B1 = "Prism"</formula>
    </cfRule>
  </conditionalFormatting>
  <conditionalFormatting sqref="D1:D1048576 Q1:R1048576 L1:O1048576 G1:I1048576">
    <cfRule type="expression" priority="3" aboveAverage="0" equalAverage="0" bottom="0" percent="0" rank="0" text="" dxfId="1">
      <formula>$B1 = "Zernike"</formula>
    </cfRule>
  </conditionalFormatting>
  <conditionalFormatting sqref="C1:D1048576 L1:R1048576 G1:I1048576">
    <cfRule type="expression" priority="4" aboveAverage="0" equalAverage="0" bottom="0" percent="0" rank="0" text="" dxfId="2">
      <formula>$B1 = "INIT"</formula>
    </cfRule>
  </conditionalFormatting>
  <conditionalFormatting sqref="D1:D1048576 G1:G1048576 P1:R1048576 I1:K1048576">
    <cfRule type="expression" priority="5" aboveAverage="0" equalAverage="0" bottom="0" percent="0" rank="0" text="" dxfId="3">
      <formula>$B1 = "Coordinate Break"</formula>
    </cfRule>
  </conditionalFormatting>
  <conditionalFormatting sqref="N1:R1048576 I1:I1048576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R1048576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dataValidations count="3">
    <dataValidation allowBlank="true" operator="equal" showDropDown="false" showErrorMessage="true" showInputMessage="false" sqref="I2:I8 I14:I17" type="list">
      <formula1>"MIRROR"</formula1>
      <formula2>0</formula2>
    </dataValidation>
    <dataValidation allowBlank="false" operator="equal" showDropDown="false" showErrorMessage="true" showInputMessage="false" sqref="B2:B17" type="list">
      <formula1>"INIT,Coordinate Break,Paraxial Lens,Prism,Slit,Standard,Zernike"</formula1>
      <formula2>0</formula2>
    </dataValidation>
    <dataValidation allowBlank="true" operator="equal" showDropDown="false" showErrorMessage="true" showInputMessage="false" sqref="I9:I13" type="list">
      <formula1>"MIRROR"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8" activeCellId="0" sqref="G8"/>
    </sheetView>
  </sheetViews>
  <sheetFormatPr defaultColWidth="8.55078125" defaultRowHeight="13.2" zeroHeight="false" outlineLevelRow="0" outlineLevelCol="0"/>
  <sheetData>
    <row r="1" customFormat="false" ht="13.2" hidden="false" customHeight="false" outlineLevel="0" collapsed="false">
      <c r="A1" s="0" t="s">
        <v>49</v>
      </c>
      <c r="B1" s="8" t="n">
        <v>3E-006</v>
      </c>
      <c r="C1" s="0" t="s">
        <v>50</v>
      </c>
    </row>
    <row r="2" customFormat="false" ht="13.2" hidden="false" customHeight="false" outlineLevel="0" collapsed="false">
      <c r="A2" s="0" t="s">
        <v>51</v>
      </c>
      <c r="B2" s="9" t="s">
        <v>30</v>
      </c>
    </row>
    <row r="3" customFormat="false" ht="13.2" hidden="false" customHeight="false" outlineLevel="0" collapsed="false">
      <c r="A3" s="0" t="s">
        <v>52</v>
      </c>
      <c r="B3" s="10" t="n">
        <f aca="false">FALSE()</f>
        <v>0</v>
      </c>
    </row>
    <row r="4" customFormat="false" ht="13.2" hidden="false" customHeight="false" outlineLevel="0" collapsed="false">
      <c r="A4" s="0" t="s">
        <v>53</v>
      </c>
      <c r="B4" s="11" t="s">
        <v>1</v>
      </c>
    </row>
    <row r="5" customFormat="false" ht="13.2" hidden="false" customHeight="false" outlineLevel="0" collapsed="false">
      <c r="A5" s="0" t="n">
        <v>0</v>
      </c>
      <c r="B5" s="12" t="n">
        <v>0</v>
      </c>
    </row>
    <row r="6" customFormat="false" ht="13.2" hidden="false" customHeight="false" outlineLevel="0" collapsed="false">
      <c r="A6" s="0" t="n">
        <v>1</v>
      </c>
      <c r="B6" s="12" t="n">
        <v>0</v>
      </c>
    </row>
    <row r="7" customFormat="false" ht="13.2" hidden="false" customHeight="false" outlineLevel="0" collapsed="false">
      <c r="A7" s="0" t="n">
        <v>2</v>
      </c>
      <c r="B7" s="12" t="n">
        <v>0</v>
      </c>
    </row>
    <row r="8" customFormat="false" ht="13.2" hidden="false" customHeight="false" outlineLevel="0" collapsed="false">
      <c r="A8" s="0" t="n">
        <v>3</v>
      </c>
      <c r="B8" s="12" t="n">
        <v>5.0917</v>
      </c>
    </row>
    <row r="9" customFormat="false" ht="13.2" hidden="false" customHeight="false" outlineLevel="0" collapsed="false">
      <c r="A9" s="0" t="n">
        <v>4</v>
      </c>
      <c r="B9" s="12" t="n">
        <v>-1.4367</v>
      </c>
    </row>
    <row r="10" customFormat="false" ht="13.2" hidden="false" customHeight="false" outlineLevel="0" collapsed="false">
      <c r="A10" s="0" t="n">
        <v>5</v>
      </c>
      <c r="B10" s="12" t="n">
        <v>0.0439</v>
      </c>
    </row>
    <row r="11" customFormat="false" ht="13.2" hidden="false" customHeight="false" outlineLevel="0" collapsed="false">
      <c r="A11" s="0" t="n">
        <v>6</v>
      </c>
      <c r="B11" s="12" t="n">
        <v>0.0003</v>
      </c>
    </row>
    <row r="12" customFormat="false" ht="13.2" hidden="false" customHeight="false" outlineLevel="0" collapsed="false">
      <c r="A12" s="0" t="n">
        <v>7</v>
      </c>
      <c r="B12" s="12" t="n">
        <v>-0.0168</v>
      </c>
    </row>
    <row r="13" customFormat="false" ht="13.2" hidden="false" customHeight="false" outlineLevel="0" collapsed="false">
      <c r="A13" s="0" t="n">
        <v>8</v>
      </c>
      <c r="B13" s="12" t="n">
        <v>0.284</v>
      </c>
    </row>
    <row r="14" customFormat="false" ht="13.2" hidden="false" customHeight="false" outlineLevel="0" collapsed="false">
      <c r="A14" s="0" t="n">
        <v>9</v>
      </c>
      <c r="B14" s="12" t="n">
        <v>0.6854</v>
      </c>
    </row>
    <row r="15" customFormat="false" ht="13.2" hidden="false" customHeight="false" outlineLevel="0" collapsed="false">
      <c r="A15" s="0" t="n">
        <v>10</v>
      </c>
      <c r="B15" s="12" t="n">
        <v>-0.334</v>
      </c>
    </row>
    <row r="16" customFormat="false" ht="13.2" hidden="false" customHeight="false" outlineLevel="0" collapsed="false">
      <c r="A16" s="0" t="n">
        <v>11</v>
      </c>
      <c r="B16" s="12" t="n">
        <v>0.3551</v>
      </c>
    </row>
    <row r="17" customFormat="false" ht="13.2" hidden="false" customHeight="false" outlineLevel="0" collapsed="false">
      <c r="A17" s="0" t="n">
        <v>12</v>
      </c>
      <c r="B17" s="12" t="n">
        <v>-0.2928</v>
      </c>
    </row>
    <row r="18" customFormat="false" ht="13.2" hidden="false" customHeight="false" outlineLevel="0" collapsed="false">
      <c r="A18" s="0" t="n">
        <v>13</v>
      </c>
      <c r="B18" s="12" t="n">
        <v>-0.0011</v>
      </c>
    </row>
    <row r="19" customFormat="false" ht="13.2" hidden="false" customHeight="false" outlineLevel="0" collapsed="false">
      <c r="A19" s="0" t="n">
        <v>14</v>
      </c>
      <c r="B19" s="12" t="n">
        <v>-0.0012</v>
      </c>
    </row>
    <row r="20" customFormat="false" ht="13.2" hidden="false" customHeight="false" outlineLevel="0" collapsed="false">
      <c r="A20" s="0" t="n">
        <v>15</v>
      </c>
      <c r="B20" s="12" t="n">
        <v>0.0007</v>
      </c>
    </row>
    <row r="21" customFormat="false" ht="13.2" hidden="false" customHeight="false" outlineLevel="0" collapsed="false">
      <c r="A21" s="0" t="n">
        <v>16</v>
      </c>
      <c r="B21" s="12" t="n">
        <v>0.0022</v>
      </c>
    </row>
    <row r="22" customFormat="false" ht="13.2" hidden="false" customHeight="false" outlineLevel="0" collapsed="false">
      <c r="A22" s="0" t="n">
        <v>17</v>
      </c>
      <c r="B22" s="12" t="n">
        <v>-0.0012</v>
      </c>
    </row>
    <row r="23" customFormat="false" ht="13.2" hidden="false" customHeight="false" outlineLevel="0" collapsed="false">
      <c r="A23" s="0" t="n">
        <v>18</v>
      </c>
      <c r="B23" s="12" t="n">
        <v>-0.0108</v>
      </c>
    </row>
    <row r="24" customFormat="false" ht="13.2" hidden="false" customHeight="false" outlineLevel="0" collapsed="false">
      <c r="A24" s="0" t="n">
        <v>19</v>
      </c>
      <c r="B24" s="12" t="n">
        <v>-0.0164</v>
      </c>
    </row>
    <row r="25" customFormat="false" ht="13.2" hidden="false" customHeight="false" outlineLevel="0" collapsed="false">
      <c r="A25" s="0" t="n">
        <v>20</v>
      </c>
      <c r="B25" s="12" t="n">
        <v>-0.1403</v>
      </c>
    </row>
    <row r="26" customFormat="false" ht="13.2" hidden="false" customHeight="false" outlineLevel="0" collapsed="false">
      <c r="A26" s="0" t="n">
        <v>21</v>
      </c>
      <c r="B26" s="12" t="n">
        <v>0.1089</v>
      </c>
    </row>
    <row r="27" customFormat="false" ht="13.2" hidden="false" customHeight="false" outlineLevel="0" collapsed="false">
      <c r="A27" s="0" t="n">
        <v>22</v>
      </c>
      <c r="B27" s="12" t="n">
        <v>-0.1762</v>
      </c>
    </row>
    <row r="28" customFormat="false" ht="13.2" hidden="false" customHeight="false" outlineLevel="0" collapsed="false">
      <c r="A28" s="0" t="n">
        <v>23</v>
      </c>
      <c r="B28" s="12" t="n">
        <v>0.3467</v>
      </c>
    </row>
    <row r="29" customFormat="false" ht="13.2" hidden="false" customHeight="false" outlineLevel="0" collapsed="false">
      <c r="A29" s="0" t="n">
        <v>24</v>
      </c>
      <c r="B29" s="12" t="n">
        <v>-0.1763</v>
      </c>
    </row>
    <row r="30" customFormat="false" ht="13.2" hidden="false" customHeight="false" outlineLevel="0" collapsed="false">
      <c r="A30" s="0" t="n">
        <v>25</v>
      </c>
      <c r="B30" s="12" t="n">
        <v>0</v>
      </c>
    </row>
    <row r="31" customFormat="false" ht="13.2" hidden="false" customHeight="false" outlineLevel="0" collapsed="false">
      <c r="A31" s="0" t="n">
        <v>26</v>
      </c>
      <c r="B31" s="12" t="n">
        <v>-0.0002</v>
      </c>
    </row>
    <row r="32" customFormat="false" ht="13.2" hidden="false" customHeight="false" outlineLevel="0" collapsed="false">
      <c r="A32" s="0" t="n">
        <v>27</v>
      </c>
      <c r="B32" s="12" t="n">
        <v>0.0007</v>
      </c>
    </row>
    <row r="33" customFormat="false" ht="13.2" hidden="false" customHeight="false" outlineLevel="0" collapsed="false">
      <c r="A33" s="0" t="n">
        <v>28</v>
      </c>
      <c r="B33" s="12" t="n">
        <v>-0.0007</v>
      </c>
    </row>
    <row r="34" customFormat="false" ht="13.2" hidden="false" customHeight="false" outlineLevel="0" collapsed="false">
      <c r="A34" s="0" t="n">
        <v>29</v>
      </c>
      <c r="B34" s="12" t="n">
        <v>-0.0002</v>
      </c>
    </row>
    <row r="35" customFormat="false" ht="13.2" hidden="false" customHeight="false" outlineLevel="0" collapsed="false">
      <c r="A35" s="0" t="n">
        <v>30</v>
      </c>
      <c r="B35" s="12" t="n">
        <v>0.0009</v>
      </c>
    </row>
    <row r="36" customFormat="false" ht="13.2" hidden="false" customHeight="false" outlineLevel="0" collapsed="false">
      <c r="A36" s="0" t="n">
        <v>31</v>
      </c>
      <c r="B36" s="12" t="n">
        <v>-0.0004</v>
      </c>
    </row>
    <row r="37" customFormat="false" ht="13.2" hidden="false" customHeight="false" outlineLevel="0" collapsed="false">
      <c r="A37" s="0" t="n">
        <v>32</v>
      </c>
      <c r="B37" s="12" t="n">
        <v>-0.0527</v>
      </c>
    </row>
    <row r="38" customFormat="false" ht="13.2" hidden="false" customHeight="false" outlineLevel="0" collapsed="false">
      <c r="A38" s="0" t="n">
        <v>33</v>
      </c>
      <c r="B38" s="12" t="n">
        <v>0.0166</v>
      </c>
    </row>
    <row r="39" customFormat="false" ht="13.2" hidden="false" customHeight="false" outlineLevel="0" collapsed="false">
      <c r="A39" s="0" t="n">
        <v>34</v>
      </c>
      <c r="B39" s="12" t="n">
        <v>-0.0143</v>
      </c>
    </row>
    <row r="40" customFormat="false" ht="13.2" hidden="false" customHeight="false" outlineLevel="0" collapsed="false">
      <c r="A40" s="0" t="n">
        <v>35</v>
      </c>
      <c r="B40" s="12" t="n">
        <v>0.056</v>
      </c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4604721DF0042B1B39B9ABCAB51A6" ma:contentTypeVersion="5" ma:contentTypeDescription="Create a new document." ma:contentTypeScope="" ma:versionID="0d4fa627d7e27ee7f2b69a0f55a3bb4e">
  <xsd:schema xmlns:xsd="http://www.w3.org/2001/XMLSchema" xmlns:xs="http://www.w3.org/2001/XMLSchema" xmlns:p="http://schemas.microsoft.com/office/2006/metadata/properties" xmlns:ns3="3f7da673-9442-4d9f-8717-e46e6e823ffa" xmlns:ns4="a02268c2-e0a3-4fd5-be28-ccda91cade24" targetNamespace="http://schemas.microsoft.com/office/2006/metadata/properties" ma:root="true" ma:fieldsID="3166589b38f2475073f29103dccabe79" ns3:_="" ns4:_="">
    <xsd:import namespace="3f7da673-9442-4d9f-8717-e46e6e823ffa"/>
    <xsd:import namespace="a02268c2-e0a3-4fd5-be28-ccda91cade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a673-9442-4d9f-8717-e46e6e823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68c2-e0a3-4fd5-be28-ccda91cade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E2A7D6-4774-4828-B98C-E1B30BCF1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a673-9442-4d9f-8717-e46e6e823ffa"/>
    <ds:schemaRef ds:uri="a02268c2-e0a3-4fd5-be28-ccda91cade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6CBAE5-82F8-4A52-8715-E7BA1CF4D3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1CA2D-8E82-423A-A72F-F3D4FAAD0FD3}">
  <ds:schemaRefs>
    <ds:schemaRef ds:uri="http://schemas.microsoft.com/office/infopath/2007/PartnerControls"/>
    <ds:schemaRef ds:uri="http://www.w3.org/XML/1998/namespace"/>
    <ds:schemaRef ds:uri="a02268c2-e0a3-4fd5-be28-ccda91cade24"/>
    <ds:schemaRef ds:uri="http://schemas.openxmlformats.org/package/2006/metadata/core-properties"/>
    <ds:schemaRef ds:uri="3f7da673-9442-4d9f-8717-e46e6e823ffa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2021-11-18T23:18:25Z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0x010100E604604721DF0042B1B39B9ABCAB51A6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