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85348E2-7D77-489A-8696-A05FC31FD448}" xr6:coauthVersionLast="40" xr6:coauthVersionMax="40" xr10:uidLastSave="{00000000-0000-0000-0000-000000000000}"/>
  <bookViews>
    <workbookView xWindow="0" yWindow="0" windowWidth="20490" windowHeight="7695" xr2:uid="{11AC7B13-DE07-440E-864F-8AFEA9FF6C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  <c r="O3" i="1"/>
  <c r="O2" i="1"/>
  <c r="N3" i="1"/>
  <c r="N2" i="1"/>
  <c r="M3" i="1"/>
  <c r="M2" i="1"/>
</calcChain>
</file>

<file path=xl/sharedStrings.xml><?xml version="1.0" encoding="utf-8"?>
<sst xmlns="http://schemas.openxmlformats.org/spreadsheetml/2006/main" count="31" uniqueCount="30">
  <si>
    <t>TANGGA PAYROLL</t>
  </si>
  <si>
    <t>25 September 2018</t>
  </si>
  <si>
    <t>REFERENSI</t>
  </si>
  <si>
    <t>Payroll/IX/2019</t>
  </si>
  <si>
    <t>Payroll/IX/2018</t>
  </si>
  <si>
    <t>KODE KARYAWAN</t>
  </si>
  <si>
    <t>001</t>
  </si>
  <si>
    <t>002</t>
  </si>
  <si>
    <t>NAMA</t>
  </si>
  <si>
    <t>ANISA</t>
  </si>
  <si>
    <t>SUTRISNO</t>
  </si>
  <si>
    <t>JABATAN</t>
  </si>
  <si>
    <t>STAFF OFFICE</t>
  </si>
  <si>
    <t>STAFF PRODUKSI</t>
  </si>
  <si>
    <t>ALAMAT</t>
  </si>
  <si>
    <t>JL.MERDEKA NO.01</t>
  </si>
  <si>
    <t>JL.SUTOMO NO.50</t>
  </si>
  <si>
    <t>NO.TELEPON</t>
  </si>
  <si>
    <t>82166327881</t>
  </si>
  <si>
    <t>82154327321</t>
  </si>
  <si>
    <t>GAJI POKOK</t>
  </si>
  <si>
    <t>TUNJANGAN TRANSPORT</t>
  </si>
  <si>
    <t>UANG MAKAN</t>
  </si>
  <si>
    <t>HONOR LEMBUR</t>
  </si>
  <si>
    <t>JAM LEMBUR</t>
  </si>
  <si>
    <t>TOTAL LEMBURAN</t>
  </si>
  <si>
    <t>TOTAL GAJI</t>
  </si>
  <si>
    <t>PPH 21</t>
  </si>
  <si>
    <t>PINJAMAN KOPERASI</t>
  </si>
  <si>
    <t>TOTAL PEMASUKAN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</si>
</sst>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p&quot;#,##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" fontId="0" fillId="0" borderId="0" xfId="0" quotePrefix="1" applyNumberFormat="1"/>
    <xf numFmtId="0" fontId="0" fillId="0" borderId="0" xfId="0" quotePrefix="1"/>
    <xf numFmtId="3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9FF9-B40E-42CB-A815-525CF90F8297}">
  <dimension ref="A1:Q5"/>
  <sheetViews>
    <sheetView tabSelected="1" workbookViewId="0">
      <selection activeCell="Q1" sqref="Q1"/>
    </sheetView>
  </sheetViews>
  <sheetFormatPr defaultRowHeight="15" x14ac:dyDescent="0.25"/>
  <cols>
    <col min="1" max="1" width="20.85546875" customWidth="1"/>
    <col min="2" max="2" width="15.140625" customWidth="1"/>
    <col min="3" max="3" width="16.42578125" customWidth="1"/>
    <col min="4" max="4" width="10.42578125" customWidth="1"/>
    <col min="5" max="5" width="16" customWidth="1"/>
    <col min="6" max="6" width="18" customWidth="1"/>
    <col min="7" max="7" width="14.5703125" customWidth="1"/>
    <col min="8" max="8" width="16" customWidth="1"/>
    <col min="9" max="9" width="24.140625" customWidth="1"/>
    <col min="10" max="10" width="16.140625" customWidth="1"/>
    <col min="11" max="11" width="17.28515625" customWidth="1"/>
    <col min="12" max="12" width="16.140625" customWidth="1"/>
    <col min="13" max="13" width="16.5703125" customWidth="1"/>
    <col min="14" max="15" width="14.7109375" customWidth="1"/>
    <col min="16" max="16" width="19.140625" customWidth="1"/>
    <col min="17" max="17" width="18.7109375" customWidth="1"/>
  </cols>
  <sheetData>
    <row r="1" spans="1:17" x14ac:dyDescent="0.25">
      <c r="A1" t="s">
        <v>0</v>
      </c>
      <c r="B1" t="s">
        <v>2</v>
      </c>
      <c r="C1" t="s">
        <v>5</v>
      </c>
      <c r="D1" t="s">
        <v>8</v>
      </c>
      <c r="E1" t="s">
        <v>11</v>
      </c>
      <c r="F1" t="s">
        <v>14</v>
      </c>
      <c r="G1" t="s">
        <v>17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25">
      <c r="A2" s="2" t="s">
        <v>1</v>
      </c>
      <c r="B2" t="s">
        <v>4</v>
      </c>
      <c r="C2" s="3" t="s">
        <v>6</v>
      </c>
      <c r="D2" t="s">
        <v>9</v>
      </c>
      <c r="E2" t="s">
        <v>12</v>
      </c>
      <c r="F2" t="s">
        <v>15</v>
      </c>
      <c r="G2" s="3" t="s">
        <v>18</v>
      </c>
      <c r="H2" s="1">
        <v>5000000</v>
      </c>
      <c r="I2" s="1">
        <v>800000</v>
      </c>
      <c r="J2" s="1">
        <v>800000</v>
      </c>
      <c r="K2" s="1">
        <v>50000</v>
      </c>
      <c r="L2" s="4">
        <v>30</v>
      </c>
      <c r="M2" s="1">
        <f>K2*L2</f>
        <v>1500000</v>
      </c>
      <c r="N2" s="1">
        <f>H2+I2+J2+M2</f>
        <v>8100000</v>
      </c>
      <c r="O2" s="1">
        <f>N2*10%</f>
        <v>810000</v>
      </c>
      <c r="P2" s="1">
        <v>500000</v>
      </c>
      <c r="Q2" s="1">
        <f>N2-O2-P2</f>
        <v>6790000</v>
      </c>
    </row>
    <row r="3" spans="1:17" x14ac:dyDescent="0.25">
      <c r="A3" s="2" t="s">
        <v>1</v>
      </c>
      <c r="B3" t="s">
        <v>3</v>
      </c>
      <c r="C3" s="3" t="s">
        <v>7</v>
      </c>
      <c r="D3" t="s">
        <v>10</v>
      </c>
      <c r="E3" t="s">
        <v>13</v>
      </c>
      <c r="F3" t="s">
        <v>16</v>
      </c>
      <c r="G3" s="3" t="s">
        <v>19</v>
      </c>
      <c r="H3" s="1">
        <v>5000000</v>
      </c>
      <c r="I3" s="1">
        <v>800000</v>
      </c>
      <c r="J3" s="1">
        <v>800000</v>
      </c>
      <c r="K3" s="1">
        <v>50000</v>
      </c>
      <c r="L3" s="4">
        <v>50</v>
      </c>
      <c r="M3" s="1">
        <f>K3*L3</f>
        <v>2500000</v>
      </c>
      <c r="N3" s="1">
        <f>H3+I3+J3+M3</f>
        <v>9100000</v>
      </c>
      <c r="O3" s="1">
        <f>N3*10%</f>
        <v>910000</v>
      </c>
      <c r="P3" s="1">
        <v>500000</v>
      </c>
      <c r="Q3" s="1">
        <f>N3-O3-P3</f>
        <v>7690000</v>
      </c>
    </row>
    <row r="4" spans="1:17" x14ac:dyDescent="0.25">
      <c r="A4" s="2"/>
    </row>
    <row r="5" spans="1:17" x14ac:dyDescent="0.25">
      <c r="A5" s="2"/>
      <c r="D5" s="1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2018-11-21T11:40:57Z</dcterms:created>
  <dcterms:modified xsi:type="dcterms:W3CDTF">2018-11-21T12:35:42Z</dcterms:modified>
</cp:coreProperties>
</file>