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40" yWindow="-80" windowWidth="28400" windowHeight="1620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29" i="1"/>
  <c r="P29"/>
  <c r="G29"/>
  <c r="M29"/>
  <c r="Q29"/>
  <c r="H29"/>
  <c r="N29"/>
  <c r="R29"/>
  <c r="I29"/>
  <c r="O29"/>
  <c r="S29"/>
  <c r="J29"/>
  <c r="C30"/>
  <c r="L30"/>
  <c r="P30"/>
  <c r="G30"/>
  <c r="D30"/>
  <c r="M30"/>
  <c r="Q30"/>
  <c r="H30"/>
  <c r="E30"/>
  <c r="N30"/>
  <c r="R30"/>
  <c r="I30"/>
  <c r="O30"/>
  <c r="S30"/>
  <c r="J30"/>
  <c r="C31"/>
  <c r="L31"/>
  <c r="P31"/>
  <c r="G31"/>
  <c r="D31"/>
  <c r="M31"/>
  <c r="Q31"/>
  <c r="H31"/>
  <c r="E31"/>
  <c r="N31"/>
  <c r="R31"/>
  <c r="I31"/>
  <c r="O31"/>
  <c r="S31"/>
  <c r="J31"/>
  <c r="C32"/>
  <c r="L32"/>
  <c r="P32"/>
  <c r="G32"/>
  <c r="D32"/>
  <c r="M32"/>
  <c r="Q32"/>
  <c r="H32"/>
  <c r="E32"/>
  <c r="N32"/>
  <c r="R32"/>
  <c r="I32"/>
  <c r="O32"/>
  <c r="S32"/>
  <c r="J32"/>
  <c r="C33"/>
  <c r="L33"/>
  <c r="P33"/>
  <c r="G33"/>
  <c r="D33"/>
  <c r="M33"/>
  <c r="Q33"/>
  <c r="H33"/>
  <c r="E33"/>
  <c r="N33"/>
  <c r="R33"/>
  <c r="I33"/>
  <c r="O33"/>
  <c r="S33"/>
  <c r="J33"/>
  <c r="C34"/>
  <c r="L34"/>
  <c r="P34"/>
  <c r="G34"/>
  <c r="D34"/>
  <c r="M34"/>
  <c r="Q34"/>
  <c r="H34"/>
  <c r="E34"/>
  <c r="N34"/>
  <c r="R34"/>
  <c r="I34"/>
  <c r="O34"/>
  <c r="S34"/>
  <c r="J34"/>
  <c r="C35"/>
  <c r="L35"/>
  <c r="P35"/>
  <c r="G35"/>
  <c r="D35"/>
  <c r="M35"/>
  <c r="Q35"/>
  <c r="H35"/>
  <c r="E35"/>
  <c r="N35"/>
  <c r="R35"/>
  <c r="I35"/>
  <c r="O35"/>
  <c r="S35"/>
  <c r="J35"/>
  <c r="C36"/>
  <c r="L36"/>
  <c r="P36"/>
  <c r="G36"/>
  <c r="D36"/>
  <c r="M36"/>
  <c r="Q36"/>
  <c r="H36"/>
  <c r="E36"/>
  <c r="N36"/>
  <c r="R36"/>
  <c r="I36"/>
  <c r="O36"/>
  <c r="S36"/>
  <c r="J36"/>
  <c r="C37"/>
  <c r="L37"/>
  <c r="P37"/>
  <c r="G37"/>
  <c r="D37"/>
  <c r="M37"/>
  <c r="Q37"/>
  <c r="H37"/>
  <c r="E37"/>
  <c r="N37"/>
  <c r="R37"/>
  <c r="I37"/>
  <c r="O37"/>
  <c r="S37"/>
  <c r="J37"/>
  <c r="C38"/>
  <c r="L38"/>
  <c r="P38"/>
  <c r="G38"/>
  <c r="D38"/>
  <c r="M38"/>
  <c r="Q38"/>
  <c r="H38"/>
  <c r="E38"/>
  <c r="N38"/>
  <c r="R38"/>
  <c r="I38"/>
  <c r="O38"/>
  <c r="S38"/>
  <c r="J38"/>
  <c r="C39"/>
  <c r="L39"/>
  <c r="P39"/>
  <c r="G39"/>
  <c r="D39"/>
  <c r="M39"/>
  <c r="Q39"/>
  <c r="H39"/>
  <c r="E39"/>
  <c r="N39"/>
  <c r="R39"/>
  <c r="I39"/>
  <c r="O39"/>
  <c r="S39"/>
  <c r="J39"/>
  <c r="C40"/>
  <c r="L40"/>
  <c r="P40"/>
  <c r="G40"/>
  <c r="D40"/>
  <c r="M40"/>
  <c r="Q40"/>
  <c r="H40"/>
  <c r="E40"/>
  <c r="N40"/>
  <c r="R40"/>
  <c r="I40"/>
  <c r="O40"/>
  <c r="S40"/>
  <c r="J40"/>
  <c r="C41"/>
  <c r="L41"/>
  <c r="P41"/>
  <c r="G41"/>
  <c r="D41"/>
  <c r="M41"/>
  <c r="Q41"/>
  <c r="H41"/>
  <c r="E41"/>
  <c r="N41"/>
  <c r="R41"/>
  <c r="I41"/>
  <c r="O41"/>
  <c r="S41"/>
  <c r="J41"/>
  <c r="C42"/>
  <c r="L42"/>
  <c r="P42"/>
  <c r="G42"/>
  <c r="D42"/>
  <c r="M42"/>
  <c r="Q42"/>
  <c r="H42"/>
  <c r="E42"/>
  <c r="N42"/>
  <c r="R42"/>
  <c r="I42"/>
  <c r="O42"/>
  <c r="S42"/>
  <c r="J42"/>
  <c r="C43"/>
  <c r="L43"/>
  <c r="P43"/>
  <c r="G43"/>
  <c r="D43"/>
  <c r="M43"/>
  <c r="Q43"/>
  <c r="H43"/>
  <c r="E43"/>
  <c r="N43"/>
  <c r="R43"/>
  <c r="I43"/>
  <c r="O43"/>
  <c r="S43"/>
  <c r="J43"/>
  <c r="C44"/>
  <c r="L44"/>
  <c r="P44"/>
  <c r="G44"/>
  <c r="D44"/>
  <c r="M44"/>
  <c r="Q44"/>
  <c r="H44"/>
  <c r="E44"/>
  <c r="N44"/>
  <c r="R44"/>
  <c r="I44"/>
  <c r="O44"/>
  <c r="S44"/>
  <c r="J44"/>
  <c r="C45"/>
  <c r="L45"/>
  <c r="P45"/>
  <c r="G45"/>
  <c r="D45"/>
  <c r="M45"/>
  <c r="Q45"/>
  <c r="H45"/>
  <c r="E45"/>
  <c r="N45"/>
  <c r="R45"/>
  <c r="I45"/>
  <c r="O45"/>
  <c r="S45"/>
  <c r="J45"/>
  <c r="C46"/>
  <c r="L46"/>
  <c r="P46"/>
  <c r="G46"/>
  <c r="D46"/>
  <c r="M46"/>
  <c r="Q46"/>
  <c r="H46"/>
  <c r="E46"/>
  <c r="N46"/>
  <c r="R46"/>
  <c r="I46"/>
  <c r="O46"/>
  <c r="S46"/>
  <c r="J46"/>
  <c r="C47"/>
  <c r="L47"/>
  <c r="P47"/>
  <c r="G47"/>
  <c r="D47"/>
  <c r="M47"/>
  <c r="Q47"/>
  <c r="H47"/>
  <c r="E47"/>
  <c r="N47"/>
  <c r="R47"/>
  <c r="I47"/>
  <c r="O47"/>
  <c r="S47"/>
  <c r="J47"/>
  <c r="C48"/>
  <c r="L48"/>
  <c r="P48"/>
  <c r="G48"/>
  <c r="D48"/>
  <c r="M48"/>
  <c r="Q48"/>
  <c r="H48"/>
  <c r="E48"/>
  <c r="N48"/>
  <c r="R48"/>
  <c r="I48"/>
  <c r="O48"/>
  <c r="S48"/>
  <c r="J48"/>
  <c r="C49"/>
  <c r="L49"/>
  <c r="P49"/>
  <c r="G49"/>
  <c r="D49"/>
  <c r="M49"/>
  <c r="Q49"/>
  <c r="H49"/>
  <c r="E49"/>
  <c r="N49"/>
  <c r="R49"/>
  <c r="I49"/>
  <c r="O49"/>
  <c r="S49"/>
  <c r="J49"/>
  <c r="C50"/>
  <c r="L50"/>
  <c r="P50"/>
  <c r="G50"/>
  <c r="D50"/>
  <c r="M50"/>
  <c r="Q50"/>
  <c r="H50"/>
  <c r="E50"/>
  <c r="N50"/>
  <c r="R50"/>
  <c r="I50"/>
  <c r="O50"/>
  <c r="S50"/>
  <c r="J50"/>
  <c r="C51"/>
  <c r="L51"/>
  <c r="P51"/>
  <c r="G51"/>
  <c r="D51"/>
  <c r="M51"/>
  <c r="Q51"/>
  <c r="H51"/>
  <c r="E51"/>
  <c r="N51"/>
  <c r="R51"/>
  <c r="I51"/>
  <c r="O51"/>
  <c r="S51"/>
  <c r="J51"/>
  <c r="C52"/>
  <c r="L52"/>
  <c r="P52"/>
  <c r="G52"/>
  <c r="D52"/>
  <c r="M52"/>
  <c r="Q52"/>
  <c r="H52"/>
  <c r="E52"/>
  <c r="N52"/>
  <c r="R52"/>
  <c r="I52"/>
  <c r="O52"/>
  <c r="S52"/>
  <c r="J52"/>
  <c r="C29"/>
  <c r="D29"/>
  <c r="E29"/>
  <c r="L16"/>
  <c r="P16"/>
  <c r="G16"/>
  <c r="M16"/>
  <c r="Q16"/>
  <c r="H16"/>
  <c r="C17"/>
  <c r="L17"/>
  <c r="P17"/>
  <c r="G17"/>
  <c r="N16"/>
  <c r="R16"/>
  <c r="I16"/>
  <c r="D17"/>
  <c r="M17"/>
  <c r="Q17"/>
  <c r="H17"/>
  <c r="C18"/>
  <c r="L18"/>
  <c r="P18"/>
  <c r="G18"/>
  <c r="O16"/>
  <c r="S16"/>
  <c r="J16"/>
  <c r="E17"/>
  <c r="N17"/>
  <c r="R17"/>
  <c r="I17"/>
  <c r="D18"/>
  <c r="M18"/>
  <c r="Q18"/>
  <c r="H18"/>
  <c r="C19"/>
  <c r="L19"/>
  <c r="P19"/>
  <c r="G19"/>
  <c r="O17"/>
  <c r="S17"/>
  <c r="J17"/>
  <c r="E18"/>
  <c r="N18"/>
  <c r="R18"/>
  <c r="I18"/>
  <c r="D19"/>
  <c r="M19"/>
  <c r="Q19"/>
  <c r="H19"/>
  <c r="O18"/>
  <c r="S18"/>
  <c r="J18"/>
  <c r="E19"/>
  <c r="N19"/>
  <c r="R19"/>
  <c r="I19"/>
  <c r="O19"/>
  <c r="S19"/>
  <c r="J19"/>
  <c r="C20"/>
  <c r="L20"/>
  <c r="P20"/>
  <c r="G20"/>
  <c r="D20"/>
  <c r="M20"/>
  <c r="Q20"/>
  <c r="H20"/>
  <c r="E20"/>
  <c r="N20"/>
  <c r="R20"/>
  <c r="I20"/>
  <c r="O20"/>
  <c r="S20"/>
  <c r="J20"/>
  <c r="C21"/>
  <c r="L21"/>
  <c r="P21"/>
  <c r="G21"/>
  <c r="D21"/>
  <c r="M21"/>
  <c r="Q21"/>
  <c r="H21"/>
  <c r="E21"/>
  <c r="N21"/>
  <c r="R21"/>
  <c r="I21"/>
  <c r="O21"/>
  <c r="S21"/>
  <c r="J21"/>
  <c r="C22"/>
  <c r="L22"/>
  <c r="P22"/>
  <c r="G22"/>
  <c r="D22"/>
  <c r="M22"/>
  <c r="Q22"/>
  <c r="H22"/>
  <c r="E22"/>
  <c r="N22"/>
  <c r="R22"/>
  <c r="I22"/>
  <c r="O22"/>
  <c r="S22"/>
  <c r="J22"/>
  <c r="C23"/>
  <c r="L23"/>
  <c r="P23"/>
  <c r="G23"/>
  <c r="D23"/>
  <c r="M23"/>
  <c r="Q23"/>
  <c r="H23"/>
  <c r="E23"/>
  <c r="N23"/>
  <c r="R23"/>
  <c r="I23"/>
  <c r="O23"/>
  <c r="S23"/>
  <c r="J23"/>
  <c r="C24"/>
  <c r="L24"/>
  <c r="P24"/>
  <c r="G24"/>
  <c r="D24"/>
  <c r="M24"/>
  <c r="Q24"/>
  <c r="H24"/>
  <c r="E24"/>
  <c r="N24"/>
  <c r="R24"/>
  <c r="I24"/>
  <c r="O24"/>
  <c r="S24"/>
  <c r="J24"/>
  <c r="C25"/>
  <c r="L25"/>
  <c r="P25"/>
  <c r="G25"/>
  <c r="D25"/>
  <c r="M25"/>
  <c r="Q25"/>
  <c r="H25"/>
  <c r="E25"/>
  <c r="N25"/>
  <c r="R25"/>
  <c r="I25"/>
  <c r="O25"/>
  <c r="S25"/>
  <c r="J25"/>
  <c r="C26"/>
  <c r="L26"/>
  <c r="P26"/>
  <c r="G26"/>
  <c r="D26"/>
  <c r="M26"/>
  <c r="Q26"/>
  <c r="H26"/>
  <c r="E26"/>
  <c r="N26"/>
  <c r="R26"/>
  <c r="I26"/>
  <c r="O26"/>
  <c r="S26"/>
  <c r="J26"/>
  <c r="C27"/>
  <c r="L27"/>
  <c r="P27"/>
  <c r="G27"/>
  <c r="D27"/>
  <c r="M27"/>
  <c r="Q27"/>
  <c r="H27"/>
  <c r="E27"/>
  <c r="N27"/>
  <c r="R27"/>
  <c r="I27"/>
  <c r="O27"/>
  <c r="S27"/>
  <c r="J27"/>
  <c r="C28"/>
  <c r="L28"/>
  <c r="P28"/>
  <c r="G28"/>
  <c r="D28"/>
  <c r="M28"/>
  <c r="Q28"/>
  <c r="H28"/>
  <c r="E28"/>
  <c r="N28"/>
  <c r="R28"/>
  <c r="I28"/>
  <c r="O28"/>
  <c r="S28"/>
  <c r="J28"/>
  <c r="D9"/>
  <c r="E9"/>
  <c r="F9"/>
  <c r="G9"/>
  <c r="D10"/>
  <c r="E10"/>
  <c r="F10"/>
  <c r="G10"/>
  <c r="H9"/>
  <c r="D8"/>
  <c r="E8"/>
  <c r="F8"/>
  <c r="G8"/>
  <c r="H8"/>
  <c r="D7"/>
  <c r="E7"/>
  <c r="F7"/>
  <c r="G7"/>
  <c r="H7"/>
</calcChain>
</file>

<file path=xl/sharedStrings.xml><?xml version="1.0" encoding="utf-8"?>
<sst xmlns="http://schemas.openxmlformats.org/spreadsheetml/2006/main" count="24" uniqueCount="24">
  <si>
    <t>Y</t>
    <phoneticPr fontId="2" type="noConversion"/>
  </si>
  <si>
    <t>Area triangulo</t>
    <phoneticPr fontId="2" type="noConversion"/>
  </si>
  <si>
    <t>Area rect</t>
    <phoneticPr fontId="2" type="noConversion"/>
  </si>
  <si>
    <t>Tk</t>
    <phoneticPr fontId="2" type="noConversion"/>
  </si>
  <si>
    <t>Centro Relativo</t>
    <phoneticPr fontId="2" type="noConversion"/>
  </si>
  <si>
    <t>Nuevo Rk</t>
    <phoneticPr fontId="2" type="noConversion"/>
  </si>
  <si>
    <t>T1</t>
    <phoneticPr fontId="2" type="noConversion"/>
  </si>
  <si>
    <t>T3</t>
    <phoneticPr fontId="2" type="noConversion"/>
  </si>
  <si>
    <t>Nuevo Tk</t>
    <phoneticPr fontId="2" type="noConversion"/>
  </si>
  <si>
    <t>AT3</t>
    <phoneticPr fontId="2" type="noConversion"/>
  </si>
  <si>
    <t>AR3</t>
    <phoneticPr fontId="2" type="noConversion"/>
  </si>
  <si>
    <t>AR4</t>
    <phoneticPr fontId="2" type="noConversion"/>
  </si>
  <si>
    <t>T2</t>
    <phoneticPr fontId="2" type="noConversion"/>
  </si>
  <si>
    <t>T4</t>
    <phoneticPr fontId="2" type="noConversion"/>
  </si>
  <si>
    <t>T5</t>
    <phoneticPr fontId="2" type="noConversion"/>
  </si>
  <si>
    <t>R1</t>
    <phoneticPr fontId="2" type="noConversion"/>
  </si>
  <si>
    <t>R2</t>
    <phoneticPr fontId="2" type="noConversion"/>
  </si>
  <si>
    <t>R3</t>
    <phoneticPr fontId="2" type="noConversion"/>
  </si>
  <si>
    <t>R4</t>
    <phoneticPr fontId="2" type="noConversion"/>
  </si>
  <si>
    <t>AT1</t>
    <phoneticPr fontId="2" type="noConversion"/>
  </si>
  <si>
    <t>AT2</t>
    <phoneticPr fontId="2" type="noConversion"/>
  </si>
  <si>
    <t>AT4</t>
    <phoneticPr fontId="2" type="noConversion"/>
  </si>
  <si>
    <t>AR1</t>
    <phoneticPr fontId="2" type="noConversion"/>
  </si>
  <si>
    <t>AR2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</si>
</sst>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5:U52"/>
  <sheetViews>
    <sheetView tabSelected="1" topLeftCell="A12" workbookViewId="0">
      <selection activeCell="J48" sqref="J48"/>
    </sheetView>
  </sheetViews>
  <sheetFormatPr baseColWidth="10" defaultRowHeight="13" outlineLevelCol="1"/>
  <cols>
    <col min="4" max="4" width="13.28515625" customWidth="1"/>
    <col min="6" max="6" width="12.140625" bestFit="1" customWidth="1"/>
    <col min="11" max="11" width="0" hidden="1" customWidth="1" outlineLevel="1"/>
    <col min="12" max="19" width="10.7109375" hidden="1" customWidth="1" outlineLevel="1"/>
    <col min="20" max="20" width="0" hidden="1" customWidth="1" outlineLevel="1"/>
    <col min="21" max="21" width="10.7109375" collapsed="1"/>
  </cols>
  <sheetData>
    <row r="5" spans="1:19">
      <c r="B5" t="s">
        <v>3</v>
      </c>
      <c r="C5" t="s">
        <v>0</v>
      </c>
      <c r="D5" t="s">
        <v>1</v>
      </c>
      <c r="E5" t="s">
        <v>2</v>
      </c>
      <c r="F5" t="s">
        <v>4</v>
      </c>
      <c r="G5" t="s">
        <v>5</v>
      </c>
      <c r="H5" t="s">
        <v>8</v>
      </c>
    </row>
    <row r="6" spans="1:19">
      <c r="B6">
        <v>0</v>
      </c>
      <c r="C6">
        <v>0</v>
      </c>
      <c r="H6">
        <v>0</v>
      </c>
    </row>
    <row r="7" spans="1:19">
      <c r="B7">
        <v>0.25</v>
      </c>
      <c r="C7">
        <v>0.25</v>
      </c>
      <c r="D7">
        <f>0.5*(B7-B6)^2</f>
        <v>3.125E-2</v>
      </c>
      <c r="E7">
        <f>(B7-B6)*B6</f>
        <v>0</v>
      </c>
      <c r="F7">
        <f>((2/3)*D7 +  E7/2) / (D7 + E7)</f>
        <v>0.66666666666666663</v>
      </c>
      <c r="G7">
        <f>B6+F7*(B7-B6)</f>
        <v>0.16666666666666666</v>
      </c>
      <c r="H7">
        <f>G7+(G8-G7)/2</f>
        <v>0.27777777777777773</v>
      </c>
    </row>
    <row r="8" spans="1:19">
      <c r="B8">
        <v>0.5</v>
      </c>
      <c r="C8">
        <v>0.5</v>
      </c>
      <c r="D8">
        <f t="shared" ref="D8:D10" si="0">0.5*(B8-B7)^2</f>
        <v>3.125E-2</v>
      </c>
      <c r="E8">
        <f t="shared" ref="E8:E10" si="1">(B8-B7)*B7</f>
        <v>6.25E-2</v>
      </c>
      <c r="F8">
        <f t="shared" ref="F8:F10" si="2">((2/3)*D8 +  E8/2) / (D8 + E8)</f>
        <v>0.55555555555555547</v>
      </c>
      <c r="G8">
        <f t="shared" ref="G8:G10" si="3">B7+F8*(B8-B7)</f>
        <v>0.38888888888888884</v>
      </c>
      <c r="H8">
        <f>G8+(G9-G8)/2</f>
        <v>0.51111111111111107</v>
      </c>
    </row>
    <row r="9" spans="1:19">
      <c r="B9">
        <v>0.75</v>
      </c>
      <c r="C9">
        <v>0.75</v>
      </c>
      <c r="D9">
        <f t="shared" si="0"/>
        <v>3.125E-2</v>
      </c>
      <c r="E9">
        <f t="shared" si="1"/>
        <v>0.125</v>
      </c>
      <c r="F9">
        <f t="shared" si="2"/>
        <v>0.53333333333333333</v>
      </c>
      <c r="G9">
        <f t="shared" si="3"/>
        <v>0.6333333333333333</v>
      </c>
      <c r="H9">
        <f>G9+(G10-G9)/2</f>
        <v>0.75714285714285712</v>
      </c>
    </row>
    <row r="10" spans="1:19">
      <c r="B10">
        <v>1</v>
      </c>
      <c r="C10">
        <v>1</v>
      </c>
      <c r="D10">
        <f t="shared" si="0"/>
        <v>3.125E-2</v>
      </c>
      <c r="E10">
        <f t="shared" si="1"/>
        <v>0.1875</v>
      </c>
      <c r="F10">
        <f t="shared" si="2"/>
        <v>0.52380952380952384</v>
      </c>
      <c r="G10">
        <f t="shared" si="3"/>
        <v>0.88095238095238093</v>
      </c>
      <c r="H10">
        <v>1</v>
      </c>
    </row>
    <row r="15" spans="1:19" s="1" customFormat="1">
      <c r="B15" s="1" t="s">
        <v>6</v>
      </c>
      <c r="C15" s="1" t="s">
        <v>12</v>
      </c>
      <c r="D15" s="1" t="s">
        <v>7</v>
      </c>
      <c r="E15" s="1" t="s">
        <v>13</v>
      </c>
      <c r="F15" s="1" t="s">
        <v>14</v>
      </c>
      <c r="G15" s="1" t="s">
        <v>15</v>
      </c>
      <c r="H15" s="1" t="s">
        <v>16</v>
      </c>
      <c r="I15" s="1" t="s">
        <v>17</v>
      </c>
      <c r="J15" s="1" t="s">
        <v>18</v>
      </c>
      <c r="L15" s="1" t="s">
        <v>19</v>
      </c>
      <c r="M15" s="1" t="s">
        <v>20</v>
      </c>
      <c r="N15" s="1" t="s">
        <v>9</v>
      </c>
      <c r="O15" s="1" t="s">
        <v>21</v>
      </c>
      <c r="P15" s="1" t="s">
        <v>22</v>
      </c>
      <c r="Q15" s="1" t="s">
        <v>23</v>
      </c>
      <c r="R15" s="1" t="s">
        <v>10</v>
      </c>
      <c r="S15" s="1" t="s">
        <v>11</v>
      </c>
    </row>
    <row r="16" spans="1:19">
      <c r="A16">
        <v>0</v>
      </c>
      <c r="B16">
        <v>0</v>
      </c>
      <c r="C16">
        <v>0.25</v>
      </c>
      <c r="D16">
        <v>0.5</v>
      </c>
      <c r="E16">
        <v>0.75</v>
      </c>
      <c r="F16">
        <v>1</v>
      </c>
      <c r="G16">
        <f>B16+ (((2/3)*L16+(1/2)*P16)/(L16+P16)) * (C16-B16)</f>
        <v>0.16666666666666666</v>
      </c>
      <c r="H16">
        <f>C16+ (((2/3)*M16+(1/2)*Q16)/(M16+Q16)) * (D16-C16)</f>
        <v>0.38888888888888884</v>
      </c>
      <c r="I16">
        <f>D16+ (((2/3)*N16+(1/2)*R16)/(N16+R16)) * (E16-D16)</f>
        <v>0.6333333333333333</v>
      </c>
      <c r="J16">
        <f>E16+ (((2/3)*O16+(1/2)*S16)/(O16+S16)) * (F16-E16)</f>
        <v>0.88095238095238093</v>
      </c>
      <c r="L16">
        <f>(1/2)*(C16-B16)^2</f>
        <v>3.125E-2</v>
      </c>
      <c r="M16">
        <f>(1/2)*(D16-C16)^2</f>
        <v>3.125E-2</v>
      </c>
      <c r="N16">
        <f>(1/2)*(E16-D16)^2</f>
        <v>3.125E-2</v>
      </c>
      <c r="O16">
        <f>(1/2)*(F16-E16)^2</f>
        <v>3.125E-2</v>
      </c>
      <c r="P16">
        <f>(C16-B16) * B16</f>
        <v>0</v>
      </c>
      <c r="Q16">
        <f>(D16-C16) * C16</f>
        <v>6.25E-2</v>
      </c>
      <c r="R16">
        <f>(E16-D16) * D16</f>
        <v>0.125</v>
      </c>
      <c r="S16">
        <f>(F16-E16) * E16</f>
        <v>0.1875</v>
      </c>
    </row>
    <row r="17" spans="1:19">
      <c r="A17">
        <v>1</v>
      </c>
      <c r="B17">
        <v>0</v>
      </c>
      <c r="C17">
        <f>G16+(H16-G16)/2</f>
        <v>0.27777777777777773</v>
      </c>
      <c r="D17">
        <f t="shared" ref="D17:E17" si="4">H16+(I16-H16)/2</f>
        <v>0.51111111111111107</v>
      </c>
      <c r="E17">
        <f t="shared" si="4"/>
        <v>0.75714285714285712</v>
      </c>
      <c r="F17">
        <v>1</v>
      </c>
      <c r="G17">
        <f>B17+ (((2/3)*L17+(1/2)*P17)/(L17+P17)) * (C17-B17)</f>
        <v>0.18518518518518515</v>
      </c>
      <c r="H17">
        <f>C17+ (((2/3)*M17+(1/2)*Q17)/(M17+Q17)) * (D17-C17)</f>
        <v>0.40594679186228477</v>
      </c>
      <c r="I17">
        <f>D17+ (((2/3)*N17+(1/2)*R17)/(N17+R17)) * (E17-D17)</f>
        <v>0.64208170265742226</v>
      </c>
      <c r="J17">
        <f>E17+ (((2/3)*O17+(1/2)*S17)/(O17+S17)) * (F17-E17)</f>
        <v>0.88416569879984519</v>
      </c>
      <c r="L17">
        <f>(1/2)*(C17-B17)^2</f>
        <v>3.8580246913580238E-2</v>
      </c>
      <c r="M17">
        <f>(1/2)*(D17-C17)^2</f>
        <v>2.7222222222222224E-2</v>
      </c>
      <c r="N17">
        <f>(1/2)*(E17-D17)^2</f>
        <v>3.0265810027714793E-2</v>
      </c>
      <c r="O17">
        <f>(1/2)*(F17-E17)^2</f>
        <v>2.9489795918367354E-2</v>
      </c>
      <c r="P17">
        <f>(C17-B17) * B17</f>
        <v>0</v>
      </c>
      <c r="Q17">
        <f>(D17-C17) * C17</f>
        <v>6.4814814814814811E-2</v>
      </c>
      <c r="R17">
        <f>(E17-D17) * D17</f>
        <v>0.12574955908289243</v>
      </c>
      <c r="S17">
        <f>(F17-E17) * E17</f>
        <v>0.18387755102040818</v>
      </c>
    </row>
    <row r="18" spans="1:19">
      <c r="A18">
        <v>2</v>
      </c>
      <c r="B18">
        <v>0</v>
      </c>
      <c r="C18">
        <f t="shared" ref="C18:C28" si="5">G17+(H17-G17)/2</f>
        <v>0.29556598852373495</v>
      </c>
      <c r="D18">
        <f t="shared" ref="D18:D28" si="6">H17+(I17-H17)/2</f>
        <v>0.52401424725985346</v>
      </c>
      <c r="E18">
        <f t="shared" ref="E18:E28" si="7">I17+(J17-I17)/2</f>
        <v>0.76312370072863378</v>
      </c>
      <c r="F18">
        <v>1</v>
      </c>
      <c r="G18">
        <f>B18+ (((2/3)*L18+(1/2)*P18)/(L18+P18)) * (C18-B18)</f>
        <v>0.19704399234915662</v>
      </c>
      <c r="H18">
        <f>C18+ (((2/3)*M18+(1/2)*Q18)/(M18+Q18)) * (D18-C18)</f>
        <v>0.42040299113286822</v>
      </c>
      <c r="I18">
        <f>D18+ (((2/3)*N18+(1/2)*R18)/(N18+R18)) * (E18-D18)</f>
        <v>0.65097213421591837</v>
      </c>
      <c r="J18">
        <f>E18+ (((2/3)*O18+(1/2)*S18)/(O18+S18)) * (F18-E18)</f>
        <v>0.88686591960737959</v>
      </c>
      <c r="L18">
        <f>(1/2)*(C18-B18)^2</f>
        <v>4.3679626786006308E-2</v>
      </c>
      <c r="M18">
        <f>(1/2)*(D18-C18)^2</f>
        <v>2.6094303459782274E-2</v>
      </c>
      <c r="N18">
        <f>(1/2)*(E18-D18)^2</f>
        <v>2.8586665369069411E-2</v>
      </c>
      <c r="O18">
        <f>(1/2)*(F18-E18)^2</f>
        <v>2.8055190578248925E-2</v>
      </c>
      <c r="P18">
        <f>(C18-B18) * B18</f>
        <v>0</v>
      </c>
      <c r="Q18">
        <f>(D18-C18) * C18</f>
        <v>6.7521535419866843E-2</v>
      </c>
      <c r="R18">
        <f>(E18-D18) * D18</f>
        <v>0.12529676027215789</v>
      </c>
      <c r="S18">
        <f>(F18-E18) * E18</f>
        <v>0.18076591811486836</v>
      </c>
    </row>
    <row r="19" spans="1:19">
      <c r="A19">
        <v>3</v>
      </c>
      <c r="B19">
        <v>0</v>
      </c>
      <c r="C19">
        <f t="shared" si="5"/>
        <v>0.30872349174101243</v>
      </c>
      <c r="D19">
        <f t="shared" si="6"/>
        <v>0.53568756267439332</v>
      </c>
      <c r="E19">
        <f t="shared" si="7"/>
        <v>0.76891902691164904</v>
      </c>
      <c r="F19">
        <v>1</v>
      </c>
      <c r="G19">
        <f t="shared" ref="G19:G28" si="8">B19+ (((2/3)*L19+(1/2)*P19)/(L19+P19)) * (C19-B19)</f>
        <v>0.20581566116067496</v>
      </c>
      <c r="H19">
        <f t="shared" ref="H19:H28" si="9">C19+ (((2/3)*M19+(1/2)*Q19)/(M19+Q19)) * (D19-C19)</f>
        <v>0.43237290742402723</v>
      </c>
      <c r="I19">
        <f t="shared" ref="I19:I28" si="10">D19+ (((2/3)*N19+(1/2)*R19)/(N19+R19)) * (E19-D19)</f>
        <v>0.65925263317907501</v>
      </c>
      <c r="J19">
        <f t="shared" ref="J19:J28" si="11">E19+ (((2/3)*O19+(1/2)*S19)/(O19+S19)) * (F19-E19)</f>
        <v>0.88949068553616251</v>
      </c>
      <c r="L19">
        <f t="shared" ref="L19:L28" si="12">(1/2)*(C19-B19)^2</f>
        <v>4.7655097176381486E-2</v>
      </c>
      <c r="M19">
        <f t="shared" ref="M19:M28" si="13">(1/2)*(D19-C19)^2</f>
        <v>2.5756344747326375E-2</v>
      </c>
      <c r="N19">
        <f t="shared" ref="N19:N28" si="14">(1/2)*(E19-D19)^2</f>
        <v>2.7198457955127146E-2</v>
      </c>
      <c r="O19">
        <f t="shared" ref="O19:O28" si="15">(1/2)*(F19-E19)^2</f>
        <v>2.6699208061729589E-2</v>
      </c>
      <c r="P19">
        <f t="shared" ref="P19:P28" si="16">(C19-B19) * B19</f>
        <v>0</v>
      </c>
      <c r="Q19">
        <f t="shared" ref="Q19:Q28" si="17">(D19-C19) * C19</f>
        <v>7.0069140478308173E-2</v>
      </c>
      <c r="R19">
        <f t="shared" ref="R19:R28" si="18">(E19-D19) * D19</f>
        <v>0.12493919461623544</v>
      </c>
      <c r="S19">
        <f t="shared" ref="S19:S28" si="19">(F19-E19) * E19</f>
        <v>0.17768255696489177</v>
      </c>
    </row>
    <row r="20" spans="1:19">
      <c r="A20">
        <v>4</v>
      </c>
      <c r="B20">
        <v>0</v>
      </c>
      <c r="C20">
        <f t="shared" si="5"/>
        <v>0.31909428429235109</v>
      </c>
      <c r="D20">
        <f t="shared" si="6"/>
        <v>0.54581277030155118</v>
      </c>
      <c r="E20">
        <f t="shared" si="7"/>
        <v>0.77437165935761876</v>
      </c>
      <c r="F20">
        <v>1</v>
      </c>
      <c r="G20">
        <f t="shared" si="8"/>
        <v>0.21272952286156738</v>
      </c>
      <c r="H20">
        <f t="shared" si="9"/>
        <v>0.44235849755267381</v>
      </c>
      <c r="I20">
        <f t="shared" si="10"/>
        <v>0.66668714765272474</v>
      </c>
      <c r="J20">
        <f t="shared" si="11"/>
        <v>0.89196763021390368</v>
      </c>
      <c r="L20">
        <f t="shared" si="12"/>
        <v>5.0910581134023893E-2</v>
      </c>
      <c r="M20">
        <f t="shared" si="13"/>
        <v>2.5700635949151927E-2</v>
      </c>
      <c r="N20">
        <f t="shared" si="14"/>
        <v>2.6119582883271906E-2</v>
      </c>
      <c r="O20">
        <f t="shared" si="15"/>
        <v>2.5454074050517212E-2</v>
      </c>
      <c r="P20">
        <f t="shared" si="16"/>
        <v>0</v>
      </c>
      <c r="Q20">
        <f t="shared" si="17"/>
        <v>7.2344573028951115E-2</v>
      </c>
      <c r="R20">
        <f t="shared" si="18"/>
        <v>0.12475036041273714</v>
      </c>
      <c r="S20">
        <f t="shared" si="19"/>
        <v>0.17472019254134682</v>
      </c>
    </row>
    <row r="21" spans="1:19">
      <c r="A21">
        <v>5</v>
      </c>
      <c r="B21">
        <v>0</v>
      </c>
      <c r="C21">
        <f t="shared" si="5"/>
        <v>0.3275440102071206</v>
      </c>
      <c r="D21">
        <f t="shared" si="6"/>
        <v>0.55452282260269925</v>
      </c>
      <c r="E21">
        <f t="shared" si="7"/>
        <v>0.77932738893331421</v>
      </c>
      <c r="F21">
        <v>1</v>
      </c>
      <c r="G21">
        <f t="shared" si="8"/>
        <v>0.21836267347141372</v>
      </c>
      <c r="H21">
        <f t="shared" si="9"/>
        <v>0.45076801159281887</v>
      </c>
      <c r="I21">
        <f t="shared" si="10"/>
        <v>0.67323979445468951</v>
      </c>
      <c r="J21">
        <f t="shared" si="11"/>
        <v>0.89422500619020129</v>
      </c>
      <c r="L21">
        <f t="shared" si="12"/>
        <v>5.3642539311281164E-2</v>
      </c>
      <c r="M21">
        <f t="shared" si="13"/>
        <v>2.5759690638253646E-2</v>
      </c>
      <c r="N21">
        <f t="shared" si="14"/>
        <v>2.5268546521547933E-2</v>
      </c>
      <c r="O21">
        <f t="shared" si="15"/>
        <v>2.4348200637494388E-2</v>
      </c>
      <c r="P21">
        <f t="shared" si="16"/>
        <v>0</v>
      </c>
      <c r="Q21">
        <f t="shared" si="17"/>
        <v>7.4345550444097519E-2</v>
      </c>
      <c r="R21">
        <f t="shared" si="18"/>
        <v>0.12465926265562834</v>
      </c>
      <c r="S21">
        <f t="shared" si="19"/>
        <v>0.171976209791697</v>
      </c>
    </row>
    <row r="22" spans="1:19">
      <c r="A22">
        <v>6</v>
      </c>
      <c r="B22">
        <v>0</v>
      </c>
      <c r="C22">
        <f t="shared" si="5"/>
        <v>0.33456534253211628</v>
      </c>
      <c r="D22">
        <f t="shared" si="6"/>
        <v>0.56200390302375425</v>
      </c>
      <c r="E22">
        <f t="shared" si="7"/>
        <v>0.7837324003224454</v>
      </c>
      <c r="F22">
        <v>1</v>
      </c>
      <c r="G22">
        <f t="shared" si="8"/>
        <v>0.22304356168807751</v>
      </c>
      <c r="H22">
        <f t="shared" si="9"/>
        <v>0.45790059296185509</v>
      </c>
      <c r="I22">
        <f t="shared" si="10"/>
        <v>0.6789569530715226</v>
      </c>
      <c r="J22">
        <f t="shared" si="11"/>
        <v>0.89623640676301231</v>
      </c>
      <c r="L22">
        <f t="shared" si="12"/>
        <v>5.5966984211816145E-2</v>
      </c>
      <c r="M22">
        <f t="shared" si="13"/>
        <v>2.586414939925423E-2</v>
      </c>
      <c r="N22">
        <f t="shared" si="14"/>
        <v>2.4581763257167846E-2</v>
      </c>
      <c r="O22">
        <f t="shared" si="15"/>
        <v>2.3385837335145508E-2</v>
      </c>
      <c r="P22">
        <f t="shared" si="16"/>
        <v>0</v>
      </c>
      <c r="Q22">
        <f t="shared" si="17"/>
        <v>7.6093059895896306E-2</v>
      </c>
      <c r="R22">
        <f t="shared" si="18"/>
        <v>0.12461228089345638</v>
      </c>
      <c r="S22">
        <f t="shared" si="19"/>
        <v>0.1694959250072636</v>
      </c>
    </row>
    <row r="23" spans="1:19">
      <c r="A23">
        <v>7</v>
      </c>
      <c r="B23">
        <v>0</v>
      </c>
      <c r="C23">
        <f t="shared" si="5"/>
        <v>0.34047207732496632</v>
      </c>
      <c r="D23">
        <f t="shared" si="6"/>
        <v>0.56842877301668882</v>
      </c>
      <c r="E23">
        <f t="shared" si="7"/>
        <v>0.78759667991726745</v>
      </c>
      <c r="F23">
        <v>1</v>
      </c>
      <c r="G23">
        <f t="shared" si="8"/>
        <v>0.22698138488331088</v>
      </c>
      <c r="H23">
        <f t="shared" si="9"/>
        <v>0.46397919740363952</v>
      </c>
      <c r="I23">
        <f t="shared" si="10"/>
        <v>0.68391656985369964</v>
      </c>
      <c r="J23">
        <f t="shared" si="11"/>
        <v>0.89800465514604089</v>
      </c>
      <c r="L23">
        <f t="shared" si="12"/>
        <v>5.7960617718988923E-2</v>
      </c>
      <c r="M23">
        <f t="shared" si="13"/>
        <v>2.5982127555344289E-2</v>
      </c>
      <c r="N23">
        <f t="shared" si="14"/>
        <v>2.4017285707590354E-2</v>
      </c>
      <c r="O23">
        <f t="shared" si="15"/>
        <v>2.2557585191083869E-2</v>
      </c>
      <c r="P23">
        <f t="shared" si="16"/>
        <v>0</v>
      </c>
      <c r="Q23">
        <f t="shared" si="17"/>
        <v>7.7612889722295964E-2</v>
      </c>
      <c r="R23">
        <f t="shared" si="18"/>
        <v>0.12458134440413179</v>
      </c>
      <c r="S23">
        <f t="shared" si="19"/>
        <v>0.16728814970056483</v>
      </c>
    </row>
    <row r="24" spans="1:19">
      <c r="A24">
        <v>8</v>
      </c>
      <c r="B24">
        <v>0</v>
      </c>
      <c r="C24">
        <f t="shared" si="5"/>
        <v>0.34548029114347523</v>
      </c>
      <c r="D24">
        <f t="shared" si="6"/>
        <v>0.57394788362866955</v>
      </c>
      <c r="E24">
        <f t="shared" si="7"/>
        <v>0.79096061249987026</v>
      </c>
      <c r="F24">
        <v>1</v>
      </c>
      <c r="G24">
        <f t="shared" si="8"/>
        <v>0.23032019409565013</v>
      </c>
      <c r="H24">
        <f t="shared" si="9"/>
        <v>0.46917602656526503</v>
      </c>
      <c r="I24">
        <f t="shared" si="10"/>
        <v>0.68820488075328723</v>
      </c>
      <c r="J24">
        <f t="shared" si="11"/>
        <v>0.89954678927041087</v>
      </c>
      <c r="L24">
        <f t="shared" si="12"/>
        <v>5.9678315784290205E-2</v>
      </c>
      <c r="M24">
        <f t="shared" si="13"/>
        <v>2.6098720407990411E-2</v>
      </c>
      <c r="N24">
        <f t="shared" si="14"/>
        <v>2.3547262246062635E-2</v>
      </c>
      <c r="O24">
        <f t="shared" si="15"/>
        <v>2.1848732763214699E-2</v>
      </c>
      <c r="P24">
        <f t="shared" si="16"/>
        <v>0</v>
      </c>
      <c r="Q24">
        <f t="shared" si="17"/>
        <v>7.8931050368633793E-2</v>
      </c>
      <c r="R24">
        <f t="shared" si="18"/>
        <v>0.12455399645610793</v>
      </c>
      <c r="S24">
        <f t="shared" si="19"/>
        <v>0.16534192197370035</v>
      </c>
    </row>
    <row r="25" spans="1:19">
      <c r="A25">
        <v>9</v>
      </c>
      <c r="B25">
        <v>0</v>
      </c>
      <c r="C25">
        <f t="shared" si="5"/>
        <v>0.34974811033045761</v>
      </c>
      <c r="D25">
        <f t="shared" si="6"/>
        <v>0.57869045365927607</v>
      </c>
      <c r="E25">
        <f t="shared" si="7"/>
        <v>0.79387583501184911</v>
      </c>
      <c r="F25">
        <v>1</v>
      </c>
      <c r="G25">
        <f t="shared" si="8"/>
        <v>0.23316540688697174</v>
      </c>
      <c r="H25">
        <f t="shared" si="9"/>
        <v>0.47362837639662814</v>
      </c>
      <c r="I25">
        <f t="shared" si="10"/>
        <v>0.69190579303506339</v>
      </c>
      <c r="J25">
        <f t="shared" si="11"/>
        <v>0.90088534524523833</v>
      </c>
      <c r="L25">
        <f t="shared" si="12"/>
        <v>6.1161870339862971E-2</v>
      </c>
      <c r="M25">
        <f t="shared" si="13"/>
        <v>2.6207298284445294E-2</v>
      </c>
      <c r="N25">
        <f t="shared" si="14"/>
        <v>2.3152374173926144E-2</v>
      </c>
      <c r="O25">
        <f t="shared" si="15"/>
        <v>2.1243585696031225E-2</v>
      </c>
      <c r="P25">
        <f t="shared" si="16"/>
        <v>0</v>
      </c>
      <c r="Q25">
        <f t="shared" si="17"/>
        <v>8.0072151953881107E-2</v>
      </c>
      <c r="R25">
        <f t="shared" si="18"/>
        <v>0.12452572595576482</v>
      </c>
      <c r="S25">
        <f t="shared" si="19"/>
        <v>0.16363699359608844</v>
      </c>
    </row>
    <row r="26" spans="1:19">
      <c r="A26">
        <v>10</v>
      </c>
      <c r="B26">
        <v>0</v>
      </c>
      <c r="C26">
        <f t="shared" si="5"/>
        <v>0.35339689164179994</v>
      </c>
      <c r="D26">
        <f t="shared" si="6"/>
        <v>0.58276708471584571</v>
      </c>
      <c r="E26">
        <f t="shared" si="7"/>
        <v>0.79639556914015086</v>
      </c>
      <c r="F26">
        <v>1</v>
      </c>
      <c r="G26">
        <f t="shared" si="8"/>
        <v>0.23559792776119995</v>
      </c>
      <c r="H26">
        <f t="shared" si="9"/>
        <v>0.47744834685092896</v>
      </c>
      <c r="I26">
        <f t="shared" si="10"/>
        <v>0.69509640392415351</v>
      </c>
      <c r="J26">
        <f t="shared" si="11"/>
        <v>0.9020438903478436</v>
      </c>
      <c r="L26">
        <f t="shared" si="12"/>
        <v>6.2444681511043043E-2</v>
      </c>
      <c r="M26">
        <f t="shared" si="13"/>
        <v>2.6305342735412518E-2</v>
      </c>
      <c r="N26">
        <f t="shared" si="14"/>
        <v>2.2818564678712794E-2</v>
      </c>
      <c r="O26">
        <f t="shared" si="15"/>
        <v>2.0727382132881545E-2</v>
      </c>
      <c r="P26">
        <f t="shared" si="16"/>
        <v>0</v>
      </c>
      <c r="Q26">
        <f t="shared" si="17"/>
        <v>8.1058713267647284E-2</v>
      </c>
      <c r="R26">
        <f t="shared" si="18"/>
        <v>0.12449564908021676</v>
      </c>
      <c r="S26">
        <f t="shared" si="19"/>
        <v>0.16214966659408606</v>
      </c>
    </row>
    <row r="27" spans="1:19">
      <c r="A27">
        <v>11</v>
      </c>
      <c r="B27">
        <v>0</v>
      </c>
      <c r="C27">
        <f t="shared" si="5"/>
        <v>0.35652313730606444</v>
      </c>
      <c r="D27">
        <f t="shared" si="6"/>
        <v>0.58627237538754118</v>
      </c>
      <c r="E27">
        <f t="shared" si="7"/>
        <v>0.7985701471359985</v>
      </c>
      <c r="F27">
        <v>1</v>
      </c>
      <c r="G27">
        <f t="shared" si="8"/>
        <v>0.23768209153737629</v>
      </c>
      <c r="H27">
        <f t="shared" si="9"/>
        <v>0.48072899726602242</v>
      </c>
      <c r="I27">
        <f t="shared" si="10"/>
        <v>0.69784550543349821</v>
      </c>
      <c r="J27">
        <f t="shared" si="11"/>
        <v>0.90304491076324966</v>
      </c>
      <c r="L27">
        <f t="shared" si="12"/>
        <v>6.3554373717279442E-2</v>
      </c>
      <c r="M27">
        <f t="shared" si="13"/>
        <v>2.639235619950954E-2</v>
      </c>
      <c r="N27">
        <f t="shared" si="14"/>
        <v>2.2535171944680042E-2</v>
      </c>
      <c r="O27">
        <f t="shared" si="15"/>
        <v>2.0286992812406646E-2</v>
      </c>
      <c r="P27">
        <f t="shared" si="16"/>
        <v>0</v>
      </c>
      <c r="Q27">
        <f t="shared" si="17"/>
        <v>8.191091915448602E-2</v>
      </c>
      <c r="R27">
        <f t="shared" si="18"/>
        <v>0.12446431893245011</v>
      </c>
      <c r="S27">
        <f t="shared" si="19"/>
        <v>0.16085586723918821</v>
      </c>
    </row>
    <row r="28" spans="1:19">
      <c r="A28">
        <v>12</v>
      </c>
      <c r="B28">
        <v>0</v>
      </c>
      <c r="C28">
        <f t="shared" si="5"/>
        <v>0.35920554440169938</v>
      </c>
      <c r="D28">
        <f t="shared" si="6"/>
        <v>0.58928725134976034</v>
      </c>
      <c r="E28">
        <f t="shared" si="7"/>
        <v>0.80044520809837394</v>
      </c>
      <c r="F28">
        <v>1</v>
      </c>
      <c r="G28">
        <f t="shared" si="8"/>
        <v>0.23947036293446625</v>
      </c>
      <c r="H28">
        <f t="shared" si="9"/>
        <v>0.48354845269175911</v>
      </c>
      <c r="I28">
        <f t="shared" si="10"/>
        <v>0.70021350386966719</v>
      </c>
      <c r="J28">
        <f t="shared" si="11"/>
        <v>0.90390892515019228</v>
      </c>
      <c r="L28">
        <f t="shared" si="12"/>
        <v>6.4514311564460608E-2</v>
      </c>
      <c r="M28">
        <f t="shared" si="13"/>
        <v>2.6468795936066703E-2</v>
      </c>
      <c r="N28">
        <f t="shared" si="14"/>
        <v>2.2293841349124686E-2</v>
      </c>
      <c r="O28">
        <f t="shared" si="15"/>
        <v>1.9911057485450641E-2</v>
      </c>
      <c r="P28">
        <f t="shared" si="16"/>
        <v>0</v>
      </c>
      <c r="Q28">
        <f t="shared" si="17"/>
        <v>8.2646624801150495E-2</v>
      </c>
      <c r="R28">
        <f t="shared" si="18"/>
        <v>0.12443269193302209</v>
      </c>
      <c r="S28">
        <f t="shared" si="19"/>
        <v>0.15973267693072477</v>
      </c>
    </row>
    <row r="29" spans="1:19">
      <c r="A29">
        <v>13</v>
      </c>
      <c r="B29">
        <v>0</v>
      </c>
      <c r="C29">
        <f t="shared" ref="C29:C52" si="20">G28+(H28-G28)/2</f>
        <v>0.36150940781311269</v>
      </c>
      <c r="D29">
        <f t="shared" ref="D29:D52" si="21">H28+(I28-H28)/2</f>
        <v>0.59188097828071318</v>
      </c>
      <c r="E29">
        <f t="shared" ref="E29:E52" si="22">I28+(J28-I28)/2</f>
        <v>0.80206121450992973</v>
      </c>
      <c r="F29">
        <v>1</v>
      </c>
      <c r="G29">
        <f t="shared" ref="G29:G52" si="23">B29+ (((2/3)*L29+(1/2)*P29)/(L29+P29)) * (C29-B29)</f>
        <v>0.24100627187540846</v>
      </c>
      <c r="H29">
        <f t="shared" ref="H29:H52" si="24">C29+ (((2/3)*M29+(1/2)*Q29)/(M29+Q29)) * (D29-C29)</f>
        <v>0.48597279525020137</v>
      </c>
      <c r="I29">
        <f t="shared" ref="I29:I52" si="25">D29+ (((2/3)*N29+(1/2)*R29)/(N29+R29)) * (E29-D29)</f>
        <v>0.70225296675429838</v>
      </c>
      <c r="J29">
        <f t="shared" ref="J29:J52" si="26">E29+ (((2/3)*O29+(1/2)*S29)/(O29+S29)) * (F29-E29)</f>
        <v>0.90465421360879039</v>
      </c>
      <c r="L29">
        <f t="shared" ref="L29:L52" si="27">(1/2)*(C29-B29)^2</f>
        <v>6.5344525968693709E-2</v>
      </c>
      <c r="M29">
        <f t="shared" ref="M29:M52" si="28">(1/2)*(D29-C29)^2</f>
        <v>2.6535530239854308E-2</v>
      </c>
      <c r="N29">
        <f t="shared" ref="N29:N52" si="29">(1/2)*(E29-D29)^2</f>
        <v>2.2087865850684639E-2</v>
      </c>
      <c r="O29">
        <f t="shared" ref="O29:O52" si="30">(1/2)*(F29-E29)^2</f>
        <v>1.9589881400642026E-2</v>
      </c>
      <c r="P29">
        <f t="shared" ref="P29:P52" si="31">(C29-B29) * B29</f>
        <v>0</v>
      </c>
      <c r="Q29">
        <f t="shared" ref="Q29:Q52" si="32">(D29-C29) * C29</f>
        <v>8.3281490016719015E-2</v>
      </c>
      <c r="R29">
        <f t="shared" ref="R29:R52" si="33">(E29-D29) * D29</f>
        <v>0.12440168383462009</v>
      </c>
      <c r="S29">
        <f t="shared" ref="S29:S52" si="34">(F29-E29) * E29</f>
        <v>0.15875902268878622</v>
      </c>
    </row>
    <row r="30" spans="1:19">
      <c r="A30">
        <v>14</v>
      </c>
      <c r="B30">
        <v>0</v>
      </c>
      <c r="C30">
        <f t="shared" si="20"/>
        <v>0.36348953356280489</v>
      </c>
      <c r="D30">
        <f t="shared" si="21"/>
        <v>0.5941128810022499</v>
      </c>
      <c r="E30">
        <f t="shared" si="22"/>
        <v>0.80345359018154439</v>
      </c>
      <c r="F30">
        <v>1</v>
      </c>
      <c r="G30">
        <f t="shared" si="23"/>
        <v>0.24232635570853658</v>
      </c>
      <c r="H30">
        <f t="shared" si="24"/>
        <v>0.48805820294433216</v>
      </c>
      <c r="I30">
        <f t="shared" si="25"/>
        <v>0.70400940711018511</v>
      </c>
      <c r="J30">
        <f t="shared" si="26"/>
        <v>0.90529684271336686</v>
      </c>
      <c r="L30">
        <f t="shared" si="27"/>
        <v>6.6062320504852737E-2</v>
      </c>
      <c r="M30">
        <f t="shared" si="28"/>
        <v>2.6593564192087485E-2</v>
      </c>
      <c r="N30">
        <f t="shared" si="29"/>
        <v>2.1911766259844975E-2</v>
      </c>
      <c r="O30">
        <f t="shared" si="30"/>
        <v>1.9315245606262153E-2</v>
      </c>
      <c r="P30">
        <f t="shared" si="31"/>
        <v>0</v>
      </c>
      <c r="Q30">
        <f t="shared" si="32"/>
        <v>8.3829172989456566E-2</v>
      </c>
      <c r="R30">
        <f t="shared" si="33"/>
        <v>0.12437201184156478</v>
      </c>
      <c r="S30">
        <f t="shared" si="34"/>
        <v>0.15791591860593132</v>
      </c>
    </row>
    <row r="31" spans="1:19">
      <c r="A31">
        <v>15</v>
      </c>
      <c r="B31">
        <v>0</v>
      </c>
      <c r="C31">
        <f t="shared" si="20"/>
        <v>0.36519227932643439</v>
      </c>
      <c r="D31">
        <f t="shared" si="21"/>
        <v>0.59603380502725867</v>
      </c>
      <c r="E31">
        <f t="shared" si="22"/>
        <v>0.80465312491177599</v>
      </c>
      <c r="F31">
        <v>1</v>
      </c>
      <c r="G31">
        <f t="shared" si="23"/>
        <v>0.24346151955095624</v>
      </c>
      <c r="H31">
        <f t="shared" si="24"/>
        <v>0.48985259758343846</v>
      </c>
      <c r="I31">
        <f t="shared" si="25"/>
        <v>0.70552211692221467</v>
      </c>
      <c r="J31">
        <f t="shared" si="26"/>
        <v>0.90585082251820137</v>
      </c>
      <c r="L31">
        <f t="shared" si="27"/>
        <v>6.6682700439818235E-2</v>
      </c>
      <c r="M31">
        <f t="shared" si="28"/>
        <v>2.6643904993942157E-2</v>
      </c>
      <c r="N31">
        <f t="shared" si="29"/>
        <v>2.1761010314539281E-2</v>
      </c>
      <c r="O31">
        <f t="shared" si="30"/>
        <v>1.9080200803367097E-2</v>
      </c>
      <c r="P31">
        <f t="shared" si="31"/>
        <v>0</v>
      </c>
      <c r="Q31">
        <f t="shared" si="32"/>
        <v>8.4301542933875706E-2</v>
      </c>
      <c r="R31">
        <f t="shared" si="33"/>
        <v>0.1243441670329677</v>
      </c>
      <c r="S31">
        <f t="shared" si="34"/>
        <v>0.15718647348148981</v>
      </c>
    </row>
    <row r="32" spans="1:19">
      <c r="A32">
        <v>16</v>
      </c>
      <c r="B32">
        <v>0</v>
      </c>
      <c r="C32">
        <f t="shared" si="20"/>
        <v>0.36665705856719732</v>
      </c>
      <c r="D32">
        <f t="shared" si="21"/>
        <v>0.59768735725282651</v>
      </c>
      <c r="E32">
        <f t="shared" si="22"/>
        <v>0.80568646972020797</v>
      </c>
      <c r="F32">
        <v>1</v>
      </c>
      <c r="G32">
        <f t="shared" si="23"/>
        <v>0.24443803904479822</v>
      </c>
      <c r="H32">
        <f t="shared" si="24"/>
        <v>0.49139695480112205</v>
      </c>
      <c r="I32">
        <f t="shared" si="25"/>
        <v>0.70682496365719472</v>
      </c>
      <c r="J32">
        <f t="shared" si="26"/>
        <v>0.90632831275918924</v>
      </c>
      <c r="L32">
        <f t="shared" si="27"/>
        <v>6.7218699298574588E-2</v>
      </c>
      <c r="M32">
        <f t="shared" si="28"/>
        <v>2.6687499455385517E-2</v>
      </c>
      <c r="N32">
        <f t="shared" si="29"/>
        <v>2.1631815393609199E-2</v>
      </c>
      <c r="O32">
        <f t="shared" si="30"/>
        <v>1.8878874024897827E-2</v>
      </c>
      <c r="P32">
        <f t="shared" si="31"/>
        <v>0</v>
      </c>
      <c r="Q32">
        <f t="shared" si="32"/>
        <v>8.4708889755973835E-2</v>
      </c>
      <c r="R32">
        <f t="shared" si="33"/>
        <v>0.12431843984156266</v>
      </c>
      <c r="S32">
        <f t="shared" si="34"/>
        <v>0.15655578222999639</v>
      </c>
    </row>
    <row r="33" spans="1:19">
      <c r="A33">
        <v>17</v>
      </c>
      <c r="B33">
        <v>0</v>
      </c>
      <c r="C33">
        <f t="shared" si="20"/>
        <v>0.36791749692296016</v>
      </c>
      <c r="D33">
        <f t="shared" si="21"/>
        <v>0.59911095922915836</v>
      </c>
      <c r="E33">
        <f t="shared" si="22"/>
        <v>0.80657663820819203</v>
      </c>
      <c r="F33">
        <v>1</v>
      </c>
      <c r="G33">
        <f t="shared" si="23"/>
        <v>0.24527833128197343</v>
      </c>
      <c r="H33">
        <f t="shared" si="24"/>
        <v>0.49272636943430687</v>
      </c>
      <c r="I33">
        <f t="shared" si="25"/>
        <v>0.70794711470826632</v>
      </c>
      <c r="J33">
        <f t="shared" si="26"/>
        <v>0.90673983767385824</v>
      </c>
      <c r="L33">
        <f t="shared" si="27"/>
        <v>6.76816422710282E-2</v>
      </c>
      <c r="M33">
        <f t="shared" si="28"/>
        <v>2.6725208506563743E-2</v>
      </c>
      <c r="N33">
        <f t="shared" si="29"/>
        <v>2.1521003977115729E-2</v>
      </c>
      <c r="O33">
        <f t="shared" si="30"/>
        <v>1.8706298443422319E-2</v>
      </c>
      <c r="P33">
        <f t="shared" si="31"/>
        <v>0</v>
      </c>
      <c r="Q33">
        <f t="shared" si="32"/>
        <v>8.506011995664918E-2</v>
      </c>
      <c r="R33">
        <f t="shared" si="33"/>
        <v>0.12429496194025751</v>
      </c>
      <c r="S33">
        <f t="shared" si="34"/>
        <v>0.15601076490496332</v>
      </c>
    </row>
    <row r="34" spans="1:19">
      <c r="A34">
        <v>18</v>
      </c>
      <c r="B34">
        <v>0</v>
      </c>
      <c r="C34">
        <f t="shared" si="20"/>
        <v>0.36900235035814016</v>
      </c>
      <c r="D34">
        <f t="shared" si="21"/>
        <v>0.60033674207128662</v>
      </c>
      <c r="E34">
        <f t="shared" si="22"/>
        <v>0.80734347619106228</v>
      </c>
      <c r="F34">
        <v>1</v>
      </c>
      <c r="G34">
        <f t="shared" si="23"/>
        <v>0.24600156690542677</v>
      </c>
      <c r="H34">
        <f t="shared" si="24"/>
        <v>0.49387093597385445</v>
      </c>
      <c r="I34">
        <f t="shared" si="25"/>
        <v>0.70891367951254891</v>
      </c>
      <c r="J34">
        <f t="shared" si="26"/>
        <v>0.9070944905731404</v>
      </c>
      <c r="L34">
        <f t="shared" si="27"/>
        <v>6.8081367284915817E-2</v>
      </c>
      <c r="M34">
        <f t="shared" si="28"/>
        <v>2.6757800394645741E-2</v>
      </c>
      <c r="N34">
        <f t="shared" si="29"/>
        <v>2.1425893985467747E-2</v>
      </c>
      <c r="O34">
        <f t="shared" si="30"/>
        <v>1.8558268083071892E-2</v>
      </c>
      <c r="P34">
        <f t="shared" si="31"/>
        <v>0</v>
      </c>
      <c r="Q34">
        <f t="shared" si="32"/>
        <v>8.5362934260821713E-2</v>
      </c>
      <c r="R34">
        <f t="shared" si="33"/>
        <v>0.12427374834828317</v>
      </c>
      <c r="S34">
        <f t="shared" si="34"/>
        <v>0.15553998764279392</v>
      </c>
    </row>
    <row r="35" spans="1:19">
      <c r="A35">
        <v>19</v>
      </c>
      <c r="B35">
        <v>0</v>
      </c>
      <c r="C35">
        <f t="shared" si="20"/>
        <v>0.3699362514396406</v>
      </c>
      <c r="D35">
        <f t="shared" si="21"/>
        <v>0.60139230774320174</v>
      </c>
      <c r="E35">
        <f t="shared" si="22"/>
        <v>0.80800408504284471</v>
      </c>
      <c r="F35">
        <v>1</v>
      </c>
      <c r="G35">
        <f t="shared" si="23"/>
        <v>0.24662416762642705</v>
      </c>
      <c r="H35">
        <f t="shared" si="24"/>
        <v>0.49485648434595275</v>
      </c>
      <c r="I35">
        <f t="shared" si="25"/>
        <v>0.70974627072439622</v>
      </c>
      <c r="J35">
        <f t="shared" si="26"/>
        <v>0.90740012033046313</v>
      </c>
      <c r="L35">
        <f t="shared" si="27"/>
        <v>6.8426415064606491E-2</v>
      </c>
      <c r="M35">
        <f t="shared" si="28"/>
        <v>2.6785952999798631E-2</v>
      </c>
      <c r="N35">
        <f t="shared" si="29"/>
        <v>2.1344213259458632E-2</v>
      </c>
      <c r="O35">
        <f t="shared" si="30"/>
        <v>1.8431215680117602E-2</v>
      </c>
      <c r="P35">
        <f t="shared" si="31"/>
        <v>0</v>
      </c>
      <c r="Q35">
        <f t="shared" si="32"/>
        <v>8.5623985841941808E-2</v>
      </c>
      <c r="R35">
        <f t="shared" si="33"/>
        <v>0.12425473355715674</v>
      </c>
      <c r="S35">
        <f t="shared" si="34"/>
        <v>0.15513348359692009</v>
      </c>
    </row>
    <row r="36" spans="1:19">
      <c r="A36">
        <v>20</v>
      </c>
      <c r="B36">
        <v>0</v>
      </c>
      <c r="C36">
        <f t="shared" si="20"/>
        <v>0.37074032598618989</v>
      </c>
      <c r="D36">
        <f t="shared" si="21"/>
        <v>0.60230137753517443</v>
      </c>
      <c r="E36">
        <f t="shared" si="22"/>
        <v>0.80857319552742968</v>
      </c>
      <c r="F36">
        <v>1</v>
      </c>
      <c r="G36">
        <f t="shared" si="23"/>
        <v>0.24716021732412657</v>
      </c>
      <c r="H36">
        <f t="shared" si="24"/>
        <v>0.49570519956414266</v>
      </c>
      <c r="I36">
        <f t="shared" si="25"/>
        <v>0.71046349081033422</v>
      </c>
      <c r="J36">
        <f t="shared" si="26"/>
        <v>0.90766349744363939</v>
      </c>
      <c r="L36">
        <f t="shared" si="27"/>
        <v>6.8724194656173174E-2</v>
      </c>
      <c r="M36">
        <f t="shared" si="28"/>
        <v>2.6810260297235738E-2</v>
      </c>
      <c r="N36">
        <f t="shared" si="29"/>
        <v>2.1274031448915036E-2</v>
      </c>
      <c r="O36">
        <f t="shared" si="30"/>
        <v>1.8322110735289835E-2</v>
      </c>
      <c r="P36">
        <f t="shared" si="31"/>
        <v>0</v>
      </c>
      <c r="Q36">
        <f t="shared" si="32"/>
        <v>8.5849019736975452E-2</v>
      </c>
      <c r="R36">
        <f t="shared" si="33"/>
        <v>0.12423780012342012</v>
      </c>
      <c r="S36">
        <f t="shared" si="34"/>
        <v>0.15478258300199066</v>
      </c>
    </row>
    <row r="37" spans="1:19">
      <c r="A37">
        <v>21</v>
      </c>
      <c r="B37">
        <v>0</v>
      </c>
      <c r="C37">
        <f t="shared" si="20"/>
        <v>0.37143270844413462</v>
      </c>
      <c r="D37">
        <f t="shared" si="21"/>
        <v>0.60308434518723841</v>
      </c>
      <c r="E37">
        <f t="shared" si="22"/>
        <v>0.80906349412698675</v>
      </c>
      <c r="F37">
        <v>1</v>
      </c>
      <c r="G37">
        <f t="shared" si="23"/>
        <v>0.24762180562942307</v>
      </c>
      <c r="H37">
        <f t="shared" si="24"/>
        <v>0.49643614640441763</v>
      </c>
      <c r="I37">
        <f t="shared" si="25"/>
        <v>0.71108135214361323</v>
      </c>
      <c r="J37">
        <f t="shared" si="26"/>
        <v>0.90789045995493789</v>
      </c>
      <c r="L37">
        <f t="shared" si="27"/>
        <v>6.8981128451072751E-2</v>
      </c>
      <c r="M37">
        <f t="shared" si="28"/>
        <v>2.6831240402879458E-2</v>
      </c>
      <c r="N37">
        <f t="shared" si="29"/>
        <v>2.1213704898971515E-2</v>
      </c>
      <c r="O37">
        <f t="shared" si="30"/>
        <v>1.8228374637497612E-2</v>
      </c>
      <c r="P37">
        <f t="shared" si="31"/>
        <v>0</v>
      </c>
      <c r="Q37">
        <f t="shared" si="32"/>
        <v>8.6042994851007859E-2</v>
      </c>
      <c r="R37">
        <f t="shared" si="33"/>
        <v>0.12422280016055277</v>
      </c>
      <c r="S37">
        <f t="shared" si="34"/>
        <v>0.15447975659801802</v>
      </c>
    </row>
    <row r="38" spans="1:19">
      <c r="A38">
        <v>22</v>
      </c>
      <c r="B38">
        <v>0</v>
      </c>
      <c r="C38">
        <f t="shared" si="20"/>
        <v>0.37202897601692037</v>
      </c>
      <c r="D38">
        <f t="shared" si="21"/>
        <v>0.6037587492740154</v>
      </c>
      <c r="E38">
        <f t="shared" si="22"/>
        <v>0.80948590604927562</v>
      </c>
      <c r="F38">
        <v>1</v>
      </c>
      <c r="G38">
        <f t="shared" si="23"/>
        <v>0.24801931734461358</v>
      </c>
      <c r="H38">
        <f t="shared" si="24"/>
        <v>0.49706571536541166</v>
      </c>
      <c r="I38">
        <f t="shared" si="25"/>
        <v>0.71161363883524065</v>
      </c>
      <c r="J38">
        <f t="shared" si="26"/>
        <v>0.90808604068216214</v>
      </c>
      <c r="L38">
        <f t="shared" si="27"/>
        <v>6.9202779498099151E-2</v>
      </c>
      <c r="M38">
        <f t="shared" si="28"/>
        <v>2.684934390689234E-2</v>
      </c>
      <c r="N38">
        <f t="shared" si="29"/>
        <v>2.1161831517416248E-2</v>
      </c>
      <c r="O38">
        <f t="shared" si="30"/>
        <v>1.8147809996932718E-2</v>
      </c>
      <c r="P38">
        <f t="shared" si="31"/>
        <v>0</v>
      </c>
      <c r="Q38">
        <f t="shared" si="32"/>
        <v>8.6210190257470204E-2</v>
      </c>
      <c r="R38">
        <f t="shared" si="33"/>
        <v>0.12420957086633039</v>
      </c>
      <c r="S38">
        <f t="shared" si="34"/>
        <v>0.15421847395685895</v>
      </c>
    </row>
    <row r="39" spans="1:19">
      <c r="A39">
        <v>23</v>
      </c>
      <c r="B39">
        <v>0</v>
      </c>
      <c r="C39">
        <f t="shared" si="20"/>
        <v>0.37254251635501262</v>
      </c>
      <c r="D39">
        <f t="shared" si="21"/>
        <v>0.60433967710032621</v>
      </c>
      <c r="E39">
        <f t="shared" si="22"/>
        <v>0.8098498397587014</v>
      </c>
      <c r="F39">
        <v>1</v>
      </c>
      <c r="G39">
        <f t="shared" si="23"/>
        <v>0.2483616775700084</v>
      </c>
      <c r="H39">
        <f t="shared" si="24"/>
        <v>0.49760800277658612</v>
      </c>
      <c r="I39">
        <f t="shared" si="25"/>
        <v>0.7120722180099992</v>
      </c>
      <c r="J39">
        <f t="shared" si="26"/>
        <v>0.90825457764482698</v>
      </c>
      <c r="L39">
        <f t="shared" si="27"/>
        <v>6.9393963246062423E-2</v>
      </c>
      <c r="M39">
        <f t="shared" si="28"/>
        <v>2.6864961864794375E-2</v>
      </c>
      <c r="N39">
        <f t="shared" si="29"/>
        <v>2.1117213477935912E-2</v>
      </c>
      <c r="O39">
        <f t="shared" si="30"/>
        <v>1.8078541719895768E-2</v>
      </c>
      <c r="P39">
        <f t="shared" si="31"/>
        <v>0</v>
      </c>
      <c r="Q39">
        <f t="shared" si="32"/>
        <v>8.6354297548006484E-2</v>
      </c>
      <c r="R39">
        <f t="shared" si="33"/>
        <v>0.12419794534179798</v>
      </c>
      <c r="S39">
        <f t="shared" si="34"/>
        <v>0.15399307680150706</v>
      </c>
    </row>
    <row r="40" spans="1:19">
      <c r="A40">
        <v>24</v>
      </c>
      <c r="B40">
        <v>0</v>
      </c>
      <c r="C40">
        <f t="shared" si="20"/>
        <v>0.37298484017329725</v>
      </c>
      <c r="D40">
        <f t="shared" si="21"/>
        <v>0.60484011039329266</v>
      </c>
      <c r="E40">
        <f t="shared" si="22"/>
        <v>0.81016339782741309</v>
      </c>
      <c r="F40">
        <v>1</v>
      </c>
      <c r="G40">
        <f t="shared" si="23"/>
        <v>0.2486565601155315</v>
      </c>
      <c r="H40">
        <f t="shared" si="24"/>
        <v>0.49807513544682736</v>
      </c>
      <c r="I40">
        <f t="shared" si="25"/>
        <v>0.71246730744854037</v>
      </c>
      <c r="J40">
        <f t="shared" si="26"/>
        <v>0.90839980964040357</v>
      </c>
      <c r="L40">
        <f t="shared" si="27"/>
        <v>6.9558845499550048E-2</v>
      </c>
      <c r="M40">
        <f t="shared" si="28"/>
        <v>2.6878433164393548E-2</v>
      </c>
      <c r="N40">
        <f t="shared" si="29"/>
        <v>2.1078826181377217E-2</v>
      </c>
      <c r="O40">
        <f t="shared" si="30"/>
        <v>1.8018967762216516E-2</v>
      </c>
      <c r="P40">
        <f t="shared" si="31"/>
        <v>0</v>
      </c>
      <c r="Q40">
        <f t="shared" si="32"/>
        <v>8.647850090634164E-2</v>
      </c>
      <c r="R40">
        <f t="shared" si="33"/>
        <v>0.12418775983796716</v>
      </c>
      <c r="S40">
        <f t="shared" si="34"/>
        <v>0.15379866664815389</v>
      </c>
    </row>
    <row r="41" spans="1:19">
      <c r="A41">
        <v>25</v>
      </c>
      <c r="B41">
        <v>0</v>
      </c>
      <c r="C41">
        <f t="shared" si="20"/>
        <v>0.37336584778117943</v>
      </c>
      <c r="D41">
        <f t="shared" si="21"/>
        <v>0.60527122144768386</v>
      </c>
      <c r="E41">
        <f t="shared" si="22"/>
        <v>0.81043355854447197</v>
      </c>
      <c r="F41">
        <v>1</v>
      </c>
      <c r="G41">
        <f t="shared" si="23"/>
        <v>0.24891056518745294</v>
      </c>
      <c r="H41">
        <f t="shared" si="24"/>
        <v>0.49847754838068553</v>
      </c>
      <c r="I41">
        <f t="shared" si="25"/>
        <v>0.71280770567557639</v>
      </c>
      <c r="J41">
        <f t="shared" si="26"/>
        <v>0.90852495882923701</v>
      </c>
      <c r="L41">
        <f t="shared" si="27"/>
        <v>6.9701028144679419E-2</v>
      </c>
      <c r="M41">
        <f t="shared" si="28"/>
        <v>2.6890051167700525E-2</v>
      </c>
      <c r="N41">
        <f t="shared" si="29"/>
        <v>2.1045792281508057E-2</v>
      </c>
      <c r="O41">
        <f t="shared" si="30"/>
        <v>1.7967717863056069E-2</v>
      </c>
      <c r="P41">
        <f t="shared" si="31"/>
        <v>0</v>
      </c>
      <c r="Q41">
        <f t="shared" si="32"/>
        <v>8.6585546444005623E-2</v>
      </c>
      <c r="R41">
        <f t="shared" si="33"/>
        <v>0.1241788583696344</v>
      </c>
      <c r="S41">
        <f t="shared" si="34"/>
        <v>0.1536310057294159</v>
      </c>
    </row>
    <row r="42" spans="1:19">
      <c r="A42">
        <v>26</v>
      </c>
      <c r="B42">
        <v>0</v>
      </c>
      <c r="C42">
        <f t="shared" si="20"/>
        <v>0.37369405678406925</v>
      </c>
      <c r="D42">
        <f t="shared" si="21"/>
        <v>0.60564262702813099</v>
      </c>
      <c r="E42">
        <f t="shared" si="22"/>
        <v>0.8106663322524067</v>
      </c>
      <c r="F42">
        <v>1</v>
      </c>
      <c r="G42">
        <f t="shared" si="23"/>
        <v>0.2491293711893795</v>
      </c>
      <c r="H42">
        <f t="shared" si="24"/>
        <v>0.49882422263767856</v>
      </c>
      <c r="I42">
        <f t="shared" si="25"/>
        <v>0.7131009897724041</v>
      </c>
      <c r="J42">
        <f t="shared" si="26"/>
        <v>0.90863280202121699</v>
      </c>
      <c r="L42">
        <f t="shared" si="27"/>
        <v>6.9823624037867585E-2</v>
      </c>
      <c r="M42">
        <f t="shared" si="28"/>
        <v>2.690006961913222E-2</v>
      </c>
      <c r="N42">
        <f t="shared" si="29"/>
        <v>2.101735985194535E-2</v>
      </c>
      <c r="O42">
        <f t="shared" si="30"/>
        <v>1.7923618871378028E-2</v>
      </c>
      <c r="P42">
        <f t="shared" si="31"/>
        <v>0</v>
      </c>
      <c r="Q42">
        <f t="shared" si="32"/>
        <v>8.6677802179768088E-2</v>
      </c>
      <c r="R42">
        <f t="shared" si="33"/>
        <v>0.12417109543507149</v>
      </c>
      <c r="S42">
        <f t="shared" si="34"/>
        <v>0.15348643000483725</v>
      </c>
    </row>
    <row r="43" spans="1:19">
      <c r="A43">
        <v>27</v>
      </c>
      <c r="B43">
        <v>0</v>
      </c>
      <c r="C43">
        <f t="shared" si="20"/>
        <v>0.37397679691352903</v>
      </c>
      <c r="D43">
        <f t="shared" si="21"/>
        <v>0.60596260620504139</v>
      </c>
      <c r="E43">
        <f t="shared" si="22"/>
        <v>0.8108668958968106</v>
      </c>
      <c r="F43">
        <v>1</v>
      </c>
      <c r="G43">
        <f t="shared" si="23"/>
        <v>0.24931786460901934</v>
      </c>
      <c r="H43">
        <f t="shared" si="24"/>
        <v>0.49912288925323323</v>
      </c>
      <c r="I43">
        <f t="shared" si="25"/>
        <v>0.71335368546655875</v>
      </c>
      <c r="J43">
        <f t="shared" si="26"/>
        <v>0.90872573217138908</v>
      </c>
      <c r="L43">
        <f t="shared" si="27"/>
        <v>6.9929322314851466E-2</v>
      </c>
      <c r="M43">
        <f t="shared" si="28"/>
        <v>2.6908707856318971E-2</v>
      </c>
      <c r="N43">
        <f t="shared" si="29"/>
        <v>2.099288396704424E-2</v>
      </c>
      <c r="O43">
        <f t="shared" si="30"/>
        <v>1.7885665533853939E-2</v>
      </c>
      <c r="P43">
        <f t="shared" si="31"/>
        <v>0</v>
      </c>
      <c r="Q43">
        <f t="shared" si="32"/>
        <v>8.6757309888232589E-2</v>
      </c>
      <c r="R43">
        <f t="shared" si="33"/>
        <v>0.12416433740421727</v>
      </c>
      <c r="S43">
        <f t="shared" si="34"/>
        <v>0.15336177303548151</v>
      </c>
    </row>
    <row r="44" spans="1:19">
      <c r="A44">
        <v>28</v>
      </c>
      <c r="B44">
        <v>0</v>
      </c>
      <c r="C44">
        <f t="shared" si="20"/>
        <v>0.37422037693112631</v>
      </c>
      <c r="D44">
        <f t="shared" si="21"/>
        <v>0.60623828735989593</v>
      </c>
      <c r="E44">
        <f t="shared" si="22"/>
        <v>0.81103970881897391</v>
      </c>
      <c r="F44">
        <v>1</v>
      </c>
      <c r="G44">
        <f t="shared" si="23"/>
        <v>0.24948025128741752</v>
      </c>
      <c r="H44">
        <f t="shared" si="24"/>
        <v>0.49938020420167939</v>
      </c>
      <c r="I44">
        <f t="shared" si="25"/>
        <v>0.71357141341241592</v>
      </c>
      <c r="J44">
        <f t="shared" si="26"/>
        <v>0.90880581140878647</v>
      </c>
      <c r="L44">
        <f t="shared" si="27"/>
        <v>7.0020445255237124E-2</v>
      </c>
      <c r="M44">
        <f t="shared" si="28"/>
        <v>2.6916155379866281E-2</v>
      </c>
      <c r="N44">
        <f t="shared" si="29"/>
        <v>2.0971811115829443E-2</v>
      </c>
      <c r="O44">
        <f t="shared" si="30"/>
        <v>1.7852995821609083E-2</v>
      </c>
      <c r="P44">
        <f t="shared" si="31"/>
        <v>0</v>
      </c>
      <c r="Q44">
        <f t="shared" si="32"/>
        <v>8.6825829895426476E-2</v>
      </c>
      <c r="R44">
        <f t="shared" si="33"/>
        <v>0.12415846299422367</v>
      </c>
      <c r="S44">
        <f t="shared" si="34"/>
        <v>0.15325429953780792</v>
      </c>
    </row>
    <row r="45" spans="1:19">
      <c r="A45">
        <v>29</v>
      </c>
      <c r="B45">
        <v>0</v>
      </c>
      <c r="C45">
        <f t="shared" si="20"/>
        <v>0.37443022774454848</v>
      </c>
      <c r="D45">
        <f t="shared" si="21"/>
        <v>0.60647580880704766</v>
      </c>
      <c r="E45">
        <f t="shared" si="22"/>
        <v>0.81118861241060114</v>
      </c>
      <c r="F45">
        <v>1</v>
      </c>
      <c r="G45">
        <f t="shared" si="23"/>
        <v>0.24962015182969899</v>
      </c>
      <c r="H45">
        <f t="shared" si="24"/>
        <v>0.49960189861095011</v>
      </c>
      <c r="I45">
        <f t="shared" si="25"/>
        <v>0.71375901502177475</v>
      </c>
      <c r="J45">
        <f t="shared" si="26"/>
        <v>0.90887481675319493</v>
      </c>
      <c r="L45">
        <f t="shared" si="27"/>
        <v>7.0098997724417217E-2</v>
      </c>
      <c r="M45">
        <f t="shared" si="28"/>
        <v>2.6922575845316439E-2</v>
      </c>
      <c r="N45">
        <f t="shared" si="29"/>
        <v>2.0953665979613529E-2</v>
      </c>
      <c r="O45">
        <f t="shared" si="30"/>
        <v>1.7824870041717102E-2</v>
      </c>
      <c r="P45">
        <f t="shared" si="31"/>
        <v>0</v>
      </c>
      <c r="Q45">
        <f t="shared" si="32"/>
        <v>8.6884879764347653E-2</v>
      </c>
      <c r="R45">
        <f t="shared" si="33"/>
        <v>0.12415336313862339</v>
      </c>
      <c r="S45">
        <f t="shared" si="34"/>
        <v>0.15316164750596467</v>
      </c>
    </row>
    <row r="46" spans="1:19">
      <c r="A46">
        <v>30</v>
      </c>
      <c r="B46">
        <v>0</v>
      </c>
      <c r="C46">
        <f t="shared" si="20"/>
        <v>0.37461102522032452</v>
      </c>
      <c r="D46">
        <f t="shared" si="21"/>
        <v>0.6066804568163624</v>
      </c>
      <c r="E46">
        <f t="shared" si="22"/>
        <v>0.81131691588748489</v>
      </c>
      <c r="F46">
        <v>1</v>
      </c>
      <c r="G46">
        <f t="shared" si="23"/>
        <v>0.24974068348021633</v>
      </c>
      <c r="H46">
        <f t="shared" si="24"/>
        <v>0.49979290779926239</v>
      </c>
      <c r="I46">
        <f t="shared" si="25"/>
        <v>0.71392066072546301</v>
      </c>
      <c r="J46">
        <f t="shared" si="26"/>
        <v>0.90893427952213324</v>
      </c>
      <c r="L46">
        <f t="shared" si="27"/>
        <v>7.0166710108311312E-2</v>
      </c>
      <c r="M46">
        <f t="shared" si="28"/>
        <v>2.6928110540654051E-2</v>
      </c>
      <c r="N46">
        <f t="shared" si="29"/>
        <v>2.0938040190583596E-2</v>
      </c>
      <c r="O46">
        <f t="shared" si="30"/>
        <v>1.7800653115105227E-2</v>
      </c>
      <c r="P46">
        <f t="shared" si="31"/>
        <v>0</v>
      </c>
      <c r="Q46">
        <f t="shared" si="32"/>
        <v>8.6935767692489715E-2</v>
      </c>
      <c r="R46">
        <f t="shared" si="33"/>
        <v>0.12414894047055144</v>
      </c>
      <c r="S46">
        <f t="shared" si="34"/>
        <v>0.15308177788230465</v>
      </c>
    </row>
    <row r="47" spans="1:19">
      <c r="A47">
        <v>31</v>
      </c>
      <c r="B47">
        <v>0</v>
      </c>
      <c r="C47">
        <f t="shared" si="20"/>
        <v>0.37476679563973936</v>
      </c>
      <c r="D47">
        <f t="shared" si="21"/>
        <v>0.60685678426236267</v>
      </c>
      <c r="E47">
        <f t="shared" si="22"/>
        <v>0.81142747012379812</v>
      </c>
      <c r="F47">
        <v>1</v>
      </c>
      <c r="G47">
        <f t="shared" si="23"/>
        <v>0.24984453042649291</v>
      </c>
      <c r="H47">
        <f t="shared" si="24"/>
        <v>0.49995748216982416</v>
      </c>
      <c r="I47">
        <f t="shared" si="25"/>
        <v>0.7140599431368162</v>
      </c>
      <c r="J47">
        <f t="shared" si="26"/>
        <v>0.9089855192956412</v>
      </c>
      <c r="L47">
        <f t="shared" si="27"/>
        <v>7.0225075557039079E-2</v>
      </c>
      <c r="M47">
        <f t="shared" si="28"/>
        <v>2.6932881409424708E-2</v>
      </c>
      <c r="N47">
        <f t="shared" si="29"/>
        <v>2.0924582756909053E-2</v>
      </c>
      <c r="O47">
        <f t="shared" si="30"/>
        <v>1.7779799511955525E-2</v>
      </c>
      <c r="P47">
        <f t="shared" si="31"/>
        <v>0</v>
      </c>
      <c r="Q47">
        <f t="shared" si="32"/>
        <v>8.6979621336164104E-2</v>
      </c>
      <c r="R47">
        <f t="shared" si="33"/>
        <v>0.1241451085762167</v>
      </c>
      <c r="S47">
        <f t="shared" si="34"/>
        <v>0.15301293085229084</v>
      </c>
    </row>
    <row r="48" spans="1:19">
      <c r="A48">
        <v>32</v>
      </c>
      <c r="B48">
        <v>0</v>
      </c>
      <c r="C48">
        <f t="shared" si="20"/>
        <v>0.37490100629815853</v>
      </c>
      <c r="D48">
        <f t="shared" si="21"/>
        <v>0.60700871265332013</v>
      </c>
      <c r="E48">
        <f t="shared" si="22"/>
        <v>0.81152273121622875</v>
      </c>
      <c r="F48">
        <v>1</v>
      </c>
      <c r="G48">
        <f t="shared" si="23"/>
        <v>0.24993400419877235</v>
      </c>
      <c r="H48">
        <f t="shared" si="24"/>
        <v>0.50009928255076885</v>
      </c>
      <c r="I48">
        <f t="shared" si="25"/>
        <v>0.71417995723653771</v>
      </c>
      <c r="J48">
        <f t="shared" si="26"/>
        <v>0.90902967318862338</v>
      </c>
      <c r="L48">
        <f t="shared" si="27"/>
        <v>7.0275382261685948E-2</v>
      </c>
      <c r="M48">
        <f t="shared" si="28"/>
        <v>2.6936993674726961E-2</v>
      </c>
      <c r="N48">
        <f t="shared" si="29"/>
        <v>2.0912991894374868E-2</v>
      </c>
      <c r="O48">
        <f t="shared" si="30"/>
        <v>1.7761840424094975E-2</v>
      </c>
      <c r="P48">
        <f t="shared" si="31"/>
        <v>0</v>
      </c>
      <c r="Q48">
        <f t="shared" si="32"/>
        <v>8.7017412682107567E-2</v>
      </c>
      <c r="R48">
        <f t="shared" si="33"/>
        <v>0.12414179112742839</v>
      </c>
      <c r="S48">
        <f t="shared" si="34"/>
        <v>0.15295358793558128</v>
      </c>
    </row>
    <row r="49" spans="1:19">
      <c r="A49">
        <v>33</v>
      </c>
      <c r="B49">
        <v>0</v>
      </c>
      <c r="C49">
        <f t="shared" si="20"/>
        <v>0.37501664337477059</v>
      </c>
      <c r="D49">
        <f t="shared" si="21"/>
        <v>0.60713961989365328</v>
      </c>
      <c r="E49">
        <f t="shared" si="22"/>
        <v>0.81160481521258054</v>
      </c>
      <c r="F49">
        <v>1</v>
      </c>
      <c r="G49">
        <f t="shared" si="23"/>
        <v>0.25001109558318035</v>
      </c>
      <c r="H49">
        <f t="shared" si="24"/>
        <v>0.50022146218880892</v>
      </c>
      <c r="I49">
        <f t="shared" si="25"/>
        <v>0.71428336939770276</v>
      </c>
      <c r="J49">
        <f t="shared" si="26"/>
        <v>0.9090677210779925</v>
      </c>
      <c r="L49">
        <f t="shared" si="27"/>
        <v>7.0318741404039931E-2</v>
      </c>
      <c r="M49">
        <f t="shared" si="28"/>
        <v>2.6940538113992885E-2</v>
      </c>
      <c r="N49">
        <f t="shared" si="29"/>
        <v>2.0903008048403539E-2</v>
      </c>
      <c r="O49">
        <f t="shared" si="30"/>
        <v>1.774637282554296E-2</v>
      </c>
      <c r="P49">
        <f t="shared" si="31"/>
        <v>0</v>
      </c>
      <c r="Q49">
        <f t="shared" si="32"/>
        <v>8.7049979504272082E-2</v>
      </c>
      <c r="R49">
        <f t="shared" si="33"/>
        <v>0.12413892096741508</v>
      </c>
      <c r="S49">
        <f t="shared" si="34"/>
        <v>0.15290243913633353</v>
      </c>
    </row>
    <row r="50" spans="1:19">
      <c r="A50">
        <v>34</v>
      </c>
      <c r="B50">
        <v>0</v>
      </c>
      <c r="C50">
        <f t="shared" si="20"/>
        <v>0.37511627888599464</v>
      </c>
      <c r="D50">
        <f t="shared" si="21"/>
        <v>0.60725241579325584</v>
      </c>
      <c r="E50">
        <f t="shared" si="22"/>
        <v>0.81167554523784768</v>
      </c>
      <c r="F50">
        <v>1</v>
      </c>
      <c r="G50">
        <f t="shared" si="23"/>
        <v>0.25007751925732974</v>
      </c>
      <c r="H50">
        <f t="shared" si="24"/>
        <v>0.5003267372844753</v>
      </c>
      <c r="I50">
        <f t="shared" si="25"/>
        <v>0.7143724768122387</v>
      </c>
      <c r="J50">
        <f t="shared" si="26"/>
        <v>0.90910050734302017</v>
      </c>
      <c r="L50">
        <f t="shared" si="27"/>
        <v>7.0356111342637653E-2</v>
      </c>
      <c r="M50">
        <f t="shared" si="28"/>
        <v>2.6943593029113359E-2</v>
      </c>
      <c r="N50">
        <f t="shared" si="29"/>
        <v>2.0894407925960177E-2</v>
      </c>
      <c r="O50">
        <f t="shared" si="30"/>
        <v>1.7733050130730978E-2</v>
      </c>
      <c r="P50">
        <f t="shared" si="31"/>
        <v>0</v>
      </c>
      <c r="Q50">
        <f t="shared" si="32"/>
        <v>8.707804387162163E-2</v>
      </c>
      <c r="R50">
        <f t="shared" si="33"/>
        <v>0.12413643919924584</v>
      </c>
      <c r="S50">
        <f t="shared" si="34"/>
        <v>0.15285835450069035</v>
      </c>
    </row>
    <row r="51" spans="1:19">
      <c r="A51">
        <v>35</v>
      </c>
      <c r="B51">
        <v>0</v>
      </c>
      <c r="C51">
        <f t="shared" si="20"/>
        <v>0.37520212827090249</v>
      </c>
      <c r="D51">
        <f t="shared" si="21"/>
        <v>0.60734960704835705</v>
      </c>
      <c r="E51">
        <f t="shared" si="22"/>
        <v>0.81173649207762943</v>
      </c>
      <c r="F51">
        <v>1</v>
      </c>
      <c r="G51">
        <f t="shared" si="23"/>
        <v>0.25013475218060166</v>
      </c>
      <c r="H51">
        <f t="shared" si="24"/>
        <v>0.50041744768462759</v>
      </c>
      <c r="I51">
        <f t="shared" si="25"/>
        <v>0.71444925865978415</v>
      </c>
      <c r="J51">
        <f t="shared" si="26"/>
        <v>0.90912875960045592</v>
      </c>
      <c r="L51">
        <f t="shared" si="27"/>
        <v>7.0388318529507388E-2</v>
      </c>
      <c r="M51">
        <f t="shared" si="28"/>
        <v>2.694622595136436E-2</v>
      </c>
      <c r="N51">
        <f t="shared" si="29"/>
        <v>2.0886999385984505E-2</v>
      </c>
      <c r="O51">
        <f t="shared" si="30"/>
        <v>1.7721574207618242E-2</v>
      </c>
      <c r="P51">
        <f t="shared" si="31"/>
        <v>0</v>
      </c>
      <c r="Q51">
        <f t="shared" si="32"/>
        <v>8.7102228110025118E-2</v>
      </c>
      <c r="R51">
        <f t="shared" si="33"/>
        <v>0.12413429430836631</v>
      </c>
      <c r="S51">
        <f t="shared" si="34"/>
        <v>0.15282035950713407</v>
      </c>
    </row>
    <row r="52" spans="1:19">
      <c r="A52">
        <v>36</v>
      </c>
      <c r="B52">
        <v>0</v>
      </c>
      <c r="C52">
        <f t="shared" si="20"/>
        <v>0.37527609993261463</v>
      </c>
      <c r="D52">
        <f t="shared" si="21"/>
        <v>0.60743335317220581</v>
      </c>
      <c r="E52">
        <f t="shared" si="22"/>
        <v>0.81178900913012009</v>
      </c>
      <c r="F52">
        <v>1</v>
      </c>
      <c r="G52">
        <f t="shared" si="23"/>
        <v>0.25018406662174308</v>
      </c>
      <c r="H52">
        <f t="shared" si="24"/>
        <v>0.50049560911633706</v>
      </c>
      <c r="I52">
        <f t="shared" si="25"/>
        <v>0.7145154201709788</v>
      </c>
      <c r="J52">
        <f t="shared" si="26"/>
        <v>0.90915310484961431</v>
      </c>
      <c r="L52">
        <f t="shared" si="27"/>
        <v>7.0416075590316873E-2</v>
      </c>
      <c r="M52">
        <f t="shared" si="28"/>
        <v>2.6948495115875836E-2</v>
      </c>
      <c r="N52">
        <f t="shared" si="29"/>
        <v>2.088061706099471E-2</v>
      </c>
      <c r="O52">
        <f t="shared" si="30"/>
        <v>1.7711688542111009E-2</v>
      </c>
      <c r="P52">
        <f t="shared" si="31"/>
        <v>0</v>
      </c>
      <c r="Q52">
        <f t="shared" si="32"/>
        <v>8.7123068566822143E-2</v>
      </c>
      <c r="R52">
        <f t="shared" si="33"/>
        <v>0.12413244133822153</v>
      </c>
      <c r="S52">
        <f t="shared" si="34"/>
        <v>0.15278761378565789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Riera</dc:creator>
  <cp:lastModifiedBy>Alejandro Riera</cp:lastModifiedBy>
  <dcterms:created xsi:type="dcterms:W3CDTF">2010-04-07T10:47:01Z</dcterms:created>
  <dcterms:modified xsi:type="dcterms:W3CDTF">2010-04-07T12:04:43Z</dcterms:modified>
</cp:coreProperties>
</file>