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G21" i="1" l="1"/>
  <c r="G20" i="1"/>
  <c r="G19" i="1"/>
  <c r="G18" i="1"/>
  <c r="G12" i="1"/>
  <c r="G13" i="1"/>
  <c r="G14" i="1"/>
  <c r="G11" i="1"/>
  <c r="E18" i="1"/>
  <c r="D11" i="1"/>
  <c r="C5" i="1"/>
</calcChain>
</file>

<file path=xl/sharedStrings.xml><?xml version="1.0" encoding="utf-8"?>
<sst xmlns="http://schemas.openxmlformats.org/spreadsheetml/2006/main" count="22" uniqueCount="17">
  <si>
    <t>제품 계산기</t>
    <phoneticPr fontId="1" type="noConversion"/>
  </si>
  <si>
    <t>오늘의 종로시세</t>
    <phoneticPr fontId="1" type="noConversion"/>
  </si>
  <si>
    <t>14K 중량</t>
    <phoneticPr fontId="1" type="noConversion"/>
  </si>
  <si>
    <t>공임</t>
    <phoneticPr fontId="1" type="noConversion"/>
  </si>
  <si>
    <t>원</t>
    <phoneticPr fontId="1" type="noConversion"/>
  </si>
  <si>
    <t>중량 얼마예요? 공임 얼마예요? 간단 계산기</t>
    <phoneticPr fontId="1" type="noConversion"/>
  </si>
  <si>
    <t>계산기 두둘기고 실수, 제품 소싱할때 간단 계산법</t>
    <phoneticPr fontId="1" type="noConversion"/>
  </si>
  <si>
    <t>스톤값</t>
    <phoneticPr fontId="1" type="noConversion"/>
  </si>
  <si>
    <t>스톤 수량</t>
    <phoneticPr fontId="1" type="noConversion"/>
  </si>
  <si>
    <t>시세 직접입력</t>
    <phoneticPr fontId="1" type="noConversion"/>
  </si>
  <si>
    <t xml:space="preserve"> </t>
    <phoneticPr fontId="1" type="noConversion"/>
  </si>
  <si>
    <t>배수</t>
    <phoneticPr fontId="1" type="noConversion"/>
  </si>
  <si>
    <t>14K 제품 간단 계산기</t>
    <phoneticPr fontId="1" type="noConversion"/>
  </si>
  <si>
    <t>14K 제품 간다 계산기(스톤포함)</t>
    <phoneticPr fontId="1" type="noConversion"/>
  </si>
  <si>
    <t>14K원가</t>
    <phoneticPr fontId="1" type="noConversion"/>
  </si>
  <si>
    <t>14k원가</t>
    <phoneticPr fontId="1" type="noConversion"/>
  </si>
  <si>
    <t>18K예측가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</si>
</sst>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G9" sqref="G9"/>
    </sheetView>
  </sheetViews>
  <sheetFormatPr defaultRowHeight="16.5" x14ac:dyDescent="0.3"/>
  <cols>
    <col min="2" max="2" width="35.375" customWidth="1"/>
    <col min="3" max="3" width="12.625" style="1" customWidth="1"/>
    <col min="4" max="4" width="9" style="1"/>
  </cols>
  <sheetData>
    <row r="1" spans="2:7" x14ac:dyDescent="0.3">
      <c r="B1" t="s">
        <v>6</v>
      </c>
    </row>
    <row r="2" spans="2:7" x14ac:dyDescent="0.3">
      <c r="B2" t="s">
        <v>5</v>
      </c>
    </row>
    <row r="4" spans="2:7" x14ac:dyDescent="0.3">
      <c r="B4" t="s">
        <v>0</v>
      </c>
    </row>
    <row r="5" spans="2:7" x14ac:dyDescent="0.3">
      <c r="C5" s="1">
        <f>C6/3.75</f>
        <v>69333.333333333328</v>
      </c>
      <c r="D5" s="1" t="s">
        <v>4</v>
      </c>
    </row>
    <row r="6" spans="2:7" x14ac:dyDescent="0.3">
      <c r="B6" t="s">
        <v>1</v>
      </c>
      <c r="C6" s="1">
        <v>260000</v>
      </c>
      <c r="D6" s="1" t="s">
        <v>4</v>
      </c>
    </row>
    <row r="7" spans="2:7" x14ac:dyDescent="0.3">
      <c r="B7" t="s">
        <v>9</v>
      </c>
      <c r="C7" s="1">
        <v>270000</v>
      </c>
      <c r="D7" s="1" t="s">
        <v>4</v>
      </c>
      <c r="F7" t="s">
        <v>10</v>
      </c>
    </row>
    <row r="9" spans="2:7" x14ac:dyDescent="0.3">
      <c r="B9" t="s">
        <v>12</v>
      </c>
    </row>
    <row r="10" spans="2:7" x14ac:dyDescent="0.3">
      <c r="B10" t="s">
        <v>2</v>
      </c>
      <c r="C10" s="2" t="s">
        <v>3</v>
      </c>
      <c r="D10" s="1" t="s">
        <v>15</v>
      </c>
      <c r="F10" t="s">
        <v>11</v>
      </c>
    </row>
    <row r="11" spans="2:7" x14ac:dyDescent="0.3">
      <c r="B11">
        <v>0.65</v>
      </c>
      <c r="C11" s="1">
        <v>12000</v>
      </c>
      <c r="D11" s="1">
        <f>C6*0.6435/3.75*B11+C11</f>
        <v>41000.400000000001</v>
      </c>
      <c r="F11">
        <v>1.2</v>
      </c>
      <c r="G11">
        <f>$D$11*F11</f>
        <v>49200.480000000003</v>
      </c>
    </row>
    <row r="12" spans="2:7" x14ac:dyDescent="0.3">
      <c r="F12">
        <v>1.4</v>
      </c>
      <c r="G12">
        <f t="shared" ref="G12:G14" si="0">$D$11*F12</f>
        <v>57400.56</v>
      </c>
    </row>
    <row r="13" spans="2:7" x14ac:dyDescent="0.3">
      <c r="D13" s="1" t="s">
        <v>16</v>
      </c>
      <c r="F13">
        <v>1.6</v>
      </c>
      <c r="G13">
        <f t="shared" si="0"/>
        <v>65600.639999999999</v>
      </c>
    </row>
    <row r="14" spans="2:7" x14ac:dyDescent="0.3">
      <c r="D14" s="1">
        <f>C6*1.3*0.825/3.75*B11+C11</f>
        <v>60334</v>
      </c>
      <c r="F14">
        <v>1.8</v>
      </c>
      <c r="G14">
        <f t="shared" si="0"/>
        <v>73800.72</v>
      </c>
    </row>
    <row r="16" spans="2:7" x14ac:dyDescent="0.3">
      <c r="B16" t="s">
        <v>13</v>
      </c>
      <c r="C16" s="1" t="s">
        <v>7</v>
      </c>
      <c r="D16" s="1">
        <v>800</v>
      </c>
    </row>
    <row r="17" spans="2:7" x14ac:dyDescent="0.3">
      <c r="B17" t="s">
        <v>2</v>
      </c>
      <c r="C17" s="2" t="s">
        <v>3</v>
      </c>
      <c r="D17" s="1" t="s">
        <v>8</v>
      </c>
      <c r="E17" t="s">
        <v>14</v>
      </c>
      <c r="F17" t="s">
        <v>11</v>
      </c>
    </row>
    <row r="18" spans="2:7" x14ac:dyDescent="0.3">
      <c r="B18">
        <v>0.65</v>
      </c>
      <c r="C18" s="1">
        <v>12000</v>
      </c>
      <c r="D18" s="1">
        <v>1</v>
      </c>
      <c r="E18">
        <f>C5*0.6435*B18+C18+(D18*D16)</f>
        <v>41800.399999999994</v>
      </c>
      <c r="F18">
        <v>1.2</v>
      </c>
      <c r="G18">
        <f>$E$18*F18</f>
        <v>50160.479999999989</v>
      </c>
    </row>
    <row r="19" spans="2:7" x14ac:dyDescent="0.3">
      <c r="F19">
        <v>1.4</v>
      </c>
      <c r="G19">
        <f>$E$18*F19</f>
        <v>58520.55999999999</v>
      </c>
    </row>
    <row r="20" spans="2:7" x14ac:dyDescent="0.3">
      <c r="F20">
        <v>1.6</v>
      </c>
      <c r="G20">
        <f>$E$18*F20</f>
        <v>66880.639999999999</v>
      </c>
    </row>
    <row r="21" spans="2:7" x14ac:dyDescent="0.3">
      <c r="F21">
        <v>1.8</v>
      </c>
      <c r="G21">
        <f>$E$18*F21</f>
        <v>75240.719999999987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Gold-Stone</dc:creator>
  <cp:lastModifiedBy>Gold-Stone</cp:lastModifiedBy>
  <dcterms:created xsi:type="dcterms:W3CDTF">2021-03-04T07:14:12Z</dcterms:created>
  <dcterms:modified xsi:type="dcterms:W3CDTF">2021-03-06T04:00:15Z</dcterms:modified>
</cp:coreProperties>
</file>