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filterPrivacy="1"/>
  <bookViews>
    <workbookView xWindow="10230" yWindow="0" windowWidth="22260" windowHeight="1102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B64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B63" i="1"/>
  <c r="T65" i="1" l="1"/>
  <c r="U65" i="1"/>
  <c r="S65" i="1"/>
  <c r="K65" i="1"/>
  <c r="C65" i="1"/>
  <c r="B65" i="1"/>
  <c r="R65" i="1"/>
  <c r="N65" i="1"/>
  <c r="J65" i="1"/>
  <c r="F65" i="1"/>
  <c r="G65" i="1"/>
  <c r="Q65" i="1"/>
  <c r="M65" i="1"/>
  <c r="I65" i="1"/>
  <c r="E65" i="1"/>
  <c r="O65" i="1"/>
  <c r="P65" i="1"/>
  <c r="L65" i="1"/>
  <c r="H65" i="1"/>
  <c r="D65" i="1"/>
</calcChain>
</file>

<file path=xl/sharedStrings.xml><?xml version="1.0" encoding="utf-8"?>
<sst xmlns="http://schemas.openxmlformats.org/spreadsheetml/2006/main" count="85" uniqueCount="85">
  <si>
    <t>阿根廷</t>
  </si>
  <si>
    <t>亚美尼亚</t>
  </si>
  <si>
    <t>澳大利亚</t>
  </si>
  <si>
    <t>比利时</t>
  </si>
  <si>
    <t>保加利亚</t>
  </si>
  <si>
    <t>白俄罗斯</t>
  </si>
  <si>
    <t>巴西</t>
  </si>
  <si>
    <t>加拿大</t>
  </si>
  <si>
    <t>社会-医疗卫生总支出（占 GDP 的百分比）</t>
    <phoneticPr fontId="2" type="noConversion"/>
  </si>
  <si>
    <t>社会-小学入学率</t>
    <phoneticPr fontId="2" type="noConversion"/>
  </si>
  <si>
    <t>社会-出生时的预期寿命</t>
    <phoneticPr fontId="2" type="noConversion"/>
  </si>
  <si>
    <t>社会-改善卫生设施的城市人口所占百分比</t>
    <phoneticPr fontId="2" type="noConversion"/>
  </si>
  <si>
    <t>社会-15-64岁的人口占总人口的百分比</t>
    <phoneticPr fontId="2" type="noConversion"/>
  </si>
  <si>
    <t>科技-期刊文章</t>
  </si>
  <si>
    <t>科技-高科技出口</t>
  </si>
  <si>
    <t>经济-GDP增长率</t>
  </si>
  <si>
    <t>经济-人均GDP</t>
  </si>
  <si>
    <t>经济-工业增加值</t>
  </si>
  <si>
    <t>经济-货物和服务进口</t>
  </si>
  <si>
    <t>经济-总储蓄</t>
  </si>
  <si>
    <t>环境-二氧化碳排放（千吨）</t>
  </si>
  <si>
    <t>环境-耕地面积（占土地面积的百分比）</t>
  </si>
  <si>
    <t>环境-国土面积（平方千米）</t>
  </si>
  <si>
    <t>环境-化石燃料能耗（占总量的百分比）</t>
  </si>
  <si>
    <t>环境-森林面积（占土地面积的百分比）</t>
  </si>
  <si>
    <t>科技-研发支出</t>
    <phoneticPr fontId="2" type="noConversion"/>
  </si>
  <si>
    <t>国家</t>
    <phoneticPr fontId="2" type="noConversion"/>
  </si>
  <si>
    <t>坦桑尼亚</t>
  </si>
  <si>
    <t>爱沙尼亚</t>
  </si>
  <si>
    <t>英国</t>
  </si>
  <si>
    <r>
      <rPr>
        <sz val="10"/>
        <color theme="1"/>
        <rFont val="宋体"/>
        <family val="3"/>
        <charset val="134"/>
      </rPr>
      <t>海拔低于</t>
    </r>
    <r>
      <rPr>
        <sz val="10"/>
        <color theme="1"/>
        <rFont val="Arial"/>
        <family val="2"/>
      </rPr>
      <t>5</t>
    </r>
    <r>
      <rPr>
        <sz val="10"/>
        <color theme="1"/>
        <rFont val="宋体"/>
        <family val="3"/>
        <charset val="134"/>
      </rPr>
      <t>米的土地面积（占比）</t>
    </r>
    <phoneticPr fontId="2" type="noConversion"/>
  </si>
  <si>
    <t>干旱</t>
    <phoneticPr fontId="2" type="noConversion"/>
  </si>
  <si>
    <t>智利</t>
  </si>
  <si>
    <t>哥伦比亚</t>
  </si>
  <si>
    <t>哥斯达黎加</t>
  </si>
  <si>
    <t>塞浦路斯</t>
  </si>
  <si>
    <t>德国</t>
  </si>
  <si>
    <t>丹麦</t>
  </si>
  <si>
    <t>厄瓜多尔</t>
  </si>
  <si>
    <t>阿拉伯埃及共和国</t>
  </si>
  <si>
    <t>西班牙</t>
  </si>
  <si>
    <t>埃塞俄比亚</t>
  </si>
  <si>
    <t>芬兰</t>
  </si>
  <si>
    <t>法国</t>
  </si>
  <si>
    <t>格鲁吉亚</t>
  </si>
  <si>
    <t>希腊</t>
  </si>
  <si>
    <t>克罗地亚</t>
  </si>
  <si>
    <t>匈牙利</t>
  </si>
  <si>
    <t>印度尼西亚</t>
  </si>
  <si>
    <t>爱尔兰</t>
  </si>
  <si>
    <t>冰岛</t>
  </si>
  <si>
    <t>以色列</t>
  </si>
  <si>
    <t>意大利</t>
  </si>
  <si>
    <t>日本</t>
  </si>
  <si>
    <t>哈萨克斯坦</t>
  </si>
  <si>
    <t>吉尔吉斯斯坦</t>
  </si>
  <si>
    <t>大韩民国</t>
  </si>
  <si>
    <t>科威特</t>
  </si>
  <si>
    <t>斯里兰卡</t>
  </si>
  <si>
    <t>立陶宛</t>
  </si>
  <si>
    <t>卢森堡</t>
  </si>
  <si>
    <t>拉脱维亚</t>
  </si>
  <si>
    <t>摩尔多瓦</t>
  </si>
  <si>
    <t>墨西哥</t>
  </si>
  <si>
    <t>马其顿王国</t>
  </si>
  <si>
    <t>马耳他</t>
  </si>
  <si>
    <t>蒙古</t>
  </si>
  <si>
    <t>尼加拉瓜</t>
  </si>
  <si>
    <t>荷兰</t>
  </si>
  <si>
    <t>挪威</t>
  </si>
  <si>
    <t>巴基斯坦</t>
  </si>
  <si>
    <t>巴拿马</t>
  </si>
  <si>
    <t>秘鲁</t>
  </si>
  <si>
    <t>菲律宾</t>
  </si>
  <si>
    <t>波兰</t>
  </si>
  <si>
    <t>葡萄牙</t>
  </si>
  <si>
    <t>罗马尼亚</t>
  </si>
  <si>
    <t>俄罗斯联邦</t>
  </si>
  <si>
    <t>沙特阿拉伯</t>
  </si>
  <si>
    <t>萨尔瓦多</t>
  </si>
  <si>
    <t>伊拉克</t>
    <phoneticPr fontId="2" type="noConversion"/>
  </si>
  <si>
    <t>最小值</t>
    <phoneticPr fontId="2" type="noConversion"/>
  </si>
  <si>
    <t>最大值</t>
    <phoneticPr fontId="2" type="noConversion"/>
  </si>
  <si>
    <t>差值</t>
    <phoneticPr fontId="2" type="noConversion"/>
  </si>
  <si>
    <t>瑞典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</si>
</sst>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1" fillId="0" borderId="0" xfId="1"/>
    <xf numFmtId="0" fontId="3" fillId="0" borderId="0" xfId="2"/>
    <xf numFmtId="0" fontId="0" fillId="0" borderId="0" xfId="0" applyAlignment="1">
      <alignment vertical="center"/>
    </xf>
    <xf numFmtId="0" fontId="0" fillId="0" borderId="0" xfId="0" applyFill="1" applyBorder="1" applyAlignment="1"/>
    <xf numFmtId="0" fontId="3" fillId="0" borderId="0" xfId="0" applyFont="1" applyFill="1" applyBorder="1" applyAlignment="1"/>
    <xf numFmtId="0" fontId="0" fillId="0" borderId="0" xfId="0" applyAlignment="1">
      <alignment vertical="center" wrapText="1"/>
    </xf>
    <xf numFmtId="0" fontId="1" fillId="0" borderId="0" xfId="0" applyFont="1" applyFill="1" applyBorder="1" applyAlignment="1"/>
    <xf numFmtId="0" fontId="1" fillId="0" borderId="0" xfId="1" applyFill="1"/>
    <xf numFmtId="0" fontId="1" fillId="0" borderId="0" xfId="1"/>
    <xf numFmtId="0" fontId="6" fillId="0" borderId="0" xfId="0" applyFont="1" applyFill="1" applyBorder="1" applyAlignment="1" applyProtection="1"/>
  </cellXfs>
  <cellStyles count="4">
    <cellStyle name="常规" xfId="0" builtinId="0"/>
    <cellStyle name="常规 2" xfId="1" xr:uid="{00000000-0005-0000-0000-000001000000}"/>
    <cellStyle name="常规 3" xfId="2" xr:uid="{00000000-0005-0000-0000-000002000000}"/>
    <cellStyle name="常规 4" xfId="3" xr:uid="{00000000-0005-0000-0000-00003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1"/>
  <sheetViews>
    <sheetView tabSelected="1" workbookViewId="0">
      <selection activeCell="P45" sqref="P45"/>
    </sheetView>
  </sheetViews>
  <sheetFormatPr defaultRowHeight="14" x14ac:dyDescent="0.3"/>
  <cols>
    <col min="1" max="1" width="18.75" customWidth="1"/>
    <col min="2" max="2" width="20.6640625" customWidth="1"/>
    <col min="3" max="3" width="15" customWidth="1"/>
    <col min="4" max="4" width="11.5" customWidth="1"/>
    <col min="5" max="5" width="15.25" customWidth="1"/>
    <col min="6" max="6" width="18.33203125" customWidth="1"/>
    <col min="7" max="7" width="16.08203125" customWidth="1"/>
    <col min="8" max="8" width="18.83203125" customWidth="1"/>
    <col min="9" max="9" width="15.08203125" customWidth="1"/>
    <col min="10" max="10" width="11.58203125" customWidth="1"/>
    <col min="11" max="11" width="15.1640625" customWidth="1"/>
    <col min="12" max="12" width="11.25" customWidth="1"/>
    <col min="13" max="13" width="17.33203125" customWidth="1"/>
    <col min="15" max="15" width="20.1640625" customWidth="1"/>
    <col min="16" max="16" width="13.58203125" customWidth="1"/>
    <col min="17" max="17" width="18.1640625" customWidth="1"/>
    <col min="18" max="19" width="13.4140625" customWidth="1"/>
    <col min="20" max="20" width="22" customWidth="1"/>
  </cols>
  <sheetData>
    <row r="1" spans="1:21" ht="14" customHeight="1" x14ac:dyDescent="0.3">
      <c r="A1" s="2" t="s">
        <v>26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s="4" t="s">
        <v>13</v>
      </c>
      <c r="H1" s="4" t="s">
        <v>14</v>
      </c>
      <c r="I1" s="4" t="s">
        <v>25</v>
      </c>
      <c r="J1" s="4" t="s">
        <v>15</v>
      </c>
      <c r="K1" s="4" t="s">
        <v>16</v>
      </c>
      <c r="L1" s="4" t="s">
        <v>17</v>
      </c>
      <c r="M1" s="4" t="s">
        <v>18</v>
      </c>
      <c r="N1" s="4" t="s">
        <v>19</v>
      </c>
      <c r="O1" s="7" t="s">
        <v>20</v>
      </c>
      <c r="P1" s="7" t="s">
        <v>22</v>
      </c>
      <c r="Q1" s="7" t="s">
        <v>23</v>
      </c>
      <c r="R1" s="7" t="s">
        <v>21</v>
      </c>
      <c r="S1" s="2" t="s">
        <v>30</v>
      </c>
      <c r="T1" s="7" t="s">
        <v>24</v>
      </c>
      <c r="U1" s="9" t="s">
        <v>31</v>
      </c>
    </row>
    <row r="2" spans="1:21" ht="14" customHeight="1" x14ac:dyDescent="0.3">
      <c r="A2" s="10" t="s">
        <v>80</v>
      </c>
      <c r="B2">
        <v>5.5</v>
      </c>
      <c r="C2">
        <v>75</v>
      </c>
      <c r="D2">
        <v>70</v>
      </c>
      <c r="E2">
        <v>86</v>
      </c>
      <c r="F2">
        <v>56</v>
      </c>
      <c r="G2" s="4">
        <v>947</v>
      </c>
      <c r="H2" s="4">
        <v>5</v>
      </c>
      <c r="I2" s="4">
        <v>0.04</v>
      </c>
      <c r="J2" s="4">
        <v>0.2</v>
      </c>
      <c r="K2" s="4">
        <v>4606</v>
      </c>
      <c r="L2" s="4">
        <v>16</v>
      </c>
      <c r="M2" s="4">
        <v>40.799999999999997</v>
      </c>
      <c r="N2" s="4">
        <v>12</v>
      </c>
      <c r="O2" s="7">
        <v>168444</v>
      </c>
      <c r="P2" s="7">
        <v>435050</v>
      </c>
      <c r="Q2" s="7">
        <v>12</v>
      </c>
      <c r="R2" s="7">
        <v>11.6</v>
      </c>
      <c r="S2" s="10">
        <v>3.2</v>
      </c>
      <c r="T2" s="7">
        <v>1.9</v>
      </c>
      <c r="U2" s="9">
        <v>0</v>
      </c>
    </row>
    <row r="3" spans="1:21" x14ac:dyDescent="0.3">
      <c r="A3" s="2" t="s">
        <v>29</v>
      </c>
      <c r="B3" s="11">
        <v>9.0871200000000005</v>
      </c>
      <c r="C3" s="11">
        <v>109.354690551758</v>
      </c>
      <c r="D3" s="11">
        <v>81.604878048780506</v>
      </c>
      <c r="E3" s="11">
        <v>99.1</v>
      </c>
      <c r="F3" s="11">
        <v>64.030788993845704</v>
      </c>
      <c r="G3" s="11">
        <v>99769.1</v>
      </c>
      <c r="H3" s="11">
        <v>21.580593621534653</v>
      </c>
      <c r="I3" s="11">
        <v>1.83023</v>
      </c>
      <c r="J3" s="11">
        <v>-3.179332E-2</v>
      </c>
      <c r="K3" s="11">
        <v>42330</v>
      </c>
      <c r="L3" s="11">
        <v>20.172094250154636</v>
      </c>
      <c r="M3" s="11">
        <v>30.109554464911721</v>
      </c>
      <c r="N3" s="11">
        <v>11.369802955293505</v>
      </c>
      <c r="O3" s="11">
        <v>386031.2</v>
      </c>
      <c r="P3" s="11">
        <v>243610</v>
      </c>
      <c r="Q3" s="11">
        <v>78.883420000000001</v>
      </c>
      <c r="R3" s="11">
        <v>24.553909999999998</v>
      </c>
      <c r="S3" s="11">
        <v>4.2331200000000004</v>
      </c>
      <c r="T3" s="11">
        <v>13.00131</v>
      </c>
      <c r="U3" s="11">
        <v>3.1127999999999999E-2</v>
      </c>
    </row>
    <row r="4" spans="1:21" x14ac:dyDescent="0.3">
      <c r="A4" s="1" t="s">
        <v>0</v>
      </c>
      <c r="B4" s="2">
        <v>4.7859161600000002</v>
      </c>
      <c r="C4">
        <v>99.346786499023395</v>
      </c>
      <c r="D4" s="3">
        <v>76.134000000000015</v>
      </c>
      <c r="E4">
        <v>95.9</v>
      </c>
      <c r="F4">
        <v>63.843149781946899</v>
      </c>
      <c r="G4" s="5">
        <v>8053.1</v>
      </c>
      <c r="H4" s="5">
        <v>7.2596801983763299</v>
      </c>
      <c r="I4" s="5">
        <v>0.62017</v>
      </c>
      <c r="J4" s="6">
        <v>2.4053237807943599</v>
      </c>
      <c r="K4" s="6">
        <v>12976.6364245411</v>
      </c>
      <c r="L4" s="6">
        <v>28.585953313132901</v>
      </c>
      <c r="M4" s="6">
        <v>14.7167556136651</v>
      </c>
      <c r="N4" s="5">
        <v>15.2052726531958</v>
      </c>
      <c r="O4" s="6">
        <v>204024.546</v>
      </c>
      <c r="P4" s="6">
        <v>2780400</v>
      </c>
      <c r="Q4" s="6">
        <v>88.542516588660902</v>
      </c>
      <c r="R4" s="6">
        <v>14.3238729998648</v>
      </c>
      <c r="S4">
        <v>0.9</v>
      </c>
      <c r="T4" s="6">
        <v>10.015310466293201</v>
      </c>
      <c r="U4">
        <v>0.2</v>
      </c>
    </row>
    <row r="5" spans="1:21" x14ac:dyDescent="0.3">
      <c r="A5" s="1" t="s">
        <v>1</v>
      </c>
      <c r="B5" s="2">
        <v>4.48014942</v>
      </c>
      <c r="C5">
        <v>96.074249267578097</v>
      </c>
      <c r="D5" s="3">
        <v>74.019585365853672</v>
      </c>
      <c r="E5">
        <v>96.2</v>
      </c>
      <c r="F5">
        <v>69.436415687731795</v>
      </c>
      <c r="G5" s="5">
        <v>558.5</v>
      </c>
      <c r="H5" s="5">
        <v>2.8831502315603901</v>
      </c>
      <c r="I5" s="5">
        <v>0.22195000000000001</v>
      </c>
      <c r="J5" s="6">
        <v>3.3000000017998401</v>
      </c>
      <c r="K5" s="6">
        <v>3843.5912130933998</v>
      </c>
      <c r="L5" s="6">
        <v>30.049505210905199</v>
      </c>
      <c r="M5" s="6">
        <v>48.197069293167303</v>
      </c>
      <c r="N5" s="5">
        <v>15.986273137241101</v>
      </c>
      <c r="O5" s="6">
        <v>5529.8360000000002</v>
      </c>
      <c r="P5" s="6">
        <v>29740</v>
      </c>
      <c r="Q5" s="6">
        <v>74.5618657137382</v>
      </c>
      <c r="R5" s="6">
        <v>15.6902002107482</v>
      </c>
      <c r="S5">
        <v>0</v>
      </c>
      <c r="T5" s="6">
        <v>11.654373024236</v>
      </c>
      <c r="U5">
        <v>0.5</v>
      </c>
    </row>
    <row r="6" spans="1:21" x14ac:dyDescent="0.3">
      <c r="A6" s="1" t="s">
        <v>2</v>
      </c>
      <c r="B6" s="2">
        <v>9.4223002400000002</v>
      </c>
      <c r="C6">
        <v>97.043113708496094</v>
      </c>
      <c r="D6" s="3">
        <v>82.3</v>
      </c>
      <c r="E6">
        <v>100</v>
      </c>
      <c r="F6">
        <v>66.489523941297094</v>
      </c>
      <c r="G6" s="5">
        <v>47805.7</v>
      </c>
      <c r="H6" s="5">
        <v>12.909994624449601</v>
      </c>
      <c r="I6" s="5">
        <v>2.20207</v>
      </c>
      <c r="J6" s="6">
        <v>2.56985608805907</v>
      </c>
      <c r="K6" s="6">
        <v>67792.303862050103</v>
      </c>
      <c r="L6" s="6">
        <v>26.905344159508701</v>
      </c>
      <c r="M6" s="6">
        <v>20.879014408237101</v>
      </c>
      <c r="N6" s="5">
        <v>24.696324779632999</v>
      </c>
      <c r="O6" s="6">
        <v>361261.83899999998</v>
      </c>
      <c r="P6" s="6">
        <v>7741220</v>
      </c>
      <c r="Q6" s="6">
        <v>93.386835655425998</v>
      </c>
      <c r="R6" s="6">
        <v>6.0041914530804599</v>
      </c>
      <c r="S6">
        <v>0.6</v>
      </c>
      <c r="T6" s="6">
        <v>16.1986644624657</v>
      </c>
      <c r="U6">
        <v>3</v>
      </c>
    </row>
    <row r="7" spans="1:21" x14ac:dyDescent="0.3">
      <c r="A7" s="2" t="s">
        <v>28</v>
      </c>
      <c r="B7" s="2">
        <v>6.3792942100000003</v>
      </c>
      <c r="C7">
        <v>95.365547180175795</v>
      </c>
      <c r="D7" s="3">
        <v>77.034146341463426</v>
      </c>
      <c r="E7">
        <v>97.5</v>
      </c>
      <c r="F7">
        <v>65.555512572827297</v>
      </c>
      <c r="G7" s="5">
        <v>1425.8</v>
      </c>
      <c r="H7" s="5">
        <v>10.546930229575199</v>
      </c>
      <c r="I7" s="5">
        <v>1.72601</v>
      </c>
      <c r="J7" s="6">
        <v>1.9365434443487901</v>
      </c>
      <c r="K7" s="6">
        <v>19072.238517566901</v>
      </c>
      <c r="L7" s="6">
        <v>28.739905836133701</v>
      </c>
      <c r="M7" s="6">
        <v>81.491419809461206</v>
      </c>
      <c r="N7" s="5">
        <v>27.2029115264789</v>
      </c>
      <c r="O7" s="6">
        <v>19519.440999999999</v>
      </c>
      <c r="P7" s="6">
        <v>45230</v>
      </c>
      <c r="Q7" s="6">
        <v>14.490291113381801</v>
      </c>
      <c r="R7" s="6">
        <v>15.798537390894101</v>
      </c>
      <c r="S7">
        <v>2.9</v>
      </c>
      <c r="T7" s="6">
        <v>52.663364000943602</v>
      </c>
      <c r="U7">
        <v>0</v>
      </c>
    </row>
    <row r="8" spans="1:21" x14ac:dyDescent="0.3">
      <c r="A8" s="1" t="s">
        <v>3</v>
      </c>
      <c r="B8" s="2">
        <v>10.594750899999999</v>
      </c>
      <c r="C8">
        <v>98.780487060546903</v>
      </c>
      <c r="D8" s="3">
        <v>81.287804878048775</v>
      </c>
      <c r="E8">
        <v>99.5</v>
      </c>
      <c r="F8">
        <v>65.059624333762599</v>
      </c>
      <c r="G8" s="5">
        <v>16511.3</v>
      </c>
      <c r="H8" s="5">
        <v>11.4875215607806</v>
      </c>
      <c r="I8" s="5">
        <v>2.43512</v>
      </c>
      <c r="J8" s="6">
        <v>0.200650443652648</v>
      </c>
      <c r="K8" s="6">
        <v>46582.669550341197</v>
      </c>
      <c r="L8" s="6">
        <v>22.228612566355199</v>
      </c>
      <c r="M8" s="6">
        <v>80.488341993343496</v>
      </c>
      <c r="N8" s="5">
        <v>23.149922241272002</v>
      </c>
      <c r="O8" s="6">
        <v>93350.819000000003</v>
      </c>
      <c r="P8" s="6">
        <v>30530</v>
      </c>
      <c r="Q8" s="6">
        <v>72.446690385093504</v>
      </c>
      <c r="R8" s="6">
        <v>27.3943196829591</v>
      </c>
      <c r="S8">
        <v>7.7</v>
      </c>
      <c r="T8" s="6">
        <v>22.554821664464999</v>
      </c>
      <c r="U8">
        <v>0</v>
      </c>
    </row>
    <row r="9" spans="1:21" x14ac:dyDescent="0.3">
      <c r="A9" s="1" t="s">
        <v>4</v>
      </c>
      <c r="B9" s="2">
        <v>8.4429132599999992</v>
      </c>
      <c r="C9">
        <v>94.929679870605497</v>
      </c>
      <c r="D9" s="3">
        <v>74.465853658536588</v>
      </c>
      <c r="E9">
        <v>86.8</v>
      </c>
      <c r="F9">
        <v>66.456419803257901</v>
      </c>
      <c r="G9" s="5">
        <v>2677.3</v>
      </c>
      <c r="H9" s="5">
        <v>7.9606358863205999</v>
      </c>
      <c r="I9" s="5">
        <v>0.63490999999999997</v>
      </c>
      <c r="J9" s="6">
        <v>0.86209273761465999</v>
      </c>
      <c r="K9" s="6">
        <v>7674.8605591402702</v>
      </c>
      <c r="L9" s="6">
        <v>27.580163920430401</v>
      </c>
      <c r="M9" s="6">
        <v>65.062312935290606</v>
      </c>
      <c r="N9" s="5">
        <v>24.393288851558498</v>
      </c>
      <c r="O9" s="6">
        <v>42416.188999999998</v>
      </c>
      <c r="P9" s="6">
        <v>111000</v>
      </c>
      <c r="Q9" s="6">
        <v>71.042631730416105</v>
      </c>
      <c r="R9" s="6">
        <v>32.329587324981603</v>
      </c>
      <c r="S9">
        <v>0.2</v>
      </c>
      <c r="T9" s="6">
        <v>35.057111274870998</v>
      </c>
      <c r="U9">
        <v>0</v>
      </c>
    </row>
    <row r="10" spans="1:21" x14ac:dyDescent="0.3">
      <c r="A10" s="1" t="s">
        <v>5</v>
      </c>
      <c r="B10" s="2">
        <v>5.6877215799999998</v>
      </c>
      <c r="C10">
        <v>93.741058349609403</v>
      </c>
      <c r="D10" s="3">
        <v>72.970731707317086</v>
      </c>
      <c r="E10">
        <v>94.1</v>
      </c>
      <c r="F10">
        <v>69.959443748773694</v>
      </c>
      <c r="G10" s="5">
        <v>1000.6</v>
      </c>
      <c r="H10" s="5">
        <v>4.39974112155189</v>
      </c>
      <c r="I10" s="5">
        <v>0.67369999999999997</v>
      </c>
      <c r="J10" s="6">
        <v>1.0239854633252901</v>
      </c>
      <c r="K10" s="6">
        <v>7978.87261471076</v>
      </c>
      <c r="L10" s="6">
        <v>40.737360399994301</v>
      </c>
      <c r="M10" s="6">
        <v>61.482387129047197</v>
      </c>
      <c r="N10" s="5">
        <v>28.731067254023301</v>
      </c>
      <c r="O10" s="6">
        <v>63497.771999999997</v>
      </c>
      <c r="P10" s="6">
        <v>207600</v>
      </c>
      <c r="Q10" s="6">
        <v>92.440375016529202</v>
      </c>
      <c r="R10" s="6">
        <v>28.017347592528701</v>
      </c>
      <c r="S10">
        <v>0</v>
      </c>
      <c r="T10" s="6">
        <v>42.450347444679899</v>
      </c>
      <c r="U10">
        <v>0</v>
      </c>
    </row>
    <row r="11" spans="1:21" x14ac:dyDescent="0.3">
      <c r="A11" s="1" t="s">
        <v>6</v>
      </c>
      <c r="B11" s="2">
        <v>8.3228335900000001</v>
      </c>
      <c r="C11">
        <v>92.192222595214801</v>
      </c>
      <c r="D11" s="3">
        <v>74.958243902439037</v>
      </c>
      <c r="E11">
        <v>88</v>
      </c>
      <c r="F11">
        <v>69.353101790960693</v>
      </c>
      <c r="G11" s="5">
        <v>48622.2</v>
      </c>
      <c r="H11" s="5">
        <v>9.6506240536066006</v>
      </c>
      <c r="I11" s="5">
        <v>1.19828</v>
      </c>
      <c r="J11" s="6">
        <v>3.00486535886174</v>
      </c>
      <c r="K11" s="6">
        <v>12216.904464339599</v>
      </c>
      <c r="L11" s="6">
        <v>24.850365412318599</v>
      </c>
      <c r="M11" s="6">
        <v>13.9316781637998</v>
      </c>
      <c r="N11" s="5">
        <v>18.336665093175501</v>
      </c>
      <c r="O11" s="6">
        <v>529808.16</v>
      </c>
      <c r="P11" s="6">
        <v>8515770</v>
      </c>
      <c r="Q11" s="6">
        <v>59.117564246751002</v>
      </c>
      <c r="R11" s="6">
        <v>9.5735414817172195</v>
      </c>
      <c r="S11">
        <v>0.6</v>
      </c>
      <c r="T11" s="6">
        <v>59.166513123733303</v>
      </c>
      <c r="U11">
        <v>0.5</v>
      </c>
    </row>
    <row r="12" spans="1:21" x14ac:dyDescent="0.3">
      <c r="A12" s="2" t="s">
        <v>27</v>
      </c>
      <c r="B12" s="2">
        <v>5.58011591</v>
      </c>
      <c r="C12">
        <v>80.090530395507798</v>
      </c>
      <c r="D12" s="3">
        <v>64.118487804878058</v>
      </c>
      <c r="E12">
        <v>30.3</v>
      </c>
      <c r="F12">
        <v>51.610953595001803</v>
      </c>
      <c r="G12" s="5">
        <v>378.9</v>
      </c>
      <c r="H12" s="5">
        <v>5.4162511921681702</v>
      </c>
      <c r="I12" s="5">
        <v>0.52888999999999997</v>
      </c>
      <c r="J12" s="6">
        <v>7.2630600303698998</v>
      </c>
      <c r="K12" s="6">
        <v>901.73143029091602</v>
      </c>
      <c r="L12" s="6">
        <v>24.233381256563501</v>
      </c>
      <c r="M12" s="6">
        <v>31.069429491117599</v>
      </c>
      <c r="N12" s="5">
        <v>17.728727533789002</v>
      </c>
      <c r="O12" s="6">
        <v>11562.050999999999</v>
      </c>
      <c r="P12" s="6">
        <v>947300</v>
      </c>
      <c r="Q12" s="6">
        <v>14.380616951892099</v>
      </c>
      <c r="R12" s="6">
        <v>15.240460600586999</v>
      </c>
      <c r="S12">
        <v>0.1</v>
      </c>
      <c r="T12" s="6">
        <v>52.418153081959801</v>
      </c>
      <c r="U12">
        <v>1.5</v>
      </c>
    </row>
    <row r="13" spans="1:21" x14ac:dyDescent="0.3">
      <c r="A13" s="1" t="s">
        <v>7</v>
      </c>
      <c r="B13" s="2">
        <v>10.449581999999999</v>
      </c>
      <c r="C13">
        <v>99.456741333007798</v>
      </c>
      <c r="D13" s="3">
        <v>81.953048780487819</v>
      </c>
      <c r="E13">
        <v>100</v>
      </c>
      <c r="F13">
        <v>68.249250492799703</v>
      </c>
      <c r="G13" s="5">
        <v>57796.7</v>
      </c>
      <c r="H13" s="5">
        <v>14.0118526804551</v>
      </c>
      <c r="I13" s="5">
        <v>1.69164</v>
      </c>
      <c r="J13" s="6">
        <v>2.4750018591248999</v>
      </c>
      <c r="K13" s="6">
        <v>52413.721156078602</v>
      </c>
      <c r="L13" s="6">
        <v>28.845445087336198</v>
      </c>
      <c r="M13" s="6">
        <v>31.8100564311959</v>
      </c>
      <c r="N13" s="5">
        <v>21.5811271272554</v>
      </c>
      <c r="O13" s="6">
        <v>537193.49800000002</v>
      </c>
      <c r="P13" s="6">
        <v>9984670</v>
      </c>
      <c r="Q13" s="6">
        <v>73.395912233663097</v>
      </c>
      <c r="R13" s="6">
        <v>4.7953320554989203</v>
      </c>
      <c r="S13" s="8">
        <v>1.7</v>
      </c>
      <c r="T13" s="6">
        <v>38.171795049436398</v>
      </c>
      <c r="U13">
        <v>0</v>
      </c>
    </row>
    <row r="14" spans="1:21" x14ac:dyDescent="0.3">
      <c r="A14" s="2" t="s">
        <v>32</v>
      </c>
      <c r="B14" s="2">
        <v>7.7858576700000004</v>
      </c>
      <c r="C14">
        <v>93.037483215332003</v>
      </c>
      <c r="D14" s="3">
        <v>78.964487804878061</v>
      </c>
      <c r="E14">
        <v>100</v>
      </c>
      <c r="F14">
        <v>68.7378099828328</v>
      </c>
      <c r="G14" s="5">
        <v>5157.6000000000004</v>
      </c>
      <c r="H14" s="5">
        <v>6.3247025342057501</v>
      </c>
      <c r="I14" s="5">
        <v>0.39118999999999998</v>
      </c>
      <c r="J14" s="8">
        <v>4.0450042981542396</v>
      </c>
      <c r="K14" s="8">
        <v>15941.3972192328</v>
      </c>
      <c r="L14" s="8">
        <v>34.083299089750398</v>
      </c>
      <c r="M14" s="8">
        <v>32.774003221841099</v>
      </c>
      <c r="N14" s="5">
        <v>21.469424477583299</v>
      </c>
      <c r="O14" s="8">
        <v>82562.505000000005</v>
      </c>
      <c r="P14" s="8">
        <v>756096</v>
      </c>
      <c r="Q14" s="8">
        <v>73.417004579007099</v>
      </c>
      <c r="R14" s="8">
        <v>1.7658957516287099</v>
      </c>
      <c r="S14" s="8">
        <v>0.50520863400000005</v>
      </c>
      <c r="T14" s="8">
        <v>23.447813947483102</v>
      </c>
      <c r="U14" s="6">
        <v>0.26047080512743209</v>
      </c>
    </row>
    <row r="15" spans="1:21" x14ac:dyDescent="0.3">
      <c r="A15" s="2" t="s">
        <v>33</v>
      </c>
      <c r="B15" s="2">
        <v>7.2012985499999997</v>
      </c>
      <c r="C15">
        <v>89.833091735839801</v>
      </c>
      <c r="D15" s="3">
        <v>73.978951219512211</v>
      </c>
      <c r="E15">
        <v>85.2</v>
      </c>
      <c r="F15">
        <v>68.537746900306999</v>
      </c>
      <c r="G15" s="5">
        <v>4455.8999999999996</v>
      </c>
      <c r="H15" s="5">
        <v>7.3939765837637799</v>
      </c>
      <c r="I15" s="5">
        <v>0.27317999999999998</v>
      </c>
      <c r="J15" s="8">
        <v>4.8740655793408099</v>
      </c>
      <c r="K15" s="8">
        <v>8030.5859140752</v>
      </c>
      <c r="L15" s="8">
        <v>37.130338869740697</v>
      </c>
      <c r="M15" s="8">
        <v>20.126052608244699</v>
      </c>
      <c r="N15" s="5">
        <v>19.296898399247802</v>
      </c>
      <c r="O15" s="8">
        <v>84091.644</v>
      </c>
      <c r="P15" s="8">
        <v>1141749</v>
      </c>
      <c r="Q15" s="8">
        <v>76.685692626893996</v>
      </c>
      <c r="R15" s="8">
        <v>1.5219468228932</v>
      </c>
      <c r="S15" s="8">
        <v>0.58492839600000002</v>
      </c>
      <c r="T15" s="8">
        <v>52.7521045515998</v>
      </c>
      <c r="U15" s="6">
        <v>0.65713375396229934</v>
      </c>
    </row>
    <row r="16" spans="1:21" x14ac:dyDescent="0.3">
      <c r="A16" s="2" t="s">
        <v>34</v>
      </c>
      <c r="B16" s="2">
        <v>9.3131122899999994</v>
      </c>
      <c r="C16">
        <v>96.131912231445298</v>
      </c>
      <c r="D16" s="3">
        <v>79.416853658536596</v>
      </c>
      <c r="E16">
        <v>95.2</v>
      </c>
      <c r="F16">
        <v>68.701407755001199</v>
      </c>
      <c r="G16" s="5">
        <v>276.60000000000002</v>
      </c>
      <c r="H16" s="5">
        <v>43.322117037120996</v>
      </c>
      <c r="I16" s="5">
        <v>0.55703999999999998</v>
      </c>
      <c r="J16" s="8">
        <v>2.26902740046155</v>
      </c>
      <c r="K16" s="8">
        <v>10569.666314386601</v>
      </c>
      <c r="L16" s="8">
        <v>22.6901808544708</v>
      </c>
      <c r="M16" s="8">
        <v>34.2853571360004</v>
      </c>
      <c r="N16" s="5">
        <v>13.0825006264953</v>
      </c>
      <c r="O16" s="8">
        <v>7759.3720000000003</v>
      </c>
      <c r="P16" s="8">
        <v>51100</v>
      </c>
      <c r="Q16" s="8">
        <v>49.476561402750598</v>
      </c>
      <c r="R16" s="8">
        <v>4.5436741088914996</v>
      </c>
      <c r="S16" s="8">
        <v>0.585764913</v>
      </c>
      <c r="T16" s="8">
        <v>53.384253819036402</v>
      </c>
      <c r="U16" s="6">
        <v>0.70104562567974849</v>
      </c>
    </row>
    <row r="17" spans="1:21" x14ac:dyDescent="0.3">
      <c r="A17" s="2" t="s">
        <v>35</v>
      </c>
      <c r="B17" s="2">
        <v>7.3676116199999999</v>
      </c>
      <c r="C17">
        <v>96.911331176757798</v>
      </c>
      <c r="D17" s="3">
        <v>80.122048780487816</v>
      </c>
      <c r="E17">
        <v>100</v>
      </c>
      <c r="F17">
        <v>70.426074950382201</v>
      </c>
      <c r="G17" s="5">
        <v>888.6</v>
      </c>
      <c r="H17" s="5">
        <v>7.1526884919205704</v>
      </c>
      <c r="I17" s="5">
        <v>0.46267999999999998</v>
      </c>
      <c r="J17" s="8">
        <v>-5.9339584478001104</v>
      </c>
      <c r="K17" s="8">
        <v>27907.967362674201</v>
      </c>
      <c r="L17" s="8">
        <v>11.250774761373499</v>
      </c>
      <c r="M17" s="8">
        <v>56.824784322372601</v>
      </c>
      <c r="N17" s="5">
        <v>8.2167213079208796</v>
      </c>
      <c r="O17" s="8">
        <v>6061.5510000000004</v>
      </c>
      <c r="P17" s="8">
        <v>9250</v>
      </c>
      <c r="Q17" s="8">
        <v>92.906215026032797</v>
      </c>
      <c r="R17" s="8">
        <v>10.703463203463199</v>
      </c>
      <c r="S17" s="8">
        <v>1.6720160609999999</v>
      </c>
      <c r="T17" s="8">
        <v>18.6937229437229</v>
      </c>
      <c r="U17" s="6">
        <v>2.6781550232895038E-3</v>
      </c>
    </row>
    <row r="18" spans="1:21" x14ac:dyDescent="0.3">
      <c r="A18" s="2" t="s">
        <v>36</v>
      </c>
      <c r="B18" s="2">
        <v>11.297000669999999</v>
      </c>
      <c r="C18">
        <v>98.632781982421903</v>
      </c>
      <c r="D18" s="3">
        <v>81.090243902439042</v>
      </c>
      <c r="E18">
        <v>99.3</v>
      </c>
      <c r="F18">
        <v>65.8508907755905</v>
      </c>
      <c r="G18" s="5">
        <v>101073.9</v>
      </c>
      <c r="H18" s="5">
        <v>16.080068320758599</v>
      </c>
      <c r="I18" s="5">
        <v>2.8172999999999999</v>
      </c>
      <c r="J18" s="8">
        <v>0.48958448249463499</v>
      </c>
      <c r="K18" s="8">
        <v>46530.911427577601</v>
      </c>
      <c r="L18" s="8">
        <v>30.1076905409147</v>
      </c>
      <c r="M18" s="8">
        <v>39.438547327898497</v>
      </c>
      <c r="N18" s="5">
        <v>26.186727630809099</v>
      </c>
      <c r="O18" s="8">
        <v>719883.43799999997</v>
      </c>
      <c r="P18" s="8">
        <v>357380</v>
      </c>
      <c r="Q18" s="8">
        <v>79.710526936991798</v>
      </c>
      <c r="R18" s="8">
        <v>33.965011652272104</v>
      </c>
      <c r="S18" s="8">
        <v>4.4586683410000001</v>
      </c>
      <c r="T18" s="8">
        <v>32.722843221553497</v>
      </c>
      <c r="U18" s="6">
        <v>3.2824573685482403E-2</v>
      </c>
    </row>
    <row r="19" spans="1:21" x14ac:dyDescent="0.3">
      <c r="A19" s="2" t="s">
        <v>37</v>
      </c>
      <c r="B19" s="2">
        <v>10.80495696</v>
      </c>
      <c r="C19">
        <v>98.069526672363295</v>
      </c>
      <c r="D19" s="3">
        <v>80.7</v>
      </c>
      <c r="E19">
        <v>99.6</v>
      </c>
      <c r="F19">
        <v>64.396758142867299</v>
      </c>
      <c r="G19" s="5">
        <v>12482.4</v>
      </c>
      <c r="H19" s="5">
        <v>14.3299354286297</v>
      </c>
      <c r="I19" s="5">
        <v>3.01688</v>
      </c>
      <c r="J19" s="8">
        <v>0.93334928151622898</v>
      </c>
      <c r="K19" s="8">
        <v>61191.192626042801</v>
      </c>
      <c r="L19" s="8">
        <v>23.1888711053181</v>
      </c>
      <c r="M19" s="8">
        <v>48.221334451309701</v>
      </c>
      <c r="N19" s="5">
        <v>27.4520014722616</v>
      </c>
      <c r="O19" s="8">
        <v>33498.044999999998</v>
      </c>
      <c r="P19" s="8">
        <v>42922</v>
      </c>
      <c r="Q19" s="8">
        <v>68.534948190758598</v>
      </c>
      <c r="R19" s="8">
        <v>55.989521314598697</v>
      </c>
      <c r="S19" s="8">
        <v>14.450476913000001</v>
      </c>
      <c r="T19" s="8">
        <v>14.460109549892801</v>
      </c>
      <c r="U19" s="6">
        <v>0</v>
      </c>
    </row>
    <row r="20" spans="1:21" x14ac:dyDescent="0.3">
      <c r="A20" s="2" t="s">
        <v>38</v>
      </c>
      <c r="B20" s="2">
        <v>9.1610882399999998</v>
      </c>
      <c r="C20">
        <v>92.308128356933594</v>
      </c>
      <c r="D20" s="3">
        <v>75.859731707317081</v>
      </c>
      <c r="E20">
        <v>87</v>
      </c>
      <c r="F20">
        <v>64.123399244122794</v>
      </c>
      <c r="G20" s="5">
        <v>256</v>
      </c>
      <c r="H20" s="5">
        <v>4.3564967277331297</v>
      </c>
      <c r="I20" s="5">
        <v>0.37990000000000002</v>
      </c>
      <c r="J20" s="8">
        <v>4.9465112669062599</v>
      </c>
      <c r="K20" s="8">
        <v>6074.0908289583404</v>
      </c>
      <c r="L20" s="8">
        <v>39.031787907159</v>
      </c>
      <c r="M20" s="8">
        <v>30.967867760358502</v>
      </c>
      <c r="N20" s="5">
        <v>27.2146957501811</v>
      </c>
      <c r="O20" s="8">
        <v>43919.659</v>
      </c>
      <c r="P20" s="8">
        <v>256370</v>
      </c>
      <c r="Q20" s="8">
        <v>86.884660364734302</v>
      </c>
      <c r="R20" s="8">
        <v>4.2977935255274602</v>
      </c>
      <c r="S20" s="8">
        <v>1.5071044899999999</v>
      </c>
      <c r="T20" s="8">
        <v>50.839950072475403</v>
      </c>
      <c r="U20" s="6">
        <v>0.33646881822103147</v>
      </c>
    </row>
    <row r="21" spans="1:21" x14ac:dyDescent="0.3">
      <c r="A21" s="2" t="s">
        <v>39</v>
      </c>
      <c r="B21" s="2">
        <v>5.6421150500000001</v>
      </c>
      <c r="C21">
        <v>98.028503417968807</v>
      </c>
      <c r="D21" s="3">
        <v>71.109560975609753</v>
      </c>
      <c r="E21">
        <v>96.8</v>
      </c>
      <c r="F21">
        <v>61.993030452933901</v>
      </c>
      <c r="G21" s="5">
        <v>9199.2000000000007</v>
      </c>
      <c r="H21" s="5">
        <v>0.51818645011350095</v>
      </c>
      <c r="I21" s="5">
        <v>0.64602999999999999</v>
      </c>
      <c r="J21" s="8">
        <v>2.1854660536215502</v>
      </c>
      <c r="K21" s="8">
        <v>3213.3891579094202</v>
      </c>
      <c r="L21" s="8">
        <v>38.552415835411502</v>
      </c>
      <c r="M21" s="8">
        <v>23.355192431735102</v>
      </c>
      <c r="N21" s="5">
        <v>13.680159736615799</v>
      </c>
      <c r="O21" s="8">
        <v>201894.019</v>
      </c>
      <c r="P21" s="8">
        <v>1001450</v>
      </c>
      <c r="Q21" s="8">
        <v>95.969823114634593</v>
      </c>
      <c r="R21" s="8">
        <v>2.9090963885679799</v>
      </c>
      <c r="S21" s="8">
        <v>1.622988267</v>
      </c>
      <c r="T21" s="8">
        <v>7.2730925711989594E-2</v>
      </c>
      <c r="U21" s="6">
        <v>1.2213476520119755E-2</v>
      </c>
    </row>
    <row r="22" spans="1:21" x14ac:dyDescent="0.3">
      <c r="A22" s="2" t="s">
        <v>40</v>
      </c>
      <c r="B22" s="2">
        <v>9.0298865100000008</v>
      </c>
      <c r="C22">
        <v>98.938217163085895</v>
      </c>
      <c r="D22" s="3">
        <v>83.229268292682931</v>
      </c>
      <c r="E22">
        <v>99.8</v>
      </c>
      <c r="F22">
        <v>66.579233872306901</v>
      </c>
      <c r="G22" s="5">
        <v>53342.1</v>
      </c>
      <c r="H22" s="5">
        <v>7.6662081675304599</v>
      </c>
      <c r="I22" s="5">
        <v>1.26328</v>
      </c>
      <c r="J22" s="8">
        <v>-1.7057050003465399</v>
      </c>
      <c r="K22" s="8">
        <v>29211.773745593498</v>
      </c>
      <c r="L22" s="8">
        <v>23.288614132293599</v>
      </c>
      <c r="M22" s="8">
        <v>28.962077346730499</v>
      </c>
      <c r="N22" s="5">
        <v>20.1936131687089</v>
      </c>
      <c r="O22" s="8">
        <v>233976.60200000001</v>
      </c>
      <c r="P22" s="8">
        <v>505940</v>
      </c>
      <c r="Q22" s="8">
        <v>71.531121848178103</v>
      </c>
      <c r="R22" s="8">
        <v>24.664457034108</v>
      </c>
      <c r="S22" s="8">
        <v>0.82190223200000001</v>
      </c>
      <c r="T22" s="8">
        <v>36.752044141460601</v>
      </c>
      <c r="U22" s="6">
        <v>0.7291935183379622</v>
      </c>
    </row>
    <row r="23" spans="1:21" x14ac:dyDescent="0.3">
      <c r="A23" s="2" t="s">
        <v>41</v>
      </c>
      <c r="B23" s="2">
        <v>4.8843132499999999</v>
      </c>
      <c r="C23">
        <v>85.846771240234403</v>
      </c>
      <c r="D23" s="3">
        <v>64.506902439024387</v>
      </c>
      <c r="E23">
        <v>26.9</v>
      </c>
      <c r="F23">
        <v>54.342515240363198</v>
      </c>
      <c r="G23" s="5">
        <v>801.7</v>
      </c>
      <c r="H23" s="5">
        <v>2.3655173735737001</v>
      </c>
      <c r="I23" s="5">
        <v>0.60468</v>
      </c>
      <c r="J23" s="8">
        <v>10.582270040227201</v>
      </c>
      <c r="K23" s="8">
        <v>502.153588732071</v>
      </c>
      <c r="L23" s="8">
        <v>11.9151456305488</v>
      </c>
      <c r="M23" s="8">
        <v>28.987713521785501</v>
      </c>
      <c r="N23" s="5">
        <v>28.3347750927683</v>
      </c>
      <c r="O23" s="8">
        <v>11598.721</v>
      </c>
      <c r="P23" s="8">
        <v>1104300</v>
      </c>
      <c r="Q23" s="8">
        <v>6.1120204179025901</v>
      </c>
      <c r="R23" s="8">
        <v>15.119</v>
      </c>
      <c r="S23" s="8">
        <v>0</v>
      </c>
      <c r="T23" s="8">
        <v>12.458399999999999</v>
      </c>
      <c r="U23" s="6">
        <v>3.2630181687046327</v>
      </c>
    </row>
    <row r="24" spans="1:21" x14ac:dyDescent="0.3">
      <c r="A24" s="2" t="s">
        <v>42</v>
      </c>
      <c r="B24" s="2">
        <v>9.6799089400000007</v>
      </c>
      <c r="C24">
        <v>99.433158874511705</v>
      </c>
      <c r="D24" s="3">
        <v>81.180487804878069</v>
      </c>
      <c r="E24">
        <v>99.4</v>
      </c>
      <c r="F24">
        <v>63.938460546581403</v>
      </c>
      <c r="G24" s="5">
        <v>10156.700000000001</v>
      </c>
      <c r="H24" s="5">
        <v>7.2144716878649504</v>
      </c>
      <c r="I24" s="5">
        <v>3.2926600000000001</v>
      </c>
      <c r="J24" s="8">
        <v>-0.75803629482008705</v>
      </c>
      <c r="K24" s="8">
        <v>49638.077129813901</v>
      </c>
      <c r="L24" s="8">
        <v>27.018548359447301</v>
      </c>
      <c r="M24" s="8">
        <v>39.699416734697898</v>
      </c>
      <c r="N24" s="5">
        <v>19.703517437694298</v>
      </c>
      <c r="O24" s="8">
        <v>47300.633000000002</v>
      </c>
      <c r="P24" s="8">
        <v>338420</v>
      </c>
      <c r="Q24" s="8">
        <v>42.101346459549802</v>
      </c>
      <c r="R24" s="8">
        <v>7.3781711690961096</v>
      </c>
      <c r="S24" s="8">
        <v>0.52823597799999999</v>
      </c>
      <c r="T24" s="8">
        <v>73.111981309026305</v>
      </c>
      <c r="U24" s="6">
        <v>3.8704347011103354E-4</v>
      </c>
    </row>
    <row r="25" spans="1:21" x14ac:dyDescent="0.3">
      <c r="A25" s="2" t="s">
        <v>43</v>
      </c>
      <c r="B25" s="2">
        <v>11.53951975</v>
      </c>
      <c r="C25">
        <v>98.847839355468807</v>
      </c>
      <c r="D25" s="3">
        <v>82.670731707317088</v>
      </c>
      <c r="E25">
        <v>98.6</v>
      </c>
      <c r="F25">
        <v>63.194198194446997</v>
      </c>
      <c r="G25" s="5">
        <v>72554.5</v>
      </c>
      <c r="H25" s="5">
        <v>25.8966650307893</v>
      </c>
      <c r="I25" s="5">
        <v>2.2340599999999999</v>
      </c>
      <c r="J25" s="8">
        <v>0.57624154683449502</v>
      </c>
      <c r="K25" s="8">
        <v>42554.122054241299</v>
      </c>
      <c r="L25" s="8">
        <v>19.8390016797442</v>
      </c>
      <c r="M25" s="8">
        <v>30.490730200032498</v>
      </c>
      <c r="N25" s="5">
        <v>19.713951911940001</v>
      </c>
      <c r="O25" s="8">
        <v>303275.56800000003</v>
      </c>
      <c r="P25" s="8">
        <v>549087</v>
      </c>
      <c r="Q25" s="8">
        <v>46.208911968646802</v>
      </c>
      <c r="R25" s="8">
        <v>33.747536786124499</v>
      </c>
      <c r="S25" s="8">
        <v>1.6473738039999999</v>
      </c>
      <c r="T25" s="8">
        <v>30.820535578944298</v>
      </c>
      <c r="U25" s="6">
        <v>5.7176459292674871E-3</v>
      </c>
    </row>
    <row r="26" spans="1:21" x14ac:dyDescent="0.3">
      <c r="A26" s="2" t="s">
        <v>44</v>
      </c>
      <c r="B26" s="2">
        <v>7.4166591999999998</v>
      </c>
      <c r="C26">
        <v>99.004318237304702</v>
      </c>
      <c r="D26" s="3">
        <v>72.820634146341476</v>
      </c>
      <c r="E26">
        <v>95.3</v>
      </c>
      <c r="F26">
        <v>67.012753904596494</v>
      </c>
      <c r="G26" s="5">
        <v>468.4</v>
      </c>
      <c r="H26" s="5">
        <v>2.3977343690021198</v>
      </c>
      <c r="I26" s="5">
        <v>8.3669999999999994E-2</v>
      </c>
      <c r="J26" s="8">
        <v>3.38704375468875</v>
      </c>
      <c r="K26" s="8">
        <v>4274.3768570296097</v>
      </c>
      <c r="L26" s="8">
        <v>24.0208845507718</v>
      </c>
      <c r="M26" s="8">
        <v>57.641382404825599</v>
      </c>
      <c r="N26" s="5">
        <v>19.0219112585247</v>
      </c>
      <c r="O26" s="8">
        <v>8987.8169999999991</v>
      </c>
      <c r="P26" s="8">
        <v>69700</v>
      </c>
      <c r="Q26" s="8">
        <v>72.209535338091399</v>
      </c>
      <c r="R26" s="8">
        <v>6.4469707871636199</v>
      </c>
      <c r="S26" s="8">
        <v>1.2848097969999999</v>
      </c>
      <c r="T26" s="8">
        <v>40.615915959130803</v>
      </c>
      <c r="U26" s="6">
        <v>0.77043384850412633</v>
      </c>
    </row>
    <row r="27" spans="1:21" x14ac:dyDescent="0.3">
      <c r="A27" s="2" t="s">
        <v>45</v>
      </c>
      <c r="B27" s="2">
        <v>8.0842670200000004</v>
      </c>
      <c r="C27">
        <v>96.281677246093807</v>
      </c>
      <c r="D27" s="3">
        <v>81.436585365853659</v>
      </c>
      <c r="E27">
        <v>99.2</v>
      </c>
      <c r="F27">
        <v>65.756841311541905</v>
      </c>
      <c r="G27" s="5">
        <v>11370.4</v>
      </c>
      <c r="H27" s="5">
        <v>7.5379098562392999</v>
      </c>
      <c r="I27" s="5">
        <v>0.80976000000000004</v>
      </c>
      <c r="J27" s="8">
        <v>-3.2414250250659098</v>
      </c>
      <c r="K27" s="8">
        <v>21874.819504166699</v>
      </c>
      <c r="L27" s="8">
        <v>16.5326647735669</v>
      </c>
      <c r="M27" s="8">
        <v>33.165713941087603</v>
      </c>
      <c r="N27" s="5">
        <v>9.6665010819210799</v>
      </c>
      <c r="O27" s="8">
        <v>67318.785999999993</v>
      </c>
      <c r="P27" s="8">
        <v>131960</v>
      </c>
      <c r="Q27" s="8">
        <v>86.058113613020794</v>
      </c>
      <c r="R27" s="8">
        <v>17.253685027152802</v>
      </c>
      <c r="S27" s="8">
        <v>3.0608644979999999</v>
      </c>
      <c r="T27" s="8">
        <v>31.216446858029499</v>
      </c>
      <c r="U27" s="6">
        <v>6.583138661805008E-3</v>
      </c>
    </row>
    <row r="28" spans="1:21" x14ac:dyDescent="0.3">
      <c r="A28" s="2" t="s">
        <v>46</v>
      </c>
      <c r="B28" s="2">
        <v>7.8032417599999997</v>
      </c>
      <c r="C28">
        <v>88.697647094726605</v>
      </c>
      <c r="D28" s="3">
        <v>77.478048780487811</v>
      </c>
      <c r="E28">
        <v>98</v>
      </c>
      <c r="F28">
        <v>66.513753387231503</v>
      </c>
      <c r="G28" s="5">
        <v>4359</v>
      </c>
      <c r="H28" s="5">
        <v>10.217022725902201</v>
      </c>
      <c r="I28" s="5">
        <v>0.81455</v>
      </c>
      <c r="J28" s="8">
        <v>-1.06392109616958</v>
      </c>
      <c r="K28" s="8">
        <v>13574.7400890627</v>
      </c>
      <c r="L28" s="8">
        <v>26.612008395954099</v>
      </c>
      <c r="M28" s="8">
        <v>42.5665970948411</v>
      </c>
      <c r="N28" s="5">
        <v>20.1350893466009</v>
      </c>
      <c r="O28" s="8">
        <v>16842.530999999999</v>
      </c>
      <c r="P28" s="8">
        <v>56590</v>
      </c>
      <c r="Q28" s="8">
        <v>70.703662342128197</v>
      </c>
      <c r="R28" s="8">
        <v>15.083988563259499</v>
      </c>
      <c r="S28" s="8">
        <v>1.006021864</v>
      </c>
      <c r="T28" s="8">
        <v>34.338813438170099</v>
      </c>
      <c r="U28" s="6">
        <v>2.4942886886180774E-3</v>
      </c>
    </row>
    <row r="29" spans="1:21" x14ac:dyDescent="0.3">
      <c r="A29" s="2" t="s">
        <v>47</v>
      </c>
      <c r="B29" s="2">
        <v>7.4007809299999998</v>
      </c>
      <c r="C29">
        <v>90.769622802734403</v>
      </c>
      <c r="D29" s="3">
        <v>75.763414634146343</v>
      </c>
      <c r="E29">
        <v>97.8</v>
      </c>
      <c r="F29">
        <v>68.389889879434506</v>
      </c>
      <c r="G29" s="5">
        <v>6249.3</v>
      </c>
      <c r="H29" s="5">
        <v>16.342483599617101</v>
      </c>
      <c r="I29" s="5">
        <v>1.39568</v>
      </c>
      <c r="J29" s="8">
        <v>2.09621670829425</v>
      </c>
      <c r="K29" s="8">
        <v>13667.7027865496</v>
      </c>
      <c r="L29" s="8">
        <v>29.8411618623105</v>
      </c>
      <c r="M29" s="8">
        <v>78.684231206869995</v>
      </c>
      <c r="N29" s="5">
        <v>24.440381704865999</v>
      </c>
      <c r="O29" s="8">
        <v>42086.159</v>
      </c>
      <c r="P29" s="8">
        <v>93030</v>
      </c>
      <c r="Q29" s="8">
        <v>67.992838470820402</v>
      </c>
      <c r="R29" s="8">
        <v>48.737435104385298</v>
      </c>
      <c r="S29" s="8">
        <v>0</v>
      </c>
      <c r="T29" s="8">
        <v>22.8034905556169</v>
      </c>
      <c r="U29" s="6">
        <v>8.8105351286892994E-2</v>
      </c>
    </row>
    <row r="30" spans="1:21" x14ac:dyDescent="0.3">
      <c r="A30" s="2" t="s">
        <v>48</v>
      </c>
      <c r="B30" s="2">
        <v>2.8468601599999999</v>
      </c>
      <c r="C30">
        <v>89.718528747558594</v>
      </c>
      <c r="D30" s="3">
        <v>68.868487804878058</v>
      </c>
      <c r="E30">
        <v>72.3</v>
      </c>
      <c r="F30">
        <v>66.846089835627893</v>
      </c>
      <c r="G30" s="5">
        <v>2927.7</v>
      </c>
      <c r="H30" s="5">
        <v>7.0527152618907403</v>
      </c>
      <c r="I30" s="5">
        <v>8.4659999999999999E-2</v>
      </c>
      <c r="J30" s="8">
        <v>5.5572636889101297</v>
      </c>
      <c r="K30" s="8">
        <v>3620.6639810952202</v>
      </c>
      <c r="L30" s="8">
        <v>43.724902322989898</v>
      </c>
      <c r="M30" s="8">
        <v>24.713796295928798</v>
      </c>
      <c r="N30" s="5">
        <v>30.510085806741198</v>
      </c>
      <c r="O30" s="8">
        <v>464176.19400000002</v>
      </c>
      <c r="P30" s="8">
        <v>1910931</v>
      </c>
      <c r="Q30" s="8">
        <v>65.564345649771596</v>
      </c>
      <c r="R30" s="8">
        <v>12.9721733082354</v>
      </c>
      <c r="S30" s="8">
        <v>2.778554674</v>
      </c>
      <c r="T30" s="8">
        <v>50.615985029560001</v>
      </c>
      <c r="U30" s="6">
        <v>0.16058972190834464</v>
      </c>
    </row>
    <row r="31" spans="1:21" x14ac:dyDescent="0.3">
      <c r="A31" s="2" t="s">
        <v>49</v>
      </c>
      <c r="B31" s="2">
        <v>7.7831965700000003</v>
      </c>
      <c r="C31">
        <v>94.726860046386705</v>
      </c>
      <c r="D31" s="3">
        <v>81.348780487804873</v>
      </c>
      <c r="E31">
        <v>89.1</v>
      </c>
      <c r="F31">
        <v>65.609652891687304</v>
      </c>
      <c r="G31" s="5">
        <v>6874</v>
      </c>
      <c r="H31" s="5">
        <v>22.424788943916599</v>
      </c>
      <c r="I31" s="5">
        <v>1.5628599999999999</v>
      </c>
      <c r="J31" s="8">
        <v>1.6388205799634901</v>
      </c>
      <c r="K31" s="8">
        <v>52060.467861083802</v>
      </c>
      <c r="L31" s="8">
        <v>27.402167749154302</v>
      </c>
      <c r="M31" s="8">
        <v>87.252674536371003</v>
      </c>
      <c r="N31" s="5">
        <v>21.698139475849398</v>
      </c>
      <c r="O31" s="8">
        <v>34066.43</v>
      </c>
      <c r="P31" s="8">
        <v>70280</v>
      </c>
      <c r="Q31" s="8">
        <v>84.584804640228697</v>
      </c>
      <c r="R31" s="8">
        <v>14.9368558571636</v>
      </c>
      <c r="S31" s="8">
        <v>2.0695384350000001</v>
      </c>
      <c r="T31" s="8">
        <v>10.8628247931485</v>
      </c>
      <c r="U31" s="6">
        <v>4.9073693992096193E-3</v>
      </c>
    </row>
    <row r="32" spans="1:21" x14ac:dyDescent="0.3">
      <c r="A32" s="2" t="s">
        <v>50</v>
      </c>
      <c r="B32" s="2">
        <v>8.8591659299999996</v>
      </c>
      <c r="C32">
        <v>99.051513671875</v>
      </c>
      <c r="D32" s="3">
        <v>82.86097560975611</v>
      </c>
      <c r="E32">
        <v>98.7</v>
      </c>
      <c r="F32">
        <v>66.288334312653902</v>
      </c>
      <c r="G32" s="5">
        <v>575.9</v>
      </c>
      <c r="H32" s="5">
        <v>15.4748332486593</v>
      </c>
      <c r="I32" s="5">
        <v>1.7735300000000001</v>
      </c>
      <c r="J32" s="8">
        <v>4.4115354104901696</v>
      </c>
      <c r="K32" s="8">
        <v>47810.308881996803</v>
      </c>
      <c r="L32" s="8">
        <v>23.689717953339901</v>
      </c>
      <c r="M32" s="8">
        <v>47.453683875463803</v>
      </c>
      <c r="N32" s="5">
        <v>21.415708965831801</v>
      </c>
      <c r="O32" s="8">
        <v>1983.847</v>
      </c>
      <c r="P32" s="8">
        <v>103000</v>
      </c>
      <c r="Q32" s="8">
        <v>10.9284872679796</v>
      </c>
      <c r="R32" s="8">
        <v>1.2069825436409001</v>
      </c>
      <c r="S32" s="8">
        <v>2.2460487749999998</v>
      </c>
      <c r="T32" s="8">
        <v>0.47780548628428898</v>
      </c>
      <c r="U32" s="6">
        <v>1.2229999999999999E-3</v>
      </c>
    </row>
    <row r="33" spans="1:21" x14ac:dyDescent="0.3">
      <c r="A33" s="2" t="s">
        <v>51</v>
      </c>
      <c r="B33" s="2">
        <v>7.8083080799999998</v>
      </c>
      <c r="C33">
        <v>96.720306396484403</v>
      </c>
      <c r="D33" s="3">
        <v>82.153658536585368</v>
      </c>
      <c r="E33">
        <v>100</v>
      </c>
      <c r="F33">
        <v>61.179797487297201</v>
      </c>
      <c r="G33" s="5">
        <v>11300.2</v>
      </c>
      <c r="H33" s="5">
        <v>15.605322394257801</v>
      </c>
      <c r="I33" s="5">
        <v>4.1417900000000003</v>
      </c>
      <c r="J33" s="8">
        <v>4.1111552064500199</v>
      </c>
      <c r="K33" s="8">
        <v>36291.2321104804</v>
      </c>
      <c r="L33" s="8">
        <v>22.162032830661602</v>
      </c>
      <c r="M33" s="8">
        <v>31.453866431692099</v>
      </c>
      <c r="N33" s="5">
        <v>22.915074355229699</v>
      </c>
      <c r="O33" s="8">
        <v>64601.538999999997</v>
      </c>
      <c r="P33" s="8">
        <v>22070</v>
      </c>
      <c r="Q33" s="8">
        <v>96.434680770816996</v>
      </c>
      <c r="R33" s="8">
        <v>13.7338262476895</v>
      </c>
      <c r="S33" s="8">
        <v>0.41048923400000004</v>
      </c>
      <c r="T33" s="8">
        <v>7.52310536044362</v>
      </c>
      <c r="U33" s="6">
        <v>8.1092477861753544E-4</v>
      </c>
    </row>
    <row r="34" spans="1:21" x14ac:dyDescent="0.3">
      <c r="A34" s="2" t="s">
        <v>52</v>
      </c>
      <c r="B34" s="2">
        <v>9.2479178300000004</v>
      </c>
      <c r="C34">
        <v>97.506523132324205</v>
      </c>
      <c r="D34" s="3">
        <v>83.090243902439042</v>
      </c>
      <c r="E34">
        <v>99.5</v>
      </c>
      <c r="F34">
        <v>64.214859519574404</v>
      </c>
      <c r="G34" s="5">
        <v>66310.3</v>
      </c>
      <c r="H34" s="5">
        <v>7.2443840512592299</v>
      </c>
      <c r="I34" s="5">
        <v>1.3114399999999999</v>
      </c>
      <c r="J34" s="8">
        <v>-1.7281608024923101</v>
      </c>
      <c r="K34" s="8">
        <v>35370.275258375499</v>
      </c>
      <c r="L34" s="8">
        <v>23.698258735975099</v>
      </c>
      <c r="M34" s="8">
        <v>26.604003454819299</v>
      </c>
      <c r="N34" s="5">
        <v>17.915578128639702</v>
      </c>
      <c r="O34" s="8">
        <v>320411.45899999997</v>
      </c>
      <c r="P34" s="8">
        <v>301340</v>
      </c>
      <c r="Q34" s="8">
        <v>78.586422621938596</v>
      </c>
      <c r="R34" s="8">
        <v>22.441694431223201</v>
      </c>
      <c r="S34" s="8">
        <v>3.8765969660000001</v>
      </c>
      <c r="T34" s="8">
        <v>31.4244917386279</v>
      </c>
      <c r="U34" s="6">
        <v>7.102219068959156E-3</v>
      </c>
    </row>
    <row r="35" spans="1:21" x14ac:dyDescent="0.3">
      <c r="A35" s="2" t="s">
        <v>53</v>
      </c>
      <c r="B35" s="2">
        <v>10.22874408</v>
      </c>
      <c r="C35">
        <v>99.950012207031307</v>
      </c>
      <c r="D35" s="3">
        <v>83.5878048780488</v>
      </c>
      <c r="E35">
        <v>100</v>
      </c>
      <c r="F35">
        <v>61.582678471947197</v>
      </c>
      <c r="G35" s="5">
        <v>103376.6</v>
      </c>
      <c r="H35" s="5">
        <v>16.784294110903499</v>
      </c>
      <c r="I35" s="5">
        <v>3.3161200000000002</v>
      </c>
      <c r="J35" s="8">
        <v>2.0004895721241902</v>
      </c>
      <c r="K35" s="8">
        <v>40454.447457890303</v>
      </c>
      <c r="L35" s="8">
        <v>27.103255983593701</v>
      </c>
      <c r="M35" s="8">
        <v>18.2321241332052</v>
      </c>
      <c r="N35" s="5">
        <v>24.034956521246102</v>
      </c>
      <c r="O35" s="8">
        <v>1214048.358</v>
      </c>
      <c r="P35" s="8">
        <v>377962</v>
      </c>
      <c r="Q35" s="8">
        <v>94.683364592403805</v>
      </c>
      <c r="R35" s="8">
        <v>11.5234803598859</v>
      </c>
      <c r="S35" s="8">
        <v>3.4357957519999998</v>
      </c>
      <c r="T35" s="8">
        <v>68.464998902786903</v>
      </c>
      <c r="U35" s="6">
        <v>2.0951550145542071E-2</v>
      </c>
    </row>
    <row r="36" spans="1:21" x14ac:dyDescent="0.3">
      <c r="A36" s="2" t="s">
        <v>54</v>
      </c>
      <c r="B36" s="2">
        <v>4.3559398299999996</v>
      </c>
      <c r="C36">
        <v>86.562286376953097</v>
      </c>
      <c r="D36" s="3">
        <v>71.62</v>
      </c>
      <c r="E36">
        <v>97</v>
      </c>
      <c r="F36">
        <v>67.094420623682396</v>
      </c>
      <c r="G36" s="5">
        <v>879</v>
      </c>
      <c r="H36" s="5">
        <v>36.701155136165099</v>
      </c>
      <c r="I36" s="5">
        <v>0.17130999999999999</v>
      </c>
      <c r="J36" s="8">
        <v>6.0000000001731602</v>
      </c>
      <c r="K36" s="8">
        <v>13890.8560077898</v>
      </c>
      <c r="L36" s="8">
        <v>36.876895275594002</v>
      </c>
      <c r="M36" s="8">
        <v>26.7905716146741</v>
      </c>
      <c r="N36" s="5">
        <v>25.2201293718235</v>
      </c>
      <c r="O36" s="8">
        <v>248314.57199999999</v>
      </c>
      <c r="P36" s="8">
        <v>2724902</v>
      </c>
      <c r="Q36" s="8">
        <v>99.173907312902202</v>
      </c>
      <c r="R36" s="8">
        <v>10.888246842241699</v>
      </c>
      <c r="S36" s="8">
        <v>0</v>
      </c>
      <c r="T36" s="8">
        <v>1.22569174352706</v>
      </c>
      <c r="U36" s="6">
        <v>0.21716121877040254</v>
      </c>
    </row>
    <row r="37" spans="1:21" x14ac:dyDescent="0.3">
      <c r="A37" s="2" t="s">
        <v>55</v>
      </c>
      <c r="B37" s="2">
        <v>6.4837621900000002</v>
      </c>
      <c r="C37">
        <v>89.688369750976605</v>
      </c>
      <c r="D37" s="3">
        <v>70.402439024390247</v>
      </c>
      <c r="E37">
        <v>89.3</v>
      </c>
      <c r="F37">
        <v>64.951599825857102</v>
      </c>
      <c r="G37" s="5">
        <v>60.4</v>
      </c>
      <c r="H37" s="5">
        <v>5.2871754800801503</v>
      </c>
      <c r="I37" s="5">
        <v>0.14926</v>
      </c>
      <c r="J37" s="8">
        <v>10.9154693795795</v>
      </c>
      <c r="K37" s="8">
        <v>1282.43716202467</v>
      </c>
      <c r="L37" s="8">
        <v>28.857134170243</v>
      </c>
      <c r="M37" s="8">
        <v>91.776631687263603</v>
      </c>
      <c r="N37" s="5">
        <v>9.1167887124253699</v>
      </c>
      <c r="O37" s="8">
        <v>9607.5400000000009</v>
      </c>
      <c r="P37" s="8">
        <v>199949</v>
      </c>
      <c r="Q37" s="8">
        <v>69.301510400172006</v>
      </c>
      <c r="R37" s="8">
        <v>6.6767466110531801</v>
      </c>
      <c r="S37" s="8">
        <v>0</v>
      </c>
      <c r="T37" s="8">
        <v>3.3628779979144898</v>
      </c>
      <c r="U37" s="6">
        <v>2.0654640264513997</v>
      </c>
    </row>
    <row r="38" spans="1:21" x14ac:dyDescent="0.3">
      <c r="A38" s="2" t="s">
        <v>56</v>
      </c>
      <c r="B38" s="2">
        <v>7.3731125500000001</v>
      </c>
      <c r="C38">
        <v>96.464248657226605</v>
      </c>
      <c r="D38" s="3">
        <v>82.155853658536586</v>
      </c>
      <c r="E38">
        <v>100</v>
      </c>
      <c r="F38">
        <v>73.291736759500097</v>
      </c>
      <c r="G38" s="5">
        <v>58844.1</v>
      </c>
      <c r="H38" s="5">
        <v>27.099344906629302</v>
      </c>
      <c r="I38" s="5">
        <v>4.1469199999999997</v>
      </c>
      <c r="J38" s="8">
        <v>2.8962049350710402</v>
      </c>
      <c r="K38" s="8">
        <v>25890.0186698906</v>
      </c>
      <c r="L38" s="8">
        <v>38.413307713048901</v>
      </c>
      <c r="M38" s="8">
        <v>48.895669607247697</v>
      </c>
      <c r="N38" s="5">
        <v>34.474246637614101</v>
      </c>
      <c r="O38" s="8">
        <v>587156.37300000002</v>
      </c>
      <c r="P38" s="8">
        <v>100280</v>
      </c>
      <c r="Q38" s="8">
        <v>82.395003802292393</v>
      </c>
      <c r="R38" s="8">
        <v>15.0235945835043</v>
      </c>
      <c r="S38" s="8">
        <v>2.9474244460000003</v>
      </c>
      <c r="T38" s="8">
        <v>63.516618793598703</v>
      </c>
      <c r="U38" s="6">
        <v>8.0255411325390796E-2</v>
      </c>
    </row>
    <row r="39" spans="1:21" x14ac:dyDescent="0.3">
      <c r="A39" s="2" t="s">
        <v>57</v>
      </c>
      <c r="B39" s="2">
        <v>3.0423684400000002</v>
      </c>
      <c r="C39">
        <v>92.872940063476605</v>
      </c>
      <c r="D39" s="3">
        <v>74.623487804878039</v>
      </c>
      <c r="E39">
        <v>100</v>
      </c>
      <c r="F39">
        <v>76.706949199592898</v>
      </c>
      <c r="G39" s="5">
        <v>843.8</v>
      </c>
      <c r="H39" s="5">
        <v>1.43158870033765</v>
      </c>
      <c r="I39" s="5">
        <v>0.30153000000000002</v>
      </c>
      <c r="J39" s="8">
        <v>1.1490388469784301</v>
      </c>
      <c r="K39" s="8">
        <v>48399.9058087085</v>
      </c>
      <c r="L39" s="8">
        <v>67.914668853680197</v>
      </c>
      <c r="M39" s="8">
        <v>26.7451136009329</v>
      </c>
      <c r="N39" s="5">
        <v>55.107602871675397</v>
      </c>
      <c r="O39" s="8">
        <v>95408.005999999994</v>
      </c>
      <c r="P39" s="8">
        <v>17820</v>
      </c>
      <c r="Q39" s="8">
        <v>99.9999970482951</v>
      </c>
      <c r="R39" s="8">
        <v>0.43209876543209902</v>
      </c>
      <c r="S39" s="8">
        <v>8.1816550220000011</v>
      </c>
      <c r="T39" s="8">
        <v>0.35072951739618402</v>
      </c>
      <c r="U39" s="6">
        <v>5.6707320617378266E-4</v>
      </c>
    </row>
    <row r="40" spans="1:21" x14ac:dyDescent="0.3">
      <c r="A40" s="2" t="s">
        <v>58</v>
      </c>
      <c r="B40" s="2">
        <v>3.50335011</v>
      </c>
      <c r="C40">
        <v>97.176620483398395</v>
      </c>
      <c r="D40" s="3">
        <v>74.81465853658537</v>
      </c>
      <c r="E40">
        <v>88.1</v>
      </c>
      <c r="F40">
        <v>66.306880808768</v>
      </c>
      <c r="G40" s="5">
        <v>713.1</v>
      </c>
      <c r="H40" s="5">
        <v>0.99228024353747701</v>
      </c>
      <c r="I40" s="5">
        <v>0.10083</v>
      </c>
      <c r="J40" s="8">
        <v>3.3957095964863799</v>
      </c>
      <c r="K40" s="8">
        <v>3610.2893735500002</v>
      </c>
      <c r="L40" s="8">
        <v>31.2926300905389</v>
      </c>
      <c r="M40" s="8">
        <v>28.937393955979498</v>
      </c>
      <c r="N40" s="5">
        <v>29.8637791468174</v>
      </c>
      <c r="O40" s="8">
        <v>18393.671999999999</v>
      </c>
      <c r="P40" s="8">
        <v>65610</v>
      </c>
      <c r="Q40" s="8">
        <v>50.268483117996603</v>
      </c>
      <c r="R40" s="8">
        <v>20.7303460373146</v>
      </c>
      <c r="S40" s="8">
        <v>2.1341929999999998</v>
      </c>
      <c r="T40" s="8">
        <v>33.1143358316058</v>
      </c>
      <c r="U40" s="6">
        <v>2.1600300285825553</v>
      </c>
    </row>
    <row r="41" spans="1:21" x14ac:dyDescent="0.3">
      <c r="A41" s="2" t="s">
        <v>59</v>
      </c>
      <c r="B41" s="2">
        <v>6.5521170900000003</v>
      </c>
      <c r="C41">
        <v>97.878166198730497</v>
      </c>
      <c r="D41" s="3">
        <v>74.517073170731706</v>
      </c>
      <c r="E41">
        <v>97</v>
      </c>
      <c r="F41">
        <v>67.061960682628296</v>
      </c>
      <c r="G41" s="5">
        <v>2185.4</v>
      </c>
      <c r="H41" s="5">
        <v>10.3311176943612</v>
      </c>
      <c r="I41" s="5">
        <v>0.95081000000000004</v>
      </c>
      <c r="J41" s="8">
        <v>3.5068256832822899</v>
      </c>
      <c r="K41" s="8">
        <v>15712.823762595501</v>
      </c>
      <c r="L41" s="8">
        <v>30.066783912220899</v>
      </c>
      <c r="M41" s="8">
        <v>82.7112044958551</v>
      </c>
      <c r="N41" s="5">
        <v>20.261126804607599</v>
      </c>
      <c r="O41" s="8">
        <v>12838.166999999999</v>
      </c>
      <c r="P41" s="8">
        <v>65286</v>
      </c>
      <c r="Q41" s="8">
        <v>67.9937494705635</v>
      </c>
      <c r="R41" s="8">
        <v>34.688567506305297</v>
      </c>
      <c r="S41" s="8">
        <v>1.2193608149999999</v>
      </c>
      <c r="T41" s="8">
        <v>34.764565043894599</v>
      </c>
      <c r="U41" s="6">
        <v>0</v>
      </c>
    </row>
    <row r="42" spans="1:21" x14ac:dyDescent="0.3">
      <c r="A42" s="2" t="s">
        <v>60</v>
      </c>
      <c r="B42" s="2">
        <v>6.9378735599999999</v>
      </c>
      <c r="C42">
        <v>92.966392517089801</v>
      </c>
      <c r="D42" s="3">
        <v>82.229268292682931</v>
      </c>
      <c r="E42">
        <v>97.5</v>
      </c>
      <c r="F42">
        <v>69.417201734266101</v>
      </c>
      <c r="G42" s="5">
        <v>732.2</v>
      </c>
      <c r="H42" s="5">
        <v>6.5835176627402099</v>
      </c>
      <c r="I42" s="5">
        <v>1.3015000000000001</v>
      </c>
      <c r="J42" s="8">
        <v>3.6543703850578702</v>
      </c>
      <c r="K42" s="8">
        <v>113625.13289956001</v>
      </c>
      <c r="L42" s="8">
        <v>12.2106469970783</v>
      </c>
      <c r="M42" s="8">
        <v>158.61335677154801</v>
      </c>
      <c r="N42" s="5">
        <v>18.5202068087833</v>
      </c>
      <c r="O42" s="8">
        <v>9658.8780000000006</v>
      </c>
      <c r="P42" s="8">
        <v>2590</v>
      </c>
      <c r="Q42" s="8">
        <v>83.145164586304702</v>
      </c>
      <c r="R42" s="8">
        <v>24.2471042471042</v>
      </c>
      <c r="S42" s="8">
        <v>0</v>
      </c>
      <c r="T42" s="8">
        <v>33.474903474903499</v>
      </c>
      <c r="U42" s="6">
        <v>0</v>
      </c>
    </row>
    <row r="43" spans="1:21" x14ac:dyDescent="0.3">
      <c r="A43" s="2" t="s">
        <v>61</v>
      </c>
      <c r="B43" s="2">
        <v>5.8806935400000002</v>
      </c>
      <c r="C43">
        <v>96.365531921386705</v>
      </c>
      <c r="D43" s="3">
        <v>74.12439024390244</v>
      </c>
      <c r="E43">
        <v>90.5</v>
      </c>
      <c r="F43">
        <v>66.018823237646501</v>
      </c>
      <c r="G43" s="5">
        <v>1206.8</v>
      </c>
      <c r="H43" s="5">
        <v>13.012146090844499</v>
      </c>
      <c r="I43" s="5">
        <v>0.61253999999999997</v>
      </c>
      <c r="J43" s="8">
        <v>2.5796869286744899</v>
      </c>
      <c r="K43" s="8">
        <v>15061.937447887</v>
      </c>
      <c r="L43" s="8">
        <v>23.172536073455401</v>
      </c>
      <c r="M43" s="8">
        <v>63.728208271180598</v>
      </c>
      <c r="N43" s="5">
        <v>21.9929667371376</v>
      </c>
      <c r="O43" s="8">
        <v>6974.634</v>
      </c>
      <c r="P43" s="8">
        <v>64490</v>
      </c>
      <c r="Q43" s="8">
        <v>56.717427573372497</v>
      </c>
      <c r="R43" s="8">
        <v>19.778063686072699</v>
      </c>
      <c r="S43" s="8">
        <v>1.9058655579999999</v>
      </c>
      <c r="T43" s="8">
        <v>53.965905435831502</v>
      </c>
      <c r="U43" s="6">
        <v>0</v>
      </c>
    </row>
    <row r="44" spans="1:21" x14ac:dyDescent="0.3">
      <c r="A44" s="2" t="s">
        <v>62</v>
      </c>
      <c r="B44" s="2">
        <v>10.323655690000001</v>
      </c>
      <c r="C44">
        <v>87.146347045898395</v>
      </c>
      <c r="D44" s="3">
        <v>71.161682926829286</v>
      </c>
      <c r="E44">
        <v>87.8</v>
      </c>
      <c r="F44">
        <v>74.337526926079207</v>
      </c>
      <c r="G44" s="5">
        <v>226.6</v>
      </c>
      <c r="H44" s="5">
        <v>2.3611256941541101</v>
      </c>
      <c r="I44" s="5">
        <v>0.35248000000000002</v>
      </c>
      <c r="J44" s="8">
        <v>9.40000009922821</v>
      </c>
      <c r="K44" s="8">
        <v>2243.979662444</v>
      </c>
      <c r="L44" s="8">
        <v>17.1143945818751</v>
      </c>
      <c r="M44" s="8">
        <v>80.5959606009352</v>
      </c>
      <c r="N44" s="5">
        <v>18.351029147348498</v>
      </c>
      <c r="O44" s="8">
        <v>4932.1149999999998</v>
      </c>
      <c r="P44" s="8">
        <v>33850</v>
      </c>
      <c r="Q44" s="8">
        <v>88.688022239406195</v>
      </c>
      <c r="R44" s="8">
        <v>55.457864313964102</v>
      </c>
      <c r="S44" s="8">
        <v>1.0203873160000001</v>
      </c>
      <c r="T44" s="8">
        <v>12.3030118649224</v>
      </c>
      <c r="U44" s="6">
        <v>0.34381082155310461</v>
      </c>
    </row>
    <row r="45" spans="1:21" x14ac:dyDescent="0.3">
      <c r="A45" s="2" t="s">
        <v>63</v>
      </c>
      <c r="B45" s="2">
        <v>6.2964210300000003</v>
      </c>
      <c r="C45">
        <v>95.058296203613295</v>
      </c>
      <c r="D45" s="3">
        <v>76.699170731707312</v>
      </c>
      <c r="E45">
        <v>88</v>
      </c>
      <c r="F45">
        <v>65.750293024723604</v>
      </c>
      <c r="G45" s="5">
        <v>13112.4</v>
      </c>
      <c r="H45" s="5">
        <v>15.9247617560815</v>
      </c>
      <c r="I45" s="5">
        <v>0.50404000000000004</v>
      </c>
      <c r="J45" s="8">
        <v>1.36007714397567</v>
      </c>
      <c r="K45" s="8">
        <v>10298.8676612051</v>
      </c>
      <c r="L45" s="8">
        <v>34.404676851660199</v>
      </c>
      <c r="M45" s="8">
        <v>32.662710152947703</v>
      </c>
      <c r="N45" s="5">
        <v>21.032607877083201</v>
      </c>
      <c r="O45" s="8">
        <v>480270.65700000001</v>
      </c>
      <c r="P45" s="8">
        <v>1964380</v>
      </c>
      <c r="Q45" s="8">
        <v>90.198228551329095</v>
      </c>
      <c r="R45" s="8">
        <v>11.786877234496799</v>
      </c>
      <c r="S45" s="8">
        <v>2.1673163600000001</v>
      </c>
      <c r="T45" s="8">
        <v>34.019187736310101</v>
      </c>
      <c r="U45" s="6">
        <v>0.14984327733235484</v>
      </c>
    </row>
    <row r="46" spans="1:21" x14ac:dyDescent="0.3">
      <c r="A46" s="2" t="s">
        <v>64</v>
      </c>
      <c r="B46" s="2">
        <v>6.4763745699999999</v>
      </c>
      <c r="C46">
        <v>88.256118774414105</v>
      </c>
      <c r="D46" s="3">
        <v>75.358000000000004</v>
      </c>
      <c r="E46">
        <v>97.2</v>
      </c>
      <c r="F46">
        <v>70.759833356999707</v>
      </c>
      <c r="G46" s="5">
        <v>439.9</v>
      </c>
      <c r="H46" s="5">
        <v>3.6346025564994999</v>
      </c>
      <c r="I46" s="5">
        <v>0.43884000000000001</v>
      </c>
      <c r="J46" s="8">
        <v>2.9252653205438701</v>
      </c>
      <c r="K46" s="8">
        <v>5211.49920049925</v>
      </c>
      <c r="L46" s="8">
        <v>25.4454942226578</v>
      </c>
      <c r="M46" s="8">
        <v>61.460755422990303</v>
      </c>
      <c r="N46" s="5">
        <v>27.376293205853202</v>
      </c>
      <c r="O46" s="8">
        <v>7510.0159999999996</v>
      </c>
      <c r="P46" s="8">
        <v>25710</v>
      </c>
      <c r="Q46" s="8">
        <v>79.281573644991994</v>
      </c>
      <c r="R46" s="8">
        <v>16.455194290245799</v>
      </c>
      <c r="S46" s="8">
        <v>0</v>
      </c>
      <c r="T46" s="8">
        <v>39.571768437747799</v>
      </c>
      <c r="U46" s="6">
        <v>0.30457878073608968</v>
      </c>
    </row>
    <row r="47" spans="1:21" x14ac:dyDescent="0.3">
      <c r="A47" s="2" t="s">
        <v>65</v>
      </c>
      <c r="B47" s="2">
        <v>9.7499202700000005</v>
      </c>
      <c r="C47">
        <v>98.787818908691406</v>
      </c>
      <c r="D47" s="3">
        <v>81.94634146341464</v>
      </c>
      <c r="E47">
        <v>100</v>
      </c>
      <c r="F47">
        <v>67.706840237798701</v>
      </c>
      <c r="G47" s="5">
        <v>259.2</v>
      </c>
      <c r="H47" s="5">
        <v>38.552896757718599</v>
      </c>
      <c r="I47" s="5">
        <v>0.76980000000000004</v>
      </c>
      <c r="J47" s="8">
        <v>4.5943900507608104</v>
      </c>
      <c r="K47" s="8">
        <v>23964.495513880898</v>
      </c>
      <c r="L47" s="8">
        <v>16.9285699515003</v>
      </c>
      <c r="M47" s="8">
        <v>150.774733491316</v>
      </c>
      <c r="N47" s="5">
        <v>22.8516281683922</v>
      </c>
      <c r="O47" s="8">
        <v>2346.88</v>
      </c>
      <c r="P47" s="8">
        <v>320</v>
      </c>
      <c r="Q47" s="8">
        <v>97.788461662664503</v>
      </c>
      <c r="R47" s="8">
        <v>28.03125</v>
      </c>
      <c r="S47" s="8">
        <v>2.734736378</v>
      </c>
      <c r="T47" s="8">
        <v>1.09375</v>
      </c>
      <c r="U47" s="6">
        <v>1.2099999999999999E-3</v>
      </c>
    </row>
    <row r="48" spans="1:21" x14ac:dyDescent="0.3">
      <c r="A48" s="2" t="s">
        <v>66</v>
      </c>
      <c r="B48" s="2">
        <v>4.7303417300000001</v>
      </c>
      <c r="C48">
        <v>94.945159912109403</v>
      </c>
      <c r="D48" s="3">
        <v>68.88260975609758</v>
      </c>
      <c r="E48">
        <v>66.3</v>
      </c>
      <c r="F48">
        <v>67.789996634627201</v>
      </c>
      <c r="G48" s="5">
        <v>163.9</v>
      </c>
      <c r="H48" s="5">
        <v>15.8502286001876</v>
      </c>
      <c r="I48" s="5">
        <v>0.23214000000000001</v>
      </c>
      <c r="J48" s="8">
        <v>11.6489161898863</v>
      </c>
      <c r="K48" s="8">
        <v>4385.3793546884599</v>
      </c>
      <c r="L48" s="8">
        <v>34.417388653352397</v>
      </c>
      <c r="M48" s="8">
        <v>61.421752029056101</v>
      </c>
      <c r="N48" s="5">
        <v>26.280051792277799</v>
      </c>
      <c r="O48" s="8">
        <v>20839.561000000002</v>
      </c>
      <c r="P48" s="8">
        <v>1564120</v>
      </c>
      <c r="Q48" s="8">
        <v>94.127971889668501</v>
      </c>
      <c r="R48" s="8">
        <v>0.365096938644146</v>
      </c>
      <c r="S48" s="8">
        <v>0</v>
      </c>
      <c r="T48" s="8">
        <v>8.1426401297664697</v>
      </c>
      <c r="U48" s="6">
        <v>2.5613422379303836</v>
      </c>
    </row>
    <row r="49" spans="1:21" s="4" customFormat="1" x14ac:dyDescent="0.3">
      <c r="A49" s="10" t="s">
        <v>84</v>
      </c>
      <c r="B49" s="10">
        <v>11.92983965</v>
      </c>
      <c r="C49">
        <v>99.470466613769503</v>
      </c>
      <c r="D49" s="3">
        <v>82.253658536585377</v>
      </c>
      <c r="E49">
        <v>99.2</v>
      </c>
      <c r="F49">
        <v>63.540964867087403</v>
      </c>
      <c r="G49" s="5">
        <v>19361.8</v>
      </c>
      <c r="H49" s="5">
        <v>14.0566730346318</v>
      </c>
      <c r="I49" s="5">
        <v>3.3059699999999999</v>
      </c>
      <c r="J49" s="8">
        <v>1.2412049173094299</v>
      </c>
      <c r="K49" s="8">
        <v>60283.245222669997</v>
      </c>
      <c r="L49" s="8">
        <v>26.080926707457401</v>
      </c>
      <c r="M49" s="8">
        <v>39.292990891822598</v>
      </c>
      <c r="N49" s="5">
        <v>27.517681627803501</v>
      </c>
      <c r="O49" s="8">
        <v>43420.947</v>
      </c>
      <c r="P49" s="8">
        <v>447420</v>
      </c>
      <c r="Q49" s="8">
        <v>29.7315971188021</v>
      </c>
      <c r="R49" s="8">
        <v>6.3366968647958597</v>
      </c>
      <c r="S49" s="8">
        <v>0</v>
      </c>
      <c r="T49" s="8">
        <v>68.922933392256496</v>
      </c>
      <c r="U49" s="4">
        <v>0</v>
      </c>
    </row>
    <row r="50" spans="1:21" x14ac:dyDescent="0.3">
      <c r="A50" s="2" t="s">
        <v>67</v>
      </c>
      <c r="B50" s="2">
        <v>9.0401394100000001</v>
      </c>
      <c r="C50">
        <v>96.952499389648395</v>
      </c>
      <c r="D50" s="3">
        <v>74.77278048780488</v>
      </c>
      <c r="E50">
        <v>76.5</v>
      </c>
      <c r="F50">
        <v>64.515795401959807</v>
      </c>
      <c r="G50" s="5">
        <v>28.2</v>
      </c>
      <c r="H50" s="5">
        <v>0.36755512229978399</v>
      </c>
      <c r="I50" s="5">
        <v>0.1038</v>
      </c>
      <c r="J50" s="8">
        <v>4.9270941344730401</v>
      </c>
      <c r="K50" s="8">
        <v>1847.1980486856801</v>
      </c>
      <c r="L50" s="8">
        <v>28.132273001457101</v>
      </c>
      <c r="M50" s="8">
        <v>65.769938390175298</v>
      </c>
      <c r="N50" s="5">
        <v>22.693330487580901</v>
      </c>
      <c r="O50" s="8">
        <v>4862.442</v>
      </c>
      <c r="P50" s="8">
        <v>130370</v>
      </c>
      <c r="Q50" s="8">
        <v>40.922800866168501</v>
      </c>
      <c r="R50" s="8">
        <v>12.4979225527672</v>
      </c>
      <c r="S50" s="8">
        <v>3.007701258</v>
      </c>
      <c r="T50" s="8">
        <v>25.876682732258601</v>
      </c>
      <c r="U50" s="6">
        <v>0.83359836717144142</v>
      </c>
    </row>
    <row r="51" spans="1:21" x14ac:dyDescent="0.3">
      <c r="A51" s="2" t="s">
        <v>68</v>
      </c>
      <c r="B51" s="2">
        <v>10.89729305</v>
      </c>
      <c r="C51">
        <v>99.586502075195298</v>
      </c>
      <c r="D51" s="3">
        <v>81.707317073170742</v>
      </c>
      <c r="E51">
        <v>97.5</v>
      </c>
      <c r="F51">
        <v>65.630335460984995</v>
      </c>
      <c r="G51" s="5">
        <v>30412.400000000001</v>
      </c>
      <c r="H51" s="5">
        <v>20.406253590958698</v>
      </c>
      <c r="I51" s="5">
        <v>1.9519200000000001</v>
      </c>
      <c r="J51" s="8">
        <v>-0.190339199696552</v>
      </c>
      <c r="K51" s="8">
        <v>51574.489418461999</v>
      </c>
      <c r="L51" s="8">
        <v>21.428462198509902</v>
      </c>
      <c r="M51" s="8">
        <v>71.314197822130396</v>
      </c>
      <c r="N51" s="5">
        <v>28.290509458042798</v>
      </c>
      <c r="O51" s="8">
        <v>167303.20800000001</v>
      </c>
      <c r="P51" s="8">
        <v>41540</v>
      </c>
      <c r="Q51" s="8">
        <v>90.945457540283201</v>
      </c>
      <c r="R51" s="8">
        <v>30.661917482932601</v>
      </c>
      <c r="S51" s="8">
        <v>55.555453749999998</v>
      </c>
      <c r="T51" s="8">
        <v>11.1427723360048</v>
      </c>
      <c r="U51" s="6">
        <v>4.7378608108458618E-3</v>
      </c>
    </row>
    <row r="52" spans="1:21" x14ac:dyDescent="0.3">
      <c r="A52" s="2" t="s">
        <v>69</v>
      </c>
      <c r="B52" s="2">
        <v>9.7197175500000004</v>
      </c>
      <c r="C52">
        <v>99.887962341308594</v>
      </c>
      <c r="D52" s="3">
        <v>82.1</v>
      </c>
      <c r="E52">
        <v>98</v>
      </c>
      <c r="F52">
        <v>65.878718233196395</v>
      </c>
      <c r="G52" s="5">
        <v>9853.6</v>
      </c>
      <c r="H52" s="5">
        <v>19.142614811951301</v>
      </c>
      <c r="I52" s="5">
        <v>1.6530400000000001</v>
      </c>
      <c r="J52" s="8">
        <v>1.0443890784354399</v>
      </c>
      <c r="K52" s="8">
        <v>103059.24822759</v>
      </c>
      <c r="L52" s="8">
        <v>39.752507663996496</v>
      </c>
      <c r="M52" s="8">
        <v>28.3544377880559</v>
      </c>
      <c r="N52" s="5">
        <v>38.061923928549199</v>
      </c>
      <c r="O52" s="8">
        <v>47626.995999999999</v>
      </c>
      <c r="P52" s="8">
        <v>385178</v>
      </c>
      <c r="Q52" s="8">
        <v>57.974991177957001</v>
      </c>
      <c r="R52" s="8">
        <v>2.2056427877178302</v>
      </c>
      <c r="S52" s="8">
        <v>1.9741029970000001</v>
      </c>
      <c r="T52" s="8">
        <v>33.155826910703802</v>
      </c>
      <c r="U52" s="6">
        <v>6.7955879567208836E-3</v>
      </c>
    </row>
    <row r="53" spans="1:21" x14ac:dyDescent="0.3">
      <c r="A53" s="2" t="s">
        <v>70</v>
      </c>
      <c r="B53" s="2">
        <v>2.61391631</v>
      </c>
      <c r="C53">
        <v>72.979202270507798</v>
      </c>
      <c r="D53" s="3">
        <v>66.149195121951223</v>
      </c>
      <c r="E53">
        <v>82.3</v>
      </c>
      <c r="F53">
        <v>60.312416326458198</v>
      </c>
      <c r="G53" s="5">
        <v>7771.5</v>
      </c>
      <c r="H53" s="5">
        <v>1.8831330330924001</v>
      </c>
      <c r="I53" s="5">
        <v>0.29265999999999998</v>
      </c>
      <c r="J53" s="8">
        <v>4.3964566334977198</v>
      </c>
      <c r="K53" s="8">
        <v>1272.44106100063</v>
      </c>
      <c r="L53" s="8">
        <v>21.046469207240602</v>
      </c>
      <c r="M53" s="8">
        <v>20.056445250246099</v>
      </c>
      <c r="N53" s="5">
        <v>21.442151905053802</v>
      </c>
      <c r="O53" s="8">
        <v>166298.45000000001</v>
      </c>
      <c r="P53" s="8">
        <v>796100</v>
      </c>
      <c r="Q53" s="8">
        <v>59.703007989019802</v>
      </c>
      <c r="R53" s="8">
        <v>39.487339144873403</v>
      </c>
      <c r="S53" s="8">
        <v>1.5340152550000001</v>
      </c>
      <c r="T53" s="8">
        <v>1.96528642590286</v>
      </c>
      <c r="U53" s="6">
        <v>1.0553423911030813</v>
      </c>
    </row>
    <row r="54" spans="1:21" x14ac:dyDescent="0.3">
      <c r="A54" s="2" t="s">
        <v>71</v>
      </c>
      <c r="B54" s="2">
        <v>8.0257235999999992</v>
      </c>
      <c r="C54">
        <v>93.401809692382798</v>
      </c>
      <c r="D54" s="3">
        <v>77.625439024390261</v>
      </c>
      <c r="E54">
        <v>83.2</v>
      </c>
      <c r="F54">
        <v>64.495620629787098</v>
      </c>
      <c r="G54" s="5">
        <v>157.5</v>
      </c>
      <c r="H54" s="5">
        <v>1747.5091065828101</v>
      </c>
      <c r="I54" s="5">
        <v>6.3089999999999993E-2</v>
      </c>
      <c r="J54" s="8">
        <v>6.6241589549255897</v>
      </c>
      <c r="K54" s="8">
        <v>11685.9798273371</v>
      </c>
      <c r="L54" s="8">
        <v>25.846306009726099</v>
      </c>
      <c r="M54" s="8">
        <v>68.617286361339296</v>
      </c>
      <c r="N54" s="5">
        <v>31.923130697492699</v>
      </c>
      <c r="O54" s="8">
        <v>8800.7999999999993</v>
      </c>
      <c r="P54" s="8">
        <v>75420</v>
      </c>
      <c r="Q54" s="8">
        <v>80.712661963503095</v>
      </c>
      <c r="R54" s="8">
        <v>7.5733118105999502</v>
      </c>
      <c r="S54" s="8">
        <v>1.6813243259999999</v>
      </c>
      <c r="T54" s="8">
        <v>62.327145547484498</v>
      </c>
      <c r="U54" s="6">
        <v>0.19636145162185523</v>
      </c>
    </row>
    <row r="55" spans="1:21" x14ac:dyDescent="0.3">
      <c r="A55" s="2" t="s">
        <v>72</v>
      </c>
      <c r="B55" s="2">
        <v>5.4730346799999996</v>
      </c>
      <c r="C55">
        <v>92.811576843261705</v>
      </c>
      <c r="D55" s="3">
        <v>74.485365853658536</v>
      </c>
      <c r="E55">
        <v>82</v>
      </c>
      <c r="F55">
        <v>65.147003453355396</v>
      </c>
      <c r="G55" s="5">
        <v>647.79999999999995</v>
      </c>
      <c r="H55" s="5">
        <v>3.58081782276752</v>
      </c>
      <c r="I55" s="5">
        <v>8.1670000000000006E-2</v>
      </c>
      <c r="J55" s="8">
        <v>5.8525182108492801</v>
      </c>
      <c r="K55" s="8">
        <v>6583.1162484631004</v>
      </c>
      <c r="L55" s="8">
        <v>37.181986597627798</v>
      </c>
      <c r="M55" s="8">
        <v>24.973605312045901</v>
      </c>
      <c r="N55" s="5">
        <v>22.203237792663</v>
      </c>
      <c r="O55" s="8">
        <v>61744.946000000004</v>
      </c>
      <c r="P55" s="8">
        <v>1285220</v>
      </c>
      <c r="Q55" s="8">
        <v>79.555683573486803</v>
      </c>
      <c r="R55" s="8">
        <v>3.2434375000000002</v>
      </c>
      <c r="S55" s="8">
        <v>0.32187830500000003</v>
      </c>
      <c r="T55" s="8">
        <v>57.922343750000003</v>
      </c>
      <c r="U55" s="6">
        <v>1.9523808134553955</v>
      </c>
    </row>
    <row r="56" spans="1:21" x14ac:dyDescent="0.3">
      <c r="A56" s="2" t="s">
        <v>73</v>
      </c>
      <c r="B56" s="2">
        <v>4.7099852000000002</v>
      </c>
      <c r="C56">
        <v>95.984397888183594</v>
      </c>
      <c r="D56" s="3">
        <v>68.870170731707333</v>
      </c>
      <c r="E56">
        <v>77.5</v>
      </c>
      <c r="F56">
        <v>63.002789277991099</v>
      </c>
      <c r="G56" s="5">
        <v>915.8</v>
      </c>
      <c r="H56" s="5">
        <v>49.237966508744002</v>
      </c>
      <c r="I56" s="5">
        <v>0.13839000000000001</v>
      </c>
      <c r="J56" s="8">
        <v>7.0640329390150498</v>
      </c>
      <c r="K56" s="8">
        <v>2760.2891460731098</v>
      </c>
      <c r="L56" s="8">
        <v>31.115783757573698</v>
      </c>
      <c r="M56" s="8">
        <v>32.227612497591103</v>
      </c>
      <c r="N56" s="5">
        <v>45.056776122231</v>
      </c>
      <c r="O56" s="8">
        <v>105653.60400000001</v>
      </c>
      <c r="P56" s="8">
        <v>300000</v>
      </c>
      <c r="Q56" s="8">
        <v>61.993580959419397</v>
      </c>
      <c r="R56" s="8">
        <v>18.747694268370399</v>
      </c>
      <c r="S56" s="8">
        <v>2.6316974549999999</v>
      </c>
      <c r="T56" s="8">
        <v>26.159573397726099</v>
      </c>
      <c r="U56" s="6">
        <v>0.80638486517054742</v>
      </c>
    </row>
    <row r="57" spans="1:21" x14ac:dyDescent="0.3">
      <c r="A57" s="2" t="s">
        <v>74</v>
      </c>
      <c r="B57" s="2">
        <v>6.3502463699999998</v>
      </c>
      <c r="C57">
        <v>96.417808532714801</v>
      </c>
      <c r="D57" s="3">
        <v>77.60243902439025</v>
      </c>
      <c r="E57">
        <v>97.5</v>
      </c>
      <c r="F57">
        <v>70.012503571143199</v>
      </c>
      <c r="G57" s="5">
        <v>28753.3</v>
      </c>
      <c r="H57" s="5">
        <v>7.81267405695914</v>
      </c>
      <c r="I57" s="5">
        <v>0.86890000000000001</v>
      </c>
      <c r="J57" s="8">
        <v>1.39189232124922</v>
      </c>
      <c r="K57" s="8">
        <v>13780.190606988101</v>
      </c>
      <c r="L57" s="8">
        <v>32.240840237756402</v>
      </c>
      <c r="M57" s="8">
        <v>44.3720332308324</v>
      </c>
      <c r="N57" s="5">
        <v>17.807294246165299</v>
      </c>
      <c r="O57" s="8">
        <v>285739.97399999999</v>
      </c>
      <c r="P57" s="8">
        <v>312680</v>
      </c>
      <c r="Q57" s="8">
        <v>90.087964295787899</v>
      </c>
      <c r="R57" s="8">
        <v>35.556353897906497</v>
      </c>
      <c r="S57" s="8">
        <v>1.1697718070000001</v>
      </c>
      <c r="T57" s="8">
        <v>30.7449622783239</v>
      </c>
      <c r="U57" s="6">
        <v>3.2017102157757361E-2</v>
      </c>
    </row>
    <row r="58" spans="1:21" x14ac:dyDescent="0.3">
      <c r="A58" s="2" t="s">
        <v>75</v>
      </c>
      <c r="B58" s="2">
        <v>9.5010756399999998</v>
      </c>
      <c r="C58">
        <v>98.608711242675795</v>
      </c>
      <c r="D58" s="3">
        <v>81.121951219512212</v>
      </c>
      <c r="E58">
        <v>99.6</v>
      </c>
      <c r="F58">
        <v>65.435145343862303</v>
      </c>
      <c r="G58" s="5">
        <v>13555.6</v>
      </c>
      <c r="H58" s="5">
        <v>4.3088452344866202</v>
      </c>
      <c r="I58" s="5">
        <v>1.3285100000000001</v>
      </c>
      <c r="J58" s="8">
        <v>-1.13015464313033</v>
      </c>
      <c r="K58" s="8">
        <v>21618.7353389663</v>
      </c>
      <c r="L58" s="8">
        <v>21.466850146386701</v>
      </c>
      <c r="M58" s="8">
        <v>38.511168250521102</v>
      </c>
      <c r="N58" s="5">
        <v>15.1892730134812</v>
      </c>
      <c r="O58" s="8">
        <v>45052.762000000002</v>
      </c>
      <c r="P58" s="8">
        <v>92225</v>
      </c>
      <c r="Q58" s="8">
        <v>72.661287990241703</v>
      </c>
      <c r="R58" s="8">
        <v>12.3614173744078</v>
      </c>
      <c r="S58" s="8">
        <v>1.437475134</v>
      </c>
      <c r="T58" s="8">
        <v>34.860542546804197</v>
      </c>
      <c r="U58" s="6">
        <v>1.8023353028219066E-3</v>
      </c>
    </row>
    <row r="59" spans="1:21" x14ac:dyDescent="0.3">
      <c r="A59" s="2" t="s">
        <v>76</v>
      </c>
      <c r="B59" s="2">
        <v>5.56500913</v>
      </c>
      <c r="C59">
        <v>86.869201660156307</v>
      </c>
      <c r="D59" s="3">
        <v>74.960975609756119</v>
      </c>
      <c r="E59">
        <v>92.2</v>
      </c>
      <c r="F59">
        <v>67.867176535052593</v>
      </c>
      <c r="G59" s="5">
        <v>11163.6</v>
      </c>
      <c r="H59" s="5">
        <v>5.7195222304477102</v>
      </c>
      <c r="I59" s="5">
        <v>0.38694000000000001</v>
      </c>
      <c r="J59" s="8">
        <v>3.53160319916321</v>
      </c>
      <c r="K59" s="8">
        <v>9585.2665926465306</v>
      </c>
      <c r="L59" s="8">
        <v>36.604699364236403</v>
      </c>
      <c r="M59" s="8">
        <v>40.523957731984602</v>
      </c>
      <c r="N59" s="5">
        <v>24.503615529834899</v>
      </c>
      <c r="O59" s="8">
        <v>70003.03</v>
      </c>
      <c r="P59" s="8">
        <v>238390</v>
      </c>
      <c r="Q59" s="8">
        <v>72.763949092158995</v>
      </c>
      <c r="R59" s="8">
        <v>38.060674547983297</v>
      </c>
      <c r="S59" s="8">
        <v>2.3835521769999999</v>
      </c>
      <c r="T59" s="8">
        <v>29.519297635605</v>
      </c>
      <c r="U59" s="6">
        <v>8.4970987899511061E-2</v>
      </c>
    </row>
    <row r="60" spans="1:21" x14ac:dyDescent="0.3">
      <c r="A60" s="2" t="s">
        <v>77</v>
      </c>
      <c r="B60" s="2">
        <v>7.0704082499999998</v>
      </c>
      <c r="C60">
        <v>95.213127136230497</v>
      </c>
      <c r="D60" s="3">
        <v>70.743658536585372</v>
      </c>
      <c r="E60">
        <v>77</v>
      </c>
      <c r="F60">
        <v>70.251370990614703</v>
      </c>
      <c r="G60" s="5">
        <v>35542.300000000003</v>
      </c>
      <c r="H60" s="5">
        <v>10.0059949478426</v>
      </c>
      <c r="I60" s="5">
        <v>1.0560499999999999</v>
      </c>
      <c r="J60" s="8">
        <v>1.7853545009304701</v>
      </c>
      <c r="K60" s="8">
        <v>15543.6765317424</v>
      </c>
      <c r="L60" s="8">
        <v>32.296453893295201</v>
      </c>
      <c r="M60" s="8">
        <v>20.400390244729099</v>
      </c>
      <c r="N60" s="5">
        <v>24.6552174384904</v>
      </c>
      <c r="O60" s="8">
        <v>1705345.6839999999</v>
      </c>
      <c r="P60" s="8">
        <v>17098250</v>
      </c>
      <c r="Q60" s="8">
        <v>90.224656977377606</v>
      </c>
      <c r="R60" s="8">
        <v>7.5180312233045701</v>
      </c>
      <c r="S60" s="8">
        <v>0.78014044699999996</v>
      </c>
      <c r="T60" s="8">
        <v>49.763570206028398</v>
      </c>
      <c r="U60" s="6">
        <v>0.13270049736117973</v>
      </c>
    </row>
    <row r="61" spans="1:21" x14ac:dyDescent="0.3">
      <c r="A61" s="2" t="s">
        <v>78</v>
      </c>
      <c r="B61" s="2">
        <v>4.6840848099999999</v>
      </c>
      <c r="C61">
        <v>96.4156494140625</v>
      </c>
      <c r="D61" s="3">
        <v>74.39739024390245</v>
      </c>
      <c r="E61">
        <v>100</v>
      </c>
      <c r="F61">
        <v>70.449585241729096</v>
      </c>
      <c r="G61" s="5">
        <v>7635.6</v>
      </c>
      <c r="H61" s="5">
        <v>0.69828266028512898</v>
      </c>
      <c r="I61" s="5">
        <v>0.81806000000000001</v>
      </c>
      <c r="J61" s="8">
        <v>2.6992547225567201</v>
      </c>
      <c r="K61" s="8">
        <v>24934.386142316602</v>
      </c>
      <c r="L61" s="8">
        <v>59.862459376462802</v>
      </c>
      <c r="M61" s="8">
        <v>30.7910914753617</v>
      </c>
      <c r="N61" s="5">
        <v>44.261583908438702</v>
      </c>
      <c r="O61" s="8">
        <v>601046.96900000004</v>
      </c>
      <c r="P61" s="8">
        <v>2149690</v>
      </c>
      <c r="Q61" s="8">
        <v>99.996802420100096</v>
      </c>
      <c r="R61" s="8">
        <v>1.6290720987677301</v>
      </c>
      <c r="S61" s="8">
        <v>0.41807062699999997</v>
      </c>
      <c r="T61" s="8">
        <v>0.45448413492177903</v>
      </c>
      <c r="U61" s="6">
        <v>5.6604911406258167E-3</v>
      </c>
    </row>
    <row r="62" spans="1:21" x14ac:dyDescent="0.3">
      <c r="A62" s="2" t="s">
        <v>79</v>
      </c>
      <c r="B62" s="2">
        <v>6.7724028499999998</v>
      </c>
      <c r="C62">
        <v>93.144699096679702</v>
      </c>
      <c r="D62" s="3">
        <v>72.755292682926836</v>
      </c>
      <c r="E62">
        <v>82</v>
      </c>
      <c r="F62">
        <v>63.391533036181499</v>
      </c>
      <c r="G62" s="5">
        <v>35.4</v>
      </c>
      <c r="H62" s="5">
        <v>4.4373092646376504</v>
      </c>
      <c r="I62" s="5">
        <v>5.7680000000000002E-2</v>
      </c>
      <c r="J62" s="8">
        <v>1.8466480175036999</v>
      </c>
      <c r="K62" s="8">
        <v>3895.6644909904799</v>
      </c>
      <c r="L62" s="8">
        <v>27.415473860871401</v>
      </c>
      <c r="M62" s="8">
        <v>45.577314706255599</v>
      </c>
      <c r="N62" s="5">
        <v>8.4480708518436103</v>
      </c>
      <c r="O62" s="8">
        <v>6285.2380000000003</v>
      </c>
      <c r="P62" s="8">
        <v>21040</v>
      </c>
      <c r="Q62" s="8">
        <v>48.4295873408768</v>
      </c>
      <c r="R62" s="8">
        <v>36.196911196911202</v>
      </c>
      <c r="S62" s="8">
        <v>0.78896209800000006</v>
      </c>
      <c r="T62" s="8">
        <v>13.0019305019305</v>
      </c>
      <c r="U62" s="6">
        <v>0.36063700416020161</v>
      </c>
    </row>
    <row r="63" spans="1:21" x14ac:dyDescent="0.3">
      <c r="A63" s="9" t="s">
        <v>81</v>
      </c>
      <c r="B63">
        <f>MIN(B2:B62)</f>
        <v>2.61391631</v>
      </c>
      <c r="C63">
        <f t="shared" ref="C63:U63" si="0">MIN(C2:C62)</f>
        <v>72.979202270507798</v>
      </c>
      <c r="D63">
        <f t="shared" si="0"/>
        <v>64.118487804878058</v>
      </c>
      <c r="E63">
        <f t="shared" si="0"/>
        <v>26.9</v>
      </c>
      <c r="F63">
        <f t="shared" si="0"/>
        <v>51.610953595001803</v>
      </c>
      <c r="G63">
        <f t="shared" si="0"/>
        <v>28.2</v>
      </c>
      <c r="H63">
        <f t="shared" si="0"/>
        <v>0.36755512229978399</v>
      </c>
      <c r="I63">
        <f t="shared" si="0"/>
        <v>0.04</v>
      </c>
      <c r="J63">
        <f t="shared" si="0"/>
        <v>-5.9339584478001104</v>
      </c>
      <c r="K63">
        <f t="shared" si="0"/>
        <v>502.153588732071</v>
      </c>
      <c r="L63">
        <f t="shared" si="0"/>
        <v>11.250774761373499</v>
      </c>
      <c r="M63">
        <f t="shared" si="0"/>
        <v>13.9316781637998</v>
      </c>
      <c r="N63">
        <f t="shared" si="0"/>
        <v>8.2167213079208796</v>
      </c>
      <c r="O63">
        <f t="shared" si="0"/>
        <v>1983.847</v>
      </c>
      <c r="P63">
        <f t="shared" si="0"/>
        <v>320</v>
      </c>
      <c r="Q63">
        <f t="shared" si="0"/>
        <v>6.1120204179025901</v>
      </c>
      <c r="R63">
        <f t="shared" si="0"/>
        <v>0.365096938644146</v>
      </c>
      <c r="S63">
        <f>MIN(S2:S62)</f>
        <v>0</v>
      </c>
      <c r="T63">
        <f t="shared" si="0"/>
        <v>7.2730925711989594E-2</v>
      </c>
      <c r="U63">
        <f t="shared" si="0"/>
        <v>0</v>
      </c>
    </row>
    <row r="64" spans="1:21" x14ac:dyDescent="0.3">
      <c r="A64" s="9" t="s">
        <v>82</v>
      </c>
      <c r="B64">
        <f>MAX(B2:B62)</f>
        <v>11.92983965</v>
      </c>
      <c r="C64">
        <f t="shared" ref="C64:U64" si="1">MAX(C2:C62)</f>
        <v>109.354690551758</v>
      </c>
      <c r="D64">
        <f t="shared" si="1"/>
        <v>83.5878048780488</v>
      </c>
      <c r="E64">
        <f t="shared" si="1"/>
        <v>100</v>
      </c>
      <c r="F64">
        <f t="shared" si="1"/>
        <v>76.706949199592898</v>
      </c>
      <c r="G64">
        <f t="shared" si="1"/>
        <v>103376.6</v>
      </c>
      <c r="H64">
        <f t="shared" si="1"/>
        <v>1747.5091065828101</v>
      </c>
      <c r="I64">
        <f t="shared" si="1"/>
        <v>4.1469199999999997</v>
      </c>
      <c r="J64">
        <f t="shared" si="1"/>
        <v>11.6489161898863</v>
      </c>
      <c r="K64">
        <f t="shared" si="1"/>
        <v>113625.13289956001</v>
      </c>
      <c r="L64">
        <f t="shared" si="1"/>
        <v>67.914668853680197</v>
      </c>
      <c r="M64">
        <f t="shared" si="1"/>
        <v>158.61335677154801</v>
      </c>
      <c r="N64">
        <f t="shared" si="1"/>
        <v>55.107602871675397</v>
      </c>
      <c r="O64">
        <f t="shared" si="1"/>
        <v>1705345.6839999999</v>
      </c>
      <c r="P64">
        <f t="shared" si="1"/>
        <v>17098250</v>
      </c>
      <c r="Q64">
        <f t="shared" si="1"/>
        <v>99.9999970482951</v>
      </c>
      <c r="R64">
        <f t="shared" si="1"/>
        <v>55.989521314598697</v>
      </c>
      <c r="S64">
        <f>MAX(S2:S62)</f>
        <v>55.555453749999998</v>
      </c>
      <c r="T64">
        <f t="shared" si="1"/>
        <v>73.111981309026305</v>
      </c>
      <c r="U64">
        <f t="shared" si="1"/>
        <v>3.2630181687046327</v>
      </c>
    </row>
    <row r="65" spans="1:21" x14ac:dyDescent="0.3">
      <c r="A65" s="9" t="s">
        <v>83</v>
      </c>
      <c r="B65">
        <f>B64-B63</f>
        <v>9.3159233399999994</v>
      </c>
      <c r="C65">
        <f t="shared" ref="C65:U65" si="2">C64-C63</f>
        <v>36.375488281250199</v>
      </c>
      <c r="D65">
        <f t="shared" si="2"/>
        <v>19.469317073170743</v>
      </c>
      <c r="E65">
        <f t="shared" si="2"/>
        <v>73.099999999999994</v>
      </c>
      <c r="F65">
        <f t="shared" si="2"/>
        <v>25.095995604591096</v>
      </c>
      <c r="G65">
        <f t="shared" si="2"/>
        <v>103348.40000000001</v>
      </c>
      <c r="H65">
        <f t="shared" si="2"/>
        <v>1747.1415514605103</v>
      </c>
      <c r="I65">
        <f t="shared" si="2"/>
        <v>4.1069199999999997</v>
      </c>
      <c r="J65">
        <f t="shared" si="2"/>
        <v>17.582874637686409</v>
      </c>
      <c r="K65">
        <f t="shared" si="2"/>
        <v>113122.97931082794</v>
      </c>
      <c r="L65">
        <f t="shared" si="2"/>
        <v>56.663894092306698</v>
      </c>
      <c r="M65">
        <f t="shared" si="2"/>
        <v>144.68167860774821</v>
      </c>
      <c r="N65">
        <f t="shared" si="2"/>
        <v>46.890881563754519</v>
      </c>
      <c r="O65">
        <f t="shared" si="2"/>
        <v>1703361.8369999998</v>
      </c>
      <c r="P65">
        <f t="shared" si="2"/>
        <v>17097930</v>
      </c>
      <c r="Q65">
        <f t="shared" si="2"/>
        <v>93.887976630392515</v>
      </c>
      <c r="R65">
        <f t="shared" si="2"/>
        <v>55.624424375954554</v>
      </c>
      <c r="S65">
        <f>S64-S63</f>
        <v>55.555453749999998</v>
      </c>
      <c r="T65">
        <f t="shared" si="2"/>
        <v>73.039250383314311</v>
      </c>
      <c r="U65">
        <f t="shared" si="2"/>
        <v>3.2630181687046327</v>
      </c>
    </row>
    <row r="70" spans="1:21" x14ac:dyDescent="0.3">
      <c r="A70" s="1"/>
      <c r="B70" s="2"/>
      <c r="D70" s="3"/>
      <c r="G70" s="5"/>
      <c r="H70" s="5"/>
      <c r="I70" s="5"/>
      <c r="J70" s="6"/>
      <c r="K70" s="6"/>
      <c r="L70" s="6"/>
      <c r="M70" s="6"/>
      <c r="N70" s="5"/>
      <c r="O70" s="6"/>
      <c r="P70" s="6"/>
      <c r="Q70" s="6"/>
      <c r="R70" s="6"/>
      <c r="T70" s="6"/>
    </row>
    <row r="71" spans="1:21" x14ac:dyDescent="0.3">
      <c r="A71" s="1"/>
      <c r="B71" s="2"/>
      <c r="D71" s="3"/>
      <c r="G71" s="5"/>
      <c r="H71" s="5"/>
      <c r="I71" s="5"/>
      <c r="J71" s="6"/>
      <c r="K71" s="6"/>
      <c r="L71" s="6"/>
      <c r="M71" s="6"/>
      <c r="N71" s="5"/>
      <c r="O71" s="6"/>
      <c r="P71" s="6"/>
      <c r="Q71" s="6"/>
      <c r="R71" s="6"/>
      <c r="T71" s="6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2018-02-12T06:17:42Z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6ba25b9f-1e96-4ca6-9c4c-9dcec40ea707</vt:lpwstr>
  </property>
</Properties>
</file>