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4"/>
  <c r="G16"/>
  <c r="G15"/>
  <c r="G12"/>
  <c r="G8"/>
  <c r="G6"/>
  <c r="G11" l="1"/>
  <c r="G10"/>
  <c r="G20" s="1"/>
</calcChain>
</file>

<file path=xl/sharedStrings.xml><?xml version="1.0" encoding="utf-8"?>
<sst xmlns="http://schemas.openxmlformats.org/spreadsheetml/2006/main" count="44" uniqueCount="30">
  <si>
    <t>No.</t>
  </si>
  <si>
    <t>Uraian</t>
  </si>
  <si>
    <t>Jumlah</t>
  </si>
  <si>
    <t>Sat</t>
  </si>
  <si>
    <t>Keterangan</t>
  </si>
  <si>
    <t>Harga</t>
  </si>
  <si>
    <t>Total Harga</t>
  </si>
  <si>
    <t>Pengajuan Dana PT. SPB Mojosari</t>
  </si>
  <si>
    <t xml:space="preserve">Karet talang </t>
  </si>
  <si>
    <t>roll</t>
  </si>
  <si>
    <t>Entong2 mixer</t>
  </si>
  <si>
    <t>set</t>
  </si>
  <si>
    <t xml:space="preserve"> </t>
  </si>
  <si>
    <t>Upah Pekerja borongan periode</t>
  </si>
  <si>
    <t>hari</t>
  </si>
  <si>
    <t>estimasi</t>
  </si>
  <si>
    <t>Material abu batu biasa periode</t>
  </si>
  <si>
    <t>rit</t>
  </si>
  <si>
    <t>dibuat :</t>
  </si>
  <si>
    <t>Aries Rooshadie</t>
  </si>
  <si>
    <t>Kekurangan :</t>
  </si>
  <si>
    <t>Operasional</t>
  </si>
  <si>
    <t>blm terbeli</t>
  </si>
  <si>
    <t>Ongkos kirim P. Andreas periode</t>
  </si>
  <si>
    <t>Material abu batu Ngoro periode</t>
  </si>
  <si>
    <t>23 s/d 28 sept 2009</t>
  </si>
  <si>
    <t>Keterangan : Sisa saldo akhir s/d 21 september 2019 :</t>
  </si>
  <si>
    <t>Piu</t>
  </si>
  <si>
    <t>biji</t>
  </si>
  <si>
    <t>Listrik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</si>
</sst>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1" fontId="0" fillId="0" borderId="1" xfId="1" applyFont="1" applyBorder="1"/>
    <xf numFmtId="41" fontId="2" fillId="0" borderId="3" xfId="1" applyFont="1" applyBorder="1"/>
    <xf numFmtId="41" fontId="0" fillId="0" borderId="4" xfId="1" applyFont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41" fontId="0" fillId="0" borderId="7" xfId="1" applyFont="1" applyBorder="1"/>
    <xf numFmtId="41" fontId="0" fillId="0" borderId="0" xfId="1" applyFont="1"/>
    <xf numFmtId="41" fontId="2" fillId="2" borderId="0" xfId="1" applyFont="1" applyFill="1"/>
    <xf numFmtId="41" fontId="0" fillId="0" borderId="8" xfId="1" applyFont="1" applyBorder="1"/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H17" sqref="H17"/>
    </sheetView>
  </sheetViews>
  <sheetFormatPr defaultRowHeight="15"/>
  <cols>
    <col min="1" max="1" width="4.42578125" customWidth="1"/>
    <col min="2" max="2" width="30.5703125" customWidth="1"/>
    <col min="3" max="3" width="7.42578125" customWidth="1"/>
    <col min="4" max="4" width="6.5703125" customWidth="1"/>
    <col min="5" max="6" width="11.85546875" customWidth="1"/>
    <col min="7" max="7" width="12.7109375" customWidth="1"/>
  </cols>
  <sheetData>
    <row r="1" spans="1:7">
      <c r="A1" s="17" t="s">
        <v>7</v>
      </c>
      <c r="B1" s="17"/>
      <c r="C1" s="17"/>
      <c r="D1" s="17"/>
      <c r="E1" s="17"/>
      <c r="F1" s="17"/>
      <c r="G1" s="17"/>
    </row>
    <row r="3" spans="1:7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>
      <c r="A4" s="4">
        <v>1</v>
      </c>
      <c r="B4" s="11" t="s">
        <v>13</v>
      </c>
      <c r="C4" s="4">
        <v>6</v>
      </c>
      <c r="D4" s="11" t="s">
        <v>14</v>
      </c>
      <c r="E4" s="4" t="s">
        <v>15</v>
      </c>
      <c r="F4" s="9"/>
      <c r="G4" s="9">
        <v>11000000</v>
      </c>
    </row>
    <row r="5" spans="1:7">
      <c r="A5" s="12"/>
      <c r="B5" s="5" t="s">
        <v>25</v>
      </c>
      <c r="C5" s="12"/>
      <c r="D5" s="5"/>
      <c r="E5" s="12"/>
      <c r="F5" s="13"/>
      <c r="G5" s="13"/>
    </row>
    <row r="6" spans="1:7">
      <c r="A6" s="4">
        <v>2</v>
      </c>
      <c r="B6" s="11" t="s">
        <v>16</v>
      </c>
      <c r="C6" s="4">
        <v>12</v>
      </c>
      <c r="D6" s="11" t="s">
        <v>17</v>
      </c>
      <c r="E6" s="4" t="s">
        <v>15</v>
      </c>
      <c r="F6" s="9">
        <v>900000</v>
      </c>
      <c r="G6" s="9">
        <f>+F6*C6</f>
        <v>10800000</v>
      </c>
    </row>
    <row r="7" spans="1:7">
      <c r="A7" s="12"/>
      <c r="B7" s="5" t="s">
        <v>25</v>
      </c>
      <c r="C7" s="12"/>
      <c r="D7" s="5"/>
      <c r="E7" s="12"/>
      <c r="F7" s="13" t="s">
        <v>12</v>
      </c>
      <c r="G7" s="13"/>
    </row>
    <row r="8" spans="1:7">
      <c r="A8" s="4">
        <v>3</v>
      </c>
      <c r="B8" s="11" t="s">
        <v>24</v>
      </c>
      <c r="C8" s="4">
        <v>12</v>
      </c>
      <c r="D8" s="11" t="s">
        <v>17</v>
      </c>
      <c r="E8" s="4" t="s">
        <v>15</v>
      </c>
      <c r="F8" s="9">
        <v>1000000</v>
      </c>
      <c r="G8" s="9">
        <f>+F8*C8</f>
        <v>12000000</v>
      </c>
    </row>
    <row r="9" spans="1:7">
      <c r="A9" s="12"/>
      <c r="B9" s="5" t="s">
        <v>25</v>
      </c>
      <c r="C9" s="12"/>
      <c r="D9" s="5"/>
      <c r="E9" s="12"/>
      <c r="F9" s="13" t="s">
        <v>12</v>
      </c>
      <c r="G9" s="13"/>
    </row>
    <row r="10" spans="1:7">
      <c r="A10" s="1">
        <v>6</v>
      </c>
      <c r="B10" s="1" t="s">
        <v>8</v>
      </c>
      <c r="C10" s="1">
        <v>10</v>
      </c>
      <c r="D10" s="1" t="s">
        <v>9</v>
      </c>
      <c r="E10" s="4" t="s">
        <v>22</v>
      </c>
      <c r="F10" s="7">
        <v>400000</v>
      </c>
      <c r="G10" s="7">
        <f>+F10*C10</f>
        <v>4000000</v>
      </c>
    </row>
    <row r="11" spans="1:7">
      <c r="A11" s="1">
        <v>7</v>
      </c>
      <c r="B11" s="4" t="s">
        <v>10</v>
      </c>
      <c r="C11" s="4">
        <v>2</v>
      </c>
      <c r="D11" s="4" t="s">
        <v>11</v>
      </c>
      <c r="E11" s="4" t="s">
        <v>22</v>
      </c>
      <c r="F11" s="9">
        <v>1600000</v>
      </c>
      <c r="G11" s="7">
        <f>+F11*C11</f>
        <v>3200000</v>
      </c>
    </row>
    <row r="12" spans="1:7">
      <c r="A12" s="4">
        <v>8</v>
      </c>
      <c r="B12" s="11" t="s">
        <v>23</v>
      </c>
      <c r="C12" s="4">
        <v>18</v>
      </c>
      <c r="D12" s="11" t="s">
        <v>17</v>
      </c>
      <c r="E12" s="4"/>
      <c r="F12" s="9">
        <v>400000</v>
      </c>
      <c r="G12" s="9">
        <f>+F12*C12</f>
        <v>7200000</v>
      </c>
    </row>
    <row r="13" spans="1:7">
      <c r="A13" s="12"/>
      <c r="B13" s="5" t="s">
        <v>25</v>
      </c>
      <c r="C13" s="12"/>
      <c r="D13" s="5"/>
      <c r="E13" s="12"/>
      <c r="F13" s="13" t="s">
        <v>12</v>
      </c>
      <c r="G13" s="13"/>
    </row>
    <row r="14" spans="1:7">
      <c r="A14" s="2">
        <v>9</v>
      </c>
      <c r="B14" s="1" t="s">
        <v>21</v>
      </c>
      <c r="C14" s="1"/>
      <c r="D14" s="1"/>
      <c r="E14" s="1" t="s">
        <v>15</v>
      </c>
      <c r="F14" s="16">
        <v>5000000</v>
      </c>
      <c r="G14" s="16">
        <f>+F14</f>
        <v>5000000</v>
      </c>
    </row>
    <row r="15" spans="1:7">
      <c r="A15" s="2">
        <v>10</v>
      </c>
      <c r="B15" s="1" t="s">
        <v>27</v>
      </c>
      <c r="C15" s="1">
        <v>4</v>
      </c>
      <c r="D15" s="1" t="s">
        <v>28</v>
      </c>
      <c r="E15" s="1" t="s">
        <v>15</v>
      </c>
      <c r="F15" s="16">
        <v>175000</v>
      </c>
      <c r="G15" s="7">
        <f>+F15*C15</f>
        <v>700000</v>
      </c>
    </row>
    <row r="16" spans="1:7">
      <c r="A16" s="2">
        <v>11</v>
      </c>
      <c r="B16" s="1" t="s">
        <v>29</v>
      </c>
      <c r="C16" s="1"/>
      <c r="D16" s="1"/>
      <c r="E16" s="1" t="s">
        <v>15</v>
      </c>
      <c r="F16" s="16">
        <v>9750000</v>
      </c>
      <c r="G16" s="7">
        <f>+F16</f>
        <v>9750000</v>
      </c>
    </row>
    <row r="17" spans="1:7">
      <c r="A17" s="2"/>
      <c r="B17" s="2"/>
      <c r="C17" s="6"/>
      <c r="D17" s="6"/>
      <c r="E17" s="6"/>
      <c r="F17" s="3" t="s">
        <v>2</v>
      </c>
      <c r="G17" s="8">
        <f>SUM(G4:G16)</f>
        <v>63650000</v>
      </c>
    </row>
    <row r="19" spans="1:7">
      <c r="B19" s="20" t="s">
        <v>26</v>
      </c>
      <c r="C19" s="20"/>
      <c r="D19" s="20"/>
      <c r="E19" s="20"/>
      <c r="G19" s="14">
        <v>1918000</v>
      </c>
    </row>
    <row r="20" spans="1:7">
      <c r="E20" t="s">
        <v>20</v>
      </c>
      <c r="G20" s="15">
        <f>+G17-G19</f>
        <v>61732000</v>
      </c>
    </row>
    <row r="23" spans="1:7">
      <c r="F23" s="18">
        <v>43731</v>
      </c>
      <c r="G23" s="18"/>
    </row>
    <row r="24" spans="1:7">
      <c r="F24" s="19" t="s">
        <v>18</v>
      </c>
      <c r="G24" s="19"/>
    </row>
    <row r="26" spans="1:7">
      <c r="F26" s="19"/>
      <c r="G26" s="19"/>
    </row>
    <row r="27" spans="1:7">
      <c r="F27" s="17" t="s">
        <v>19</v>
      </c>
      <c r="G27" s="17"/>
    </row>
  </sheetData>
  <mergeCells count="6">
    <mergeCell ref="A1:G1"/>
    <mergeCell ref="F23:G23"/>
    <mergeCell ref="F26:G26"/>
    <mergeCell ref="F24:G24"/>
    <mergeCell ref="F27:G27"/>
    <mergeCell ref="B19:E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2019-09-09T07:39:22Z</cp:lastPrinted>
  <dcterms:created xsi:type="dcterms:W3CDTF">2019-09-09T06:18:21Z</dcterms:created>
  <dcterms:modified xsi:type="dcterms:W3CDTF">2019-09-23T01:19:11Z</dcterms:modified>
</cp:coreProperties>
</file>