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u84b\Desktop\"/>
    </mc:Choice>
  </mc:AlternateContent>
  <xr:revisionPtr revIDLastSave="0" documentId="13_ncr:1_{5B3628A9-0ADB-460F-A31C-68048504C63F}" xr6:coauthVersionLast="47" xr6:coauthVersionMax="47" xr10:uidLastSave="{00000000-0000-0000-0000-000000000000}"/>
  <bookViews>
    <workbookView xWindow="156" yWindow="0" windowWidth="18984" windowHeight="10200" xr2:uid="{D8315C9B-8461-4B51-A5AC-BB4759A56D3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7" i="1" l="1"/>
  <c r="I20" i="1"/>
  <c r="E21" i="1"/>
  <c r="F21" i="1" s="1"/>
  <c r="E18" i="1"/>
  <c r="J16" i="1"/>
  <c r="G24" i="1"/>
  <c r="E19" i="1"/>
  <c r="E20" i="1"/>
  <c r="E22" i="1"/>
  <c r="E17" i="1"/>
  <c r="F17" i="1" l="1"/>
  <c r="F23" i="1"/>
  <c r="F22" i="1"/>
  <c r="F20" i="1"/>
  <c r="F19" i="1"/>
  <c r="F18" i="1"/>
</calcChain>
</file>

<file path=xl/sharedStrings.xml><?xml version="1.0" encoding="utf-8"?>
<sst xmlns="http://schemas.openxmlformats.org/spreadsheetml/2006/main" count="37" uniqueCount="35">
  <si>
    <t>VU Study Manager</t>
  </si>
  <si>
    <t>Courses</t>
  </si>
  <si>
    <t>Math</t>
  </si>
  <si>
    <t>phy</t>
  </si>
  <si>
    <t>CS</t>
  </si>
  <si>
    <t>English</t>
  </si>
  <si>
    <t>ISL</t>
  </si>
  <si>
    <t>PAK</t>
  </si>
  <si>
    <t>total lectures</t>
  </si>
  <si>
    <t>Cover Lectures</t>
  </si>
  <si>
    <t>Remaining Lec</t>
  </si>
  <si>
    <t>Enter Exam Date</t>
  </si>
  <si>
    <t>Current Date</t>
  </si>
  <si>
    <t>Need To Cover lecture Daily</t>
  </si>
  <si>
    <t>Daily Timing</t>
  </si>
  <si>
    <t xml:space="preserve">Daily Time </t>
  </si>
  <si>
    <t>Note</t>
  </si>
  <si>
    <t>You just Enter Your Total Lecture and Update the cover lectures &amp; write Exam Date</t>
  </si>
  <si>
    <t>My Shedule</t>
  </si>
  <si>
    <t>Slepping</t>
  </si>
  <si>
    <t>2:00 AM - 8:00 AM</t>
  </si>
  <si>
    <t>Vu Study</t>
  </si>
  <si>
    <t>9:00 AM - 12:00 AM</t>
  </si>
  <si>
    <t>Internship</t>
  </si>
  <si>
    <t>1:00PM - 6:00PM</t>
  </si>
  <si>
    <t>Job</t>
  </si>
  <si>
    <t>6:00PM to 2:00PM</t>
  </si>
  <si>
    <t>Status</t>
  </si>
  <si>
    <t>APPLIED</t>
  </si>
  <si>
    <t>PENDING…..</t>
  </si>
  <si>
    <t xml:space="preserve">Clear phy + CS </t>
  </si>
  <si>
    <t>Clear ENG + PAK</t>
  </si>
  <si>
    <t>clear ISL + past paper</t>
  </si>
  <si>
    <t>Past papers</t>
  </si>
  <si>
    <t>PAPER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</si>
</sst>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[$-409]h:mm\ AM/PM;@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48"/>
      <color theme="1"/>
      <name val="Arial Black"/>
      <family val="2"/>
    </font>
    <font>
      <sz val="11"/>
      <color theme="1"/>
      <name val="Arial Black"/>
      <family val="2"/>
    </font>
    <font>
      <b/>
      <sz val="13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21">
    <xf numFmtId="0" fontId="0" fillId="0" borderId="0" xfId="0"/>
    <xf numFmtId="0" fontId="4" fillId="0" borderId="0" xfId="0" applyFont="1"/>
    <xf numFmtId="164" fontId="0" fillId="0" borderId="0" xfId="0" applyNumberFormat="1"/>
    <xf numFmtId="0" fontId="7" fillId="0" borderId="1" xfId="0" applyFont="1" applyBorder="1"/>
    <xf numFmtId="0" fontId="7" fillId="0" borderId="1" xfId="0" applyFont="1" applyBorder="1" applyAlignment="1">
      <alignment wrapText="1"/>
    </xf>
    <xf numFmtId="0" fontId="1" fillId="0" borderId="1" xfId="0" applyFont="1" applyBorder="1" applyAlignment="1">
      <alignment horizontal="center"/>
    </xf>
    <xf numFmtId="0" fontId="0" fillId="0" borderId="1" xfId="0" applyBorder="1"/>
    <xf numFmtId="0" fontId="1" fillId="0" borderId="1" xfId="0" applyFont="1" applyBorder="1"/>
    <xf numFmtId="0" fontId="5" fillId="0" borderId="1" xfId="0" applyFont="1" applyBorder="1" applyAlignment="1">
      <alignment horizontal="center"/>
    </xf>
    <xf numFmtId="165" fontId="1" fillId="0" borderId="1" xfId="0" applyNumberFormat="1" applyFont="1" applyBorder="1"/>
    <xf numFmtId="1" fontId="1" fillId="0" borderId="1" xfId="0" applyNumberFormat="1" applyFont="1" applyBorder="1" applyAlignment="1">
      <alignment horizontal="center"/>
    </xf>
    <xf numFmtId="165" fontId="10" fillId="0" borderId="1" xfId="0" applyNumberFormat="1" applyFont="1" applyBorder="1"/>
    <xf numFmtId="165" fontId="11" fillId="0" borderId="1" xfId="0" applyNumberFormat="1" applyFont="1" applyBorder="1"/>
    <xf numFmtId="0" fontId="12" fillId="0" borderId="1" xfId="0" applyFont="1" applyBorder="1"/>
    <xf numFmtId="0" fontId="12" fillId="0" borderId="1" xfId="0" applyFont="1" applyBorder="1" applyAlignment="1">
      <alignment horizontal="center"/>
    </xf>
    <xf numFmtId="0" fontId="0" fillId="3" borderId="0" xfId="0" applyFill="1"/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9" fontId="8" fillId="0" borderId="0" xfId="1" applyFont="1" applyAlignment="1">
      <alignment horizontal="center" wrapText="1"/>
    </xf>
    <xf numFmtId="0" fontId="5" fillId="0" borderId="1" xfId="0" applyFont="1" applyBorder="1" applyAlignment="1">
      <alignment horizontal="left"/>
    </xf>
    <xf numFmtId="0" fontId="9" fillId="0" borderId="1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40B324-AF69-4F5C-8438-81CF0F1E20B8}">
  <dimension ref="A4:L37"/>
  <sheetViews>
    <sheetView tabSelected="1" zoomScaleNormal="100" workbookViewId="0">
      <selection activeCell="D47" sqref="D47"/>
    </sheetView>
  </sheetViews>
  <sheetFormatPr defaultRowHeight="14.4" x14ac:dyDescent="0.3"/>
  <cols>
    <col min="2" max="2" width="10.88671875" customWidth="1"/>
    <col min="3" max="3" width="18" bestFit="1" customWidth="1"/>
    <col min="4" max="4" width="19.88671875" bestFit="1" customWidth="1"/>
    <col min="5" max="5" width="19.33203125" bestFit="1" customWidth="1"/>
    <col min="6" max="6" width="31.88671875" customWidth="1"/>
    <col min="7" max="7" width="16.77734375" bestFit="1" customWidth="1"/>
    <col min="8" max="8" width="7.5546875" customWidth="1"/>
    <col min="9" max="9" width="18.33203125" bestFit="1" customWidth="1"/>
    <col min="10" max="10" width="10.33203125" bestFit="1" customWidth="1"/>
    <col min="11" max="11" width="11.44140625" customWidth="1"/>
  </cols>
  <sheetData>
    <row r="4" spans="2:12" x14ac:dyDescent="0.3">
      <c r="C4" s="16" t="s">
        <v>0</v>
      </c>
      <c r="D4" s="17"/>
      <c r="E4" s="17"/>
      <c r="F4" s="17"/>
      <c r="G4" s="17"/>
      <c r="H4" s="17"/>
      <c r="I4" s="17"/>
      <c r="J4" s="17"/>
      <c r="K4" s="17"/>
      <c r="L4" s="17"/>
    </row>
    <row r="5" spans="2:12" x14ac:dyDescent="0.3">
      <c r="C5" s="17"/>
      <c r="D5" s="17"/>
      <c r="E5" s="17"/>
      <c r="F5" s="17"/>
      <c r="G5" s="17"/>
      <c r="H5" s="17"/>
      <c r="I5" s="17"/>
      <c r="J5" s="17"/>
      <c r="K5" s="17"/>
      <c r="L5" s="17"/>
    </row>
    <row r="6" spans="2:12" x14ac:dyDescent="0.3">
      <c r="C6" s="17"/>
      <c r="D6" s="17"/>
      <c r="E6" s="17"/>
      <c r="F6" s="17"/>
      <c r="G6" s="17"/>
      <c r="H6" s="17"/>
      <c r="I6" s="17"/>
      <c r="J6" s="17"/>
      <c r="K6" s="17"/>
      <c r="L6" s="17"/>
    </row>
    <row r="7" spans="2:12" x14ac:dyDescent="0.3">
      <c r="C7" s="17"/>
      <c r="D7" s="17"/>
      <c r="E7" s="17"/>
      <c r="F7" s="17"/>
      <c r="G7" s="17"/>
      <c r="H7" s="17"/>
      <c r="I7" s="17"/>
      <c r="J7" s="17"/>
      <c r="K7" s="17"/>
      <c r="L7" s="17"/>
    </row>
    <row r="8" spans="2:12" x14ac:dyDescent="0.3">
      <c r="C8" s="17"/>
      <c r="D8" s="17"/>
      <c r="E8" s="17"/>
      <c r="F8" s="17"/>
      <c r="G8" s="17"/>
      <c r="H8" s="17"/>
      <c r="I8" s="17"/>
      <c r="J8" s="17"/>
      <c r="K8" s="17"/>
      <c r="L8" s="17"/>
    </row>
    <row r="9" spans="2:12" x14ac:dyDescent="0.3">
      <c r="C9" s="17"/>
      <c r="D9" s="17"/>
      <c r="E9" s="17"/>
      <c r="F9" s="17"/>
      <c r="G9" s="17"/>
      <c r="H9" s="17"/>
      <c r="I9" s="17"/>
      <c r="J9" s="17"/>
      <c r="K9" s="17"/>
      <c r="L9" s="17"/>
    </row>
    <row r="12" spans="2:12" ht="18" x14ac:dyDescent="0.35">
      <c r="B12" s="13" t="s">
        <v>16</v>
      </c>
      <c r="C12" s="19" t="s">
        <v>17</v>
      </c>
      <c r="D12" s="19"/>
      <c r="E12" s="19"/>
      <c r="F12" s="19"/>
    </row>
    <row r="16" spans="2:12" ht="21" x14ac:dyDescent="0.4">
      <c r="B16" s="3" t="s">
        <v>1</v>
      </c>
      <c r="C16" s="3" t="s">
        <v>8</v>
      </c>
      <c r="D16" s="3" t="s">
        <v>9</v>
      </c>
      <c r="E16" s="3" t="s">
        <v>10</v>
      </c>
      <c r="F16" s="4" t="s">
        <v>13</v>
      </c>
      <c r="G16" s="3" t="s">
        <v>14</v>
      </c>
      <c r="I16" s="1" t="s">
        <v>12</v>
      </c>
      <c r="J16" s="2">
        <f ca="1">TODAY()</f>
        <v>45495</v>
      </c>
    </row>
    <row r="17" spans="1:11" ht="17.399999999999999" x14ac:dyDescent="0.35">
      <c r="A17" s="5">
        <v>23</v>
      </c>
      <c r="B17" s="5" t="s">
        <v>2</v>
      </c>
      <c r="C17" s="5">
        <v>45</v>
      </c>
      <c r="D17" s="5">
        <v>45</v>
      </c>
      <c r="E17" s="5">
        <f t="shared" ref="E17:E22" si="0">C17-D17</f>
        <v>0</v>
      </c>
      <c r="F17" s="10" t="e">
        <f ca="1">CEILING(E17/DATEDIF(TODAY(),J17,"d"),1)</f>
        <v>#DIV/0!</v>
      </c>
      <c r="G17" s="5">
        <v>50</v>
      </c>
      <c r="I17" s="1" t="s">
        <v>11</v>
      </c>
      <c r="J17" s="2">
        <f>DATE(2024,7,22)</f>
        <v>45495</v>
      </c>
    </row>
    <row r="18" spans="1:11" x14ac:dyDescent="0.3">
      <c r="A18" s="5">
        <v>25</v>
      </c>
      <c r="B18" s="5" t="s">
        <v>3</v>
      </c>
      <c r="C18" s="5">
        <v>45</v>
      </c>
      <c r="D18" s="5">
        <v>45</v>
      </c>
      <c r="E18" s="5">
        <f t="shared" si="0"/>
        <v>0</v>
      </c>
      <c r="F18" s="10" t="e">
        <f ca="1">CEILING(E18/DATEDIF(TODAY(),J17,"d"),1)</f>
        <v>#DIV/0!</v>
      </c>
      <c r="G18" s="5">
        <v>50</v>
      </c>
    </row>
    <row r="19" spans="1:11" x14ac:dyDescent="0.3">
      <c r="A19" s="5">
        <v>29</v>
      </c>
      <c r="B19" s="5" t="s">
        <v>4</v>
      </c>
      <c r="C19" s="5">
        <v>234</v>
      </c>
      <c r="D19" s="5">
        <v>234</v>
      </c>
      <c r="E19" s="5">
        <f t="shared" si="0"/>
        <v>0</v>
      </c>
      <c r="F19" s="10" t="e">
        <f ca="1">CEILING(E19/DATEDIF(TODAY(),J17,"d"),1)</f>
        <v>#DIV/0!</v>
      </c>
      <c r="G19" s="5">
        <v>45</v>
      </c>
    </row>
    <row r="20" spans="1:11" ht="21" x14ac:dyDescent="0.4">
      <c r="A20" s="5">
        <v>27</v>
      </c>
      <c r="B20" s="5" t="s">
        <v>5</v>
      </c>
      <c r="C20" s="5">
        <v>45</v>
      </c>
      <c r="D20" s="5">
        <v>45</v>
      </c>
      <c r="E20" s="5">
        <f t="shared" si="0"/>
        <v>0</v>
      </c>
      <c r="F20" s="10" t="e">
        <f ca="1">CEILING(E20/DATEDIF(TODAY(),J17,"d"),1)</f>
        <v>#DIV/0!</v>
      </c>
      <c r="G20" s="5">
        <v>40</v>
      </c>
      <c r="I20" s="18" t="str">
        <f ca="1">"There are " &amp; DATEDIF(TODAY(), J17, "d") &amp; " days left until the exam."</f>
        <v>There are 0 days left until the exam.</v>
      </c>
      <c r="J20" s="18"/>
      <c r="K20" s="18"/>
    </row>
    <row r="21" spans="1:11" x14ac:dyDescent="0.3">
      <c r="A21" s="5">
        <v>31</v>
      </c>
      <c r="B21" s="5" t="s">
        <v>6</v>
      </c>
      <c r="C21" s="5">
        <v>30</v>
      </c>
      <c r="D21" s="5">
        <v>26</v>
      </c>
      <c r="E21" s="5">
        <f t="shared" si="0"/>
        <v>4</v>
      </c>
      <c r="F21" s="10" t="e">
        <f ca="1">CEILING(E21/DATEDIF(TODAY(),J17,"d"),1)</f>
        <v>#DIV/0!</v>
      </c>
      <c r="G21" s="5">
        <v>35</v>
      </c>
    </row>
    <row r="22" spans="1:11" x14ac:dyDescent="0.3">
      <c r="A22" s="5">
        <v>2</v>
      </c>
      <c r="B22" s="5" t="s">
        <v>7</v>
      </c>
      <c r="C22" s="5">
        <v>30</v>
      </c>
      <c r="D22" s="5">
        <v>30</v>
      </c>
      <c r="E22" s="5">
        <f t="shared" si="0"/>
        <v>0</v>
      </c>
      <c r="F22" s="10" t="e">
        <f ca="1">CEILING(E22/DATEDIF(TODAY(),J17,"d"),1)</f>
        <v>#DIV/0!</v>
      </c>
      <c r="G22" s="5">
        <v>40</v>
      </c>
    </row>
    <row r="23" spans="1:11" x14ac:dyDescent="0.3">
      <c r="B23" s="6"/>
      <c r="C23" s="5"/>
      <c r="D23" s="5"/>
      <c r="E23" s="5"/>
      <c r="F23" s="10" t="e">
        <f ca="1">CEILING(E23/DATEDIF(TODAY(),J17,"d"),1)</f>
        <v>#DIV/0!</v>
      </c>
      <c r="G23" s="5"/>
    </row>
    <row r="24" spans="1:11" ht="18" x14ac:dyDescent="0.35">
      <c r="B24" s="6"/>
      <c r="C24" s="6"/>
      <c r="D24" s="5"/>
      <c r="E24" s="5"/>
      <c r="F24" s="7" t="s">
        <v>15</v>
      </c>
      <c r="G24" s="8" t="str">
        <f>TEXT(INT(SUM(G17:G22)/60) &amp; ":" &amp; MOD(SUM(G17:G22),60),"hh:mm")</f>
        <v>04:20</v>
      </c>
    </row>
    <row r="25" spans="1:11" x14ac:dyDescent="0.3">
      <c r="B25" s="6"/>
      <c r="C25" s="6"/>
      <c r="D25" s="6"/>
      <c r="E25" s="6"/>
      <c r="F25" s="6"/>
      <c r="G25" s="6"/>
    </row>
    <row r="28" spans="1:11" x14ac:dyDescent="0.3">
      <c r="C28" s="20" t="s">
        <v>18</v>
      </c>
      <c r="D28" s="20"/>
      <c r="E28" s="20"/>
    </row>
    <row r="29" spans="1:11" x14ac:dyDescent="0.3">
      <c r="C29" s="20"/>
      <c r="D29" s="20"/>
      <c r="E29" s="20"/>
    </row>
    <row r="32" spans="1:11" ht="18" x14ac:dyDescent="0.35">
      <c r="B32" s="7"/>
      <c r="C32" s="7"/>
      <c r="D32" s="14" t="s">
        <v>27</v>
      </c>
      <c r="G32">
        <v>0</v>
      </c>
      <c r="I32" t="s">
        <v>34</v>
      </c>
    </row>
    <row r="33" spans="2:9" x14ac:dyDescent="0.3">
      <c r="B33" s="7" t="s">
        <v>19</v>
      </c>
      <c r="C33" s="9" t="s">
        <v>20</v>
      </c>
      <c r="D33" s="12" t="s">
        <v>28</v>
      </c>
      <c r="G33">
        <v>1</v>
      </c>
    </row>
    <row r="34" spans="2:9" x14ac:dyDescent="0.3">
      <c r="B34" s="7" t="s">
        <v>21</v>
      </c>
      <c r="C34" s="7" t="s">
        <v>22</v>
      </c>
      <c r="D34" s="12" t="s">
        <v>28</v>
      </c>
      <c r="G34">
        <v>2</v>
      </c>
      <c r="I34" t="s">
        <v>33</v>
      </c>
    </row>
    <row r="35" spans="2:9" ht="15.6" x14ac:dyDescent="0.3">
      <c r="B35" s="7" t="s">
        <v>23</v>
      </c>
      <c r="C35" s="7" t="s">
        <v>24</v>
      </c>
      <c r="D35" s="11" t="s">
        <v>29</v>
      </c>
      <c r="G35">
        <v>3</v>
      </c>
      <c r="I35" t="s">
        <v>32</v>
      </c>
    </row>
    <row r="36" spans="2:9" ht="15.6" x14ac:dyDescent="0.3">
      <c r="B36" s="7" t="s">
        <v>25</v>
      </c>
      <c r="C36" s="7" t="s">
        <v>26</v>
      </c>
      <c r="D36" s="11" t="s">
        <v>29</v>
      </c>
      <c r="G36">
        <v>4</v>
      </c>
      <c r="I36" s="15" t="s">
        <v>31</v>
      </c>
    </row>
    <row r="37" spans="2:9" x14ac:dyDescent="0.3">
      <c r="G37">
        <v>5</v>
      </c>
      <c r="I37" s="15" t="s">
        <v>30</v>
      </c>
    </row>
  </sheetData>
  <mergeCells count="4">
    <mergeCell ref="C4:L9"/>
    <mergeCell ref="I20:K20"/>
    <mergeCell ref="C12:F12"/>
    <mergeCell ref="C28:E29"/>
  </mergeCells>
  <pageMargins left="0.7" right="0.7" top="0.75" bottom="0.75" header="0.3" footer="0.3"/>
  <pageSetup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Arif</dc:creator>
  <cp:lastModifiedBy>Muhammad Arif</cp:lastModifiedBy>
  <dcterms:created xsi:type="dcterms:W3CDTF">2024-07-05T20:04:23Z</dcterms:created>
  <dcterms:modified xsi:type="dcterms:W3CDTF">2024-07-21T19:56:56Z</dcterms:modified>
</cp:coreProperties>
</file>