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d.docs.live.net/695b9295e06d7a72/Desktop/Data Science/PowerBI Tutorial/xlsx files/"/>
    </mc:Choice>
  </mc:AlternateContent>
  <xr:revisionPtr revIDLastSave="79" documentId="13_ncr:1_{7974890D-9B53-41C2-AB5B-97472ECF460E}" xr6:coauthVersionLast="47" xr6:coauthVersionMax="47" xr10:uidLastSave="{8360A167-BBFF-4820-83A9-8342FF746040}"/>
  <bookViews>
    <workbookView minimized="1" xWindow="828" yWindow="1500" windowWidth="17280" windowHeight="8880" xr2:uid="{7670985B-3E03-4A1D-96ED-E0B912D1AC2A}"/>
  </bookViews>
  <sheets>
    <sheet name="Sheet2" sheetId="4" r:id="rId1"/>
    <sheet name="Sheet3" sheetId="5" r:id="rId2"/>
    <sheet name="Sheet4" sheetId="6" r:id="rId3"/>
    <sheet name="Sheet1" sheetId="1" r:id="rId4"/>
    <sheet name="Dashboard" sheetId="8" r:id="rId5"/>
  </sheets>
  <definedNames>
    <definedName name="_xlchart.v1.0" hidden="1">Sheet1!$E$3:$E$259</definedName>
    <definedName name="_xlchart.v1.1" hidden="1">Sheet1!$H$3:$H$259</definedName>
    <definedName name="Slicer_City">#N/A</definedName>
    <definedName name="Slicer_Country_region">#N/A</definedName>
    <definedName name="Slicer_Manager">#N/A</definedName>
  </definedNames>
  <calcPr calcId="191028"/>
  <pivotCaches>
    <pivotCache cacheId="0" r:id="rId6"/>
    <pivotCache cacheId="1" r:id="rId7"/>
    <pivotCache cacheId="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<sst xmlns="http://schemas.openxmlformats.org/spreadsheetml/2006/main" count="1107" uniqueCount="48">
  <si>
    <t>Row Labels</t>
  </si>
  <si>
    <t>Sum of Revenue</t>
  </si>
  <si>
    <t>Beverages</t>
  </si>
  <si>
    <t>Burgers</t>
  </si>
  <si>
    <t>Chicken Sandwiches</t>
  </si>
  <si>
    <t>Fries</t>
  </si>
  <si>
    <t>Sides &amp; Other</t>
  </si>
  <si>
    <t>Grand Total</t>
  </si>
  <si>
    <t>Berlin</t>
  </si>
  <si>
    <t>Lisbon</t>
  </si>
  <si>
    <t>London</t>
  </si>
  <si>
    <t>Madrid</t>
  </si>
  <si>
    <t>Paris</t>
  </si>
  <si>
    <t>Joao Silva</t>
  </si>
  <si>
    <t>Pablo Perez</t>
  </si>
  <si>
    <t>Remy Monet</t>
  </si>
  <si>
    <t>Tom Jackson</t>
  </si>
  <si>
    <t>Walter Muller</t>
  </si>
  <si>
    <t>Order ID</t>
  </si>
  <si>
    <t>Date</t>
  </si>
  <si>
    <t>Product</t>
  </si>
  <si>
    <t>Price</t>
  </si>
  <si>
    <t>Purchase Type</t>
  </si>
  <si>
    <t>Payment Method</t>
  </si>
  <si>
    <t>Manager</t>
  </si>
  <si>
    <t>Quantity</t>
  </si>
  <si>
    <t>City</t>
  </si>
  <si>
    <t>Country/region</t>
  </si>
  <si>
    <t>Revenue</t>
  </si>
  <si>
    <t xml:space="preserve">Online </t>
  </si>
  <si>
    <t xml:space="preserve"> Gift Card</t>
  </si>
  <si>
    <t xml:space="preserve">In-store </t>
  </si>
  <si>
    <t>Mean</t>
  </si>
  <si>
    <t xml:space="preserve"> Credit Card</t>
  </si>
  <si>
    <t>Standard Error</t>
  </si>
  <si>
    <t>Median</t>
  </si>
  <si>
    <t>Mode</t>
  </si>
  <si>
    <t>Standard Deviation</t>
  </si>
  <si>
    <t>Sample Variance</t>
  </si>
  <si>
    <t>Kurtosis</t>
  </si>
  <si>
    <t>Skewness</t>
  </si>
  <si>
    <t>Range</t>
  </si>
  <si>
    <t>Minimum</t>
  </si>
  <si>
    <t>Maximum</t>
  </si>
  <si>
    <t>Sum</t>
  </si>
  <si>
    <t>Count</t>
  </si>
  <si>
    <t xml:space="preserve">Drive-thru </t>
  </si>
  <si>
    <t xml:space="preserve">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</si>
</sst>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sz val="8"/>
      <name val="Calibri"/>
      <family val="2"/>
      <scheme val="minor"/>
    </font>
    <font>
      <i/>
      <sz val="11"/>
      <color theme="1"/>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1" tint="0.499984740745262"/>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0" fillId="0" borderId="1" xfId="0" applyBorder="1"/>
    <xf numFmtId="0" fontId="3" fillId="0" borderId="2" xfId="0" applyFont="1" applyBorder="1" applyAlignment="1">
      <alignment horizontal="centerContinuous"/>
    </xf>
    <xf numFmtId="0" fontId="0" fillId="0" borderId="0" xfId="0" pivotButton="1"/>
    <xf numFmtId="0" fontId="0" fillId="0" borderId="0" xfId="0" applyAlignment="1">
      <alignment horizontal="left"/>
    </xf>
    <xf numFmtId="0" fontId="0" fillId="3" borderId="0" xfId="0" applyFill="1"/>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7" Type="http://schemas.openxmlformats.org/officeDocument/2006/relationships/pivotCacheDefinition" Target="pivotCache/pivotCacheDefinition2.xml"/><Relationship Id="rId12" Type="http://schemas.openxmlformats.org/officeDocument/2006/relationships/theme" Target="theme/theme1.xml"/><Relationship Id="rId17" Type="http://schemas.microsoft.com/office/2017/06/relationships/rdRichValue" Target="richData/rdrichvalue.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20/07/relationships/rdRichValueWebImage" Target="richData/rdRichValueWebImage.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sheetMetadata" Target="metadata.xml"/><Relationship Id="rId23" Type="http://schemas.microsoft.com/office/2017/06/relationships/rdRichValueTypes" Target="richData/rdRichValueTypes.xml"/><Relationship Id="rId10" Type="http://schemas.microsoft.com/office/2007/relationships/slicerCache" Target="slicerCaches/slicerCache2.xml"/><Relationship Id="rId19" Type="http://schemas.microsoft.com/office/2017/06/relationships/rdArray" Target="richData/rdarray.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 Id="rId22"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 Collected as Fast Food Chain.xlsx]Sheet2!PivotTable21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Sheet2!$A$4:$A$9</c:f>
              <c:strCache>
                <c:ptCount val="5"/>
                <c:pt idx="0">
                  <c:v>Beverages</c:v>
                </c:pt>
                <c:pt idx="1">
                  <c:v>Burgers</c:v>
                </c:pt>
                <c:pt idx="2">
                  <c:v>Chicken Sandwiches</c:v>
                </c:pt>
                <c:pt idx="3">
                  <c:v>Fries</c:v>
                </c:pt>
                <c:pt idx="4">
                  <c:v>Sides &amp; Other</c:v>
                </c:pt>
              </c:strCache>
            </c:strRef>
          </c:cat>
          <c:val>
            <c:numRef>
              <c:f>Sheet2!$B$4:$B$9</c:f>
              <c:numCache>
                <c:formatCode>General</c:formatCode>
                <c:ptCount val="5"/>
                <c:pt idx="0">
                  <c:v>125737.76000000007</c:v>
                </c:pt>
                <c:pt idx="1">
                  <c:v>392000.27999999997</c:v>
                </c:pt>
                <c:pt idx="2">
                  <c:v>115138.99999999991</c:v>
                </c:pt>
                <c:pt idx="3">
                  <c:v>125802.14000000007</c:v>
                </c:pt>
                <c:pt idx="4">
                  <c:v>53455.949999999983</c:v>
                </c:pt>
              </c:numCache>
            </c:numRef>
          </c:val>
          <c:extLst>
            <c:ext xmlns:c16="http://schemas.microsoft.com/office/drawing/2014/chart" uri="{C3380CC4-5D6E-409C-BE32-E72D297353CC}">
              <c16:uniqueId val="{00000000-BB6D-48BE-928F-770E3B664921}"/>
            </c:ext>
          </c:extLst>
        </c:ser>
        <c:dLbls>
          <c:showLegendKey val="0"/>
          <c:showVal val="0"/>
          <c:showCatName val="0"/>
          <c:showSerName val="0"/>
          <c:showPercent val="0"/>
          <c:showBubbleSize val="0"/>
        </c:dLbls>
        <c:gapWidth val="100"/>
        <c:overlap val="-24"/>
        <c:axId val="327909328"/>
        <c:axId val="327906832"/>
      </c:barChart>
      <c:catAx>
        <c:axId val="3279093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7906832"/>
        <c:crosses val="autoZero"/>
        <c:auto val="1"/>
        <c:lblAlgn val="ctr"/>
        <c:lblOffset val="100"/>
        <c:noMultiLvlLbl val="0"/>
      </c:catAx>
      <c:valAx>
        <c:axId val="3279068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790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 Collected as Fast Food Chain.xlsx]Sheet2!PivotTable10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by City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Sheet2!$B$20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Sheet2!$A$21:$A$26</c:f>
              <c:strCache>
                <c:ptCount val="5"/>
                <c:pt idx="0">
                  <c:v>Berlin</c:v>
                </c:pt>
                <c:pt idx="1">
                  <c:v>Lisbon</c:v>
                </c:pt>
                <c:pt idx="2">
                  <c:v>London</c:v>
                </c:pt>
                <c:pt idx="3">
                  <c:v>Madrid</c:v>
                </c:pt>
                <c:pt idx="4">
                  <c:v>Paris</c:v>
                </c:pt>
              </c:strCache>
            </c:strRef>
          </c:cat>
          <c:val>
            <c:numRef>
              <c:f>Sheet2!$B$21:$B$26</c:f>
              <c:numCache>
                <c:formatCode>General</c:formatCode>
                <c:ptCount val="5"/>
                <c:pt idx="0">
                  <c:v>100698.95000000001</c:v>
                </c:pt>
                <c:pt idx="1">
                  <c:v>283555.36</c:v>
                </c:pt>
                <c:pt idx="2">
                  <c:v>211522.87999999995</c:v>
                </c:pt>
                <c:pt idx="3">
                  <c:v>136430.04000000004</c:v>
                </c:pt>
                <c:pt idx="4">
                  <c:v>79927.900000000009</c:v>
                </c:pt>
              </c:numCache>
            </c:numRef>
          </c:val>
          <c:extLst>
            <c:ext xmlns:c16="http://schemas.microsoft.com/office/drawing/2014/chart" uri="{C3380CC4-5D6E-409C-BE32-E72D297353CC}">
              <c16:uniqueId val="{00000000-B7CF-41B1-A734-2E8174997FBD}"/>
            </c:ext>
          </c:extLst>
        </c:ser>
        <c:dLbls>
          <c:showLegendKey val="0"/>
          <c:showVal val="0"/>
          <c:showCatName val="0"/>
          <c:showSerName val="0"/>
          <c:showPercent val="0"/>
          <c:showBubbleSize val="0"/>
        </c:dLbls>
        <c:gapWidth val="150"/>
        <c:overlap val="100"/>
        <c:axId val="326860976"/>
        <c:axId val="326873040"/>
      </c:barChart>
      <c:catAx>
        <c:axId val="3268609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6873040"/>
        <c:crosses val="autoZero"/>
        <c:auto val="1"/>
        <c:lblAlgn val="ctr"/>
        <c:lblOffset val="100"/>
        <c:noMultiLvlLbl val="0"/>
      </c:catAx>
      <c:valAx>
        <c:axId val="3268730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686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 Collected as Fast Food Chain.xlsx]Sheet2!PivotTable14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by Manager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Sheet2!$A$36:$A$41</c:f>
              <c:strCache>
                <c:ptCount val="5"/>
                <c:pt idx="0">
                  <c:v>Joao Silva</c:v>
                </c:pt>
                <c:pt idx="1">
                  <c:v>Pablo Perez</c:v>
                </c:pt>
                <c:pt idx="2">
                  <c:v>Remy Monet</c:v>
                </c:pt>
                <c:pt idx="3">
                  <c:v>Tom Jackson</c:v>
                </c:pt>
                <c:pt idx="4">
                  <c:v>Walter Muller</c:v>
                </c:pt>
              </c:strCache>
            </c:strRef>
          </c:cat>
          <c:val>
            <c:numRef>
              <c:f>Sheet2!$B$36:$B$41</c:f>
              <c:numCache>
                <c:formatCode>General</c:formatCode>
                <c:ptCount val="5"/>
                <c:pt idx="0">
                  <c:v>283555.36</c:v>
                </c:pt>
                <c:pt idx="1">
                  <c:v>136430.04000000004</c:v>
                </c:pt>
                <c:pt idx="2">
                  <c:v>79927.900000000009</c:v>
                </c:pt>
                <c:pt idx="3">
                  <c:v>211522.87999999995</c:v>
                </c:pt>
                <c:pt idx="4">
                  <c:v>100698.95000000001</c:v>
                </c:pt>
              </c:numCache>
            </c:numRef>
          </c:val>
          <c:extLst>
            <c:ext xmlns:c16="http://schemas.microsoft.com/office/drawing/2014/chart" uri="{C3380CC4-5D6E-409C-BE32-E72D297353CC}">
              <c16:uniqueId val="{00000000-0993-4DAE-9242-C1F7BE93E19F}"/>
            </c:ext>
          </c:extLst>
        </c:ser>
        <c:dLbls>
          <c:showLegendKey val="0"/>
          <c:showVal val="0"/>
          <c:showCatName val="0"/>
          <c:showSerName val="0"/>
          <c:showPercent val="0"/>
          <c:showBubbleSize val="0"/>
        </c:dLbls>
        <c:gapWidth val="150"/>
        <c:overlap val="100"/>
        <c:axId val="440080096"/>
        <c:axId val="440090080"/>
      </c:barChart>
      <c:catAx>
        <c:axId val="44008009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0090080"/>
        <c:crosses val="autoZero"/>
        <c:auto val="1"/>
        <c:lblAlgn val="ctr"/>
        <c:lblOffset val="100"/>
        <c:noMultiLvlLbl val="0"/>
      </c:catAx>
      <c:valAx>
        <c:axId val="440090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0080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 Collected as Fast Food Chain.xlsx]Sheet2!PivotTable21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Sheet2!$A$4:$A$9</c:f>
              <c:strCache>
                <c:ptCount val="5"/>
                <c:pt idx="0">
                  <c:v>Beverages</c:v>
                </c:pt>
                <c:pt idx="1">
                  <c:v>Burgers</c:v>
                </c:pt>
                <c:pt idx="2">
                  <c:v>Chicken Sandwiches</c:v>
                </c:pt>
                <c:pt idx="3">
                  <c:v>Fries</c:v>
                </c:pt>
                <c:pt idx="4">
                  <c:v>Sides &amp; Other</c:v>
                </c:pt>
              </c:strCache>
            </c:strRef>
          </c:cat>
          <c:val>
            <c:numRef>
              <c:f>Sheet2!$B$4:$B$9</c:f>
              <c:numCache>
                <c:formatCode>General</c:formatCode>
                <c:ptCount val="5"/>
                <c:pt idx="0">
                  <c:v>125737.76000000007</c:v>
                </c:pt>
                <c:pt idx="1">
                  <c:v>392000.27999999997</c:v>
                </c:pt>
                <c:pt idx="2">
                  <c:v>115138.99999999991</c:v>
                </c:pt>
                <c:pt idx="3">
                  <c:v>125802.14000000007</c:v>
                </c:pt>
                <c:pt idx="4">
                  <c:v>53455.949999999983</c:v>
                </c:pt>
              </c:numCache>
            </c:numRef>
          </c:val>
          <c:extLst>
            <c:ext xmlns:c16="http://schemas.microsoft.com/office/drawing/2014/chart" uri="{C3380CC4-5D6E-409C-BE32-E72D297353CC}">
              <c16:uniqueId val="{00000000-E3D6-4712-86FE-B39F5BD68ECA}"/>
            </c:ext>
          </c:extLst>
        </c:ser>
        <c:dLbls>
          <c:showLegendKey val="0"/>
          <c:showVal val="0"/>
          <c:showCatName val="0"/>
          <c:showSerName val="0"/>
          <c:showPercent val="0"/>
          <c:showBubbleSize val="0"/>
        </c:dLbls>
        <c:gapWidth val="100"/>
        <c:overlap val="-24"/>
        <c:axId val="327909328"/>
        <c:axId val="327906832"/>
      </c:barChart>
      <c:catAx>
        <c:axId val="3279093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7906832"/>
        <c:crosses val="autoZero"/>
        <c:auto val="1"/>
        <c:lblAlgn val="ctr"/>
        <c:lblOffset val="100"/>
        <c:noMultiLvlLbl val="0"/>
      </c:catAx>
      <c:valAx>
        <c:axId val="3279068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790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 Collected as Fast Food Chain.xlsx]Sheet2!PivotTable10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by City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Sheet2!$B$20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Sheet2!$A$21:$A$26</c:f>
              <c:strCache>
                <c:ptCount val="5"/>
                <c:pt idx="0">
                  <c:v>Berlin</c:v>
                </c:pt>
                <c:pt idx="1">
                  <c:v>Lisbon</c:v>
                </c:pt>
                <c:pt idx="2">
                  <c:v>London</c:v>
                </c:pt>
                <c:pt idx="3">
                  <c:v>Madrid</c:v>
                </c:pt>
                <c:pt idx="4">
                  <c:v>Paris</c:v>
                </c:pt>
              </c:strCache>
            </c:strRef>
          </c:cat>
          <c:val>
            <c:numRef>
              <c:f>Sheet2!$B$21:$B$26</c:f>
              <c:numCache>
                <c:formatCode>General</c:formatCode>
                <c:ptCount val="5"/>
                <c:pt idx="0">
                  <c:v>100698.95000000001</c:v>
                </c:pt>
                <c:pt idx="1">
                  <c:v>283555.36</c:v>
                </c:pt>
                <c:pt idx="2">
                  <c:v>211522.87999999995</c:v>
                </c:pt>
                <c:pt idx="3">
                  <c:v>136430.04000000004</c:v>
                </c:pt>
                <c:pt idx="4">
                  <c:v>79927.900000000009</c:v>
                </c:pt>
              </c:numCache>
            </c:numRef>
          </c:val>
          <c:extLst>
            <c:ext xmlns:c16="http://schemas.microsoft.com/office/drawing/2014/chart" uri="{C3380CC4-5D6E-409C-BE32-E72D297353CC}">
              <c16:uniqueId val="{00000000-FF04-4474-B2E3-7B972B14CE64}"/>
            </c:ext>
          </c:extLst>
        </c:ser>
        <c:dLbls>
          <c:showLegendKey val="0"/>
          <c:showVal val="0"/>
          <c:showCatName val="0"/>
          <c:showSerName val="0"/>
          <c:showPercent val="0"/>
          <c:showBubbleSize val="0"/>
        </c:dLbls>
        <c:gapWidth val="150"/>
        <c:overlap val="100"/>
        <c:axId val="326860976"/>
        <c:axId val="326873040"/>
      </c:barChart>
      <c:catAx>
        <c:axId val="3268609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6873040"/>
        <c:crosses val="autoZero"/>
        <c:auto val="1"/>
        <c:lblAlgn val="ctr"/>
        <c:lblOffset val="100"/>
        <c:noMultiLvlLbl val="0"/>
      </c:catAx>
      <c:valAx>
        <c:axId val="3268730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686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 Collected as Fast Food Chain.xlsx]Sheet2!PivotTable14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by Manager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Sheet2!$A$36:$A$41</c:f>
              <c:strCache>
                <c:ptCount val="5"/>
                <c:pt idx="0">
                  <c:v>Joao Silva</c:v>
                </c:pt>
                <c:pt idx="1">
                  <c:v>Pablo Perez</c:v>
                </c:pt>
                <c:pt idx="2">
                  <c:v>Remy Monet</c:v>
                </c:pt>
                <c:pt idx="3">
                  <c:v>Tom Jackson</c:v>
                </c:pt>
                <c:pt idx="4">
                  <c:v>Walter Muller</c:v>
                </c:pt>
              </c:strCache>
            </c:strRef>
          </c:cat>
          <c:val>
            <c:numRef>
              <c:f>Sheet2!$B$36:$B$41</c:f>
              <c:numCache>
                <c:formatCode>General</c:formatCode>
                <c:ptCount val="5"/>
                <c:pt idx="0">
                  <c:v>283555.36</c:v>
                </c:pt>
                <c:pt idx="1">
                  <c:v>136430.04000000004</c:v>
                </c:pt>
                <c:pt idx="2">
                  <c:v>79927.900000000009</c:v>
                </c:pt>
                <c:pt idx="3">
                  <c:v>211522.87999999995</c:v>
                </c:pt>
                <c:pt idx="4">
                  <c:v>100698.95000000001</c:v>
                </c:pt>
              </c:numCache>
            </c:numRef>
          </c:val>
          <c:extLst>
            <c:ext xmlns:c16="http://schemas.microsoft.com/office/drawing/2014/chart" uri="{C3380CC4-5D6E-409C-BE32-E72D297353CC}">
              <c16:uniqueId val="{00000000-AF6A-4645-A647-549933FC1AA2}"/>
            </c:ext>
          </c:extLst>
        </c:ser>
        <c:dLbls>
          <c:showLegendKey val="0"/>
          <c:showVal val="0"/>
          <c:showCatName val="0"/>
          <c:showSerName val="0"/>
          <c:showPercent val="0"/>
          <c:showBubbleSize val="0"/>
        </c:dLbls>
        <c:gapWidth val="150"/>
        <c:overlap val="100"/>
        <c:axId val="440080096"/>
        <c:axId val="440090080"/>
      </c:barChart>
      <c:catAx>
        <c:axId val="44008009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0090080"/>
        <c:crosses val="autoZero"/>
        <c:auto val="1"/>
        <c:lblAlgn val="ctr"/>
        <c:lblOffset val="100"/>
        <c:noMultiLvlLbl val="0"/>
      </c:catAx>
      <c:valAx>
        <c:axId val="440090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0080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Prices Sold by Manager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Prices Sold by Manager</a:t>
          </a:r>
        </a:p>
      </cx:txPr>
    </cx:title>
    <cx:plotArea>
      <cx:plotAreaRegion>
        <cx:series layoutId="boxWhisker" uniqueId="{CC83CF9A-7089-4F1D-BF50-034C04558507}" formatIdx="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298450</xdr:colOff>
      <xdr:row>1</xdr:row>
      <xdr:rowOff>117475</xdr:rowOff>
    </xdr:from>
    <xdr:to>
      <xdr:col>9</xdr:col>
      <xdr:colOff>603250</xdr:colOff>
      <xdr:row>16</xdr:row>
      <xdr:rowOff>98425</xdr:rowOff>
    </xdr:to>
    <xdr:graphicFrame macro="">
      <xdr:nvGraphicFramePr>
        <xdr:cNvPr id="2" name="Chart 1">
          <a:extLst>
            <a:ext uri="{FF2B5EF4-FFF2-40B4-BE49-F238E27FC236}">
              <a16:creationId xmlns:a16="http://schemas.microsoft.com/office/drawing/2014/main" id="{E08B1A26-BD11-4027-92A8-3E807E8DD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273050</xdr:colOff>
      <xdr:row>17</xdr:row>
      <xdr:rowOff>22225</xdr:rowOff>
    </xdr:from>
    <xdr:to>
      <xdr:col>9</xdr:col>
      <xdr:colOff>577850</xdr:colOff>
      <xdr:row>32</xdr:row>
      <xdr:rowOff>3175</xdr:rowOff>
    </xdr:to>
    <xdr:graphicFrame macro="">
      <xdr:nvGraphicFramePr>
        <xdr:cNvPr id="3" name="Chart 2">
          <a:extLst>
            <a:ext uri="{FF2B5EF4-FFF2-40B4-BE49-F238E27FC236}">
              <a16:creationId xmlns:a16="http://schemas.microsoft.com/office/drawing/2014/main" id="{7A64E527-9ACF-4AA6-BB39-F62B2CA296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228600</xdr:colOff>
      <xdr:row>32</xdr:row>
      <xdr:rowOff>117475</xdr:rowOff>
    </xdr:from>
    <xdr:to>
      <xdr:col>9</xdr:col>
      <xdr:colOff>533400</xdr:colOff>
      <xdr:row>47</xdr:row>
      <xdr:rowOff>98425</xdr:rowOff>
    </xdr:to>
    <xdr:graphicFrame macro="">
      <xdr:nvGraphicFramePr>
        <xdr:cNvPr id="4" name="Chart 3">
          <a:extLst>
            <a:ext uri="{FF2B5EF4-FFF2-40B4-BE49-F238E27FC236}">
              <a16:creationId xmlns:a16="http://schemas.microsoft.com/office/drawing/2014/main" id="{9386341B-EA57-4086-8234-EF85FAC3A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19</xdr:row>
      <xdr:rowOff>0</xdr:rowOff>
    </xdr:from>
    <xdr:to>
      <xdr:col>16</xdr:col>
      <xdr:colOff>787400</xdr:colOff>
      <xdr:row>33</xdr:row>
      <xdr:rowOff>165100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2784B43-F285-4274-8BF1-082D663303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612880" y="1478280"/>
              <a:ext cx="5016500" cy="0"/>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7</xdr:col>
      <xdr:colOff>480060</xdr:colOff>
      <xdr:row>287</xdr:row>
      <xdr:rowOff>121920</xdr:rowOff>
    </xdr:from>
    <xdr:to>
      <xdr:col>9</xdr:col>
      <xdr:colOff>449580</xdr:colOff>
      <xdr:row>301</xdr:row>
      <xdr:rowOff>28575</xdr:rowOff>
    </xdr:to>
    <mc:AlternateContent xmlns:mc="http://schemas.openxmlformats.org/markup-compatibility/2006" xmlns:sle15="http://schemas.microsoft.com/office/drawing/2012/slicer">
      <mc:Choice Requires="sle15">
        <xdr:graphicFrame macro="">
          <xdr:nvGraphicFramePr>
            <xdr:cNvPr id="3" name="Manager 2">
              <a:extLst>
                <a:ext uri="{FF2B5EF4-FFF2-40B4-BE49-F238E27FC236}">
                  <a16:creationId xmlns:a16="http://schemas.microsoft.com/office/drawing/2014/main" id="{13ECCE7E-6BC3-1D5F-64B2-6E7C04D9420E}"/>
                </a:ext>
              </a:extLst>
            </xdr:cNvPr>
            <xdr:cNvGraphicFramePr/>
          </xdr:nvGraphicFramePr>
          <xdr:xfrm>
            <a:off x="0" y="0"/>
            <a:ext cx="0" cy="0"/>
          </xdr:xfrm>
          <a:graphic>
            <a:graphicData uri="http://schemas.microsoft.com/office/drawing/2010/slicer">
              <sle:slicer xmlns:sle="http://schemas.microsoft.com/office/drawing/2010/slicer" name="Manager 2"/>
            </a:graphicData>
          </a:graphic>
        </xdr:graphicFrame>
      </mc:Choice>
      <mc:Fallback xmlns="">
        <xdr:sp macro="" textlink="">
          <xdr:nvSpPr>
            <xdr:cNvPr id="0" name=""/>
            <xdr:cNvSpPr>
              <a:spLocks noTextEdit="1"/>
            </xdr:cNvSpPr>
          </xdr:nvSpPr>
          <xdr:spPr>
            <a:xfrm>
              <a:off x="6652260" y="10744200"/>
              <a:ext cx="1828800" cy="2466975"/>
            </a:xfrm>
            <a:prstGeom prst="rect">
              <a:avLst/>
            </a:prstGeom>
            <a:solidFill>
              <a:prstClr val="white"/>
            </a:solidFill>
            <a:ln w="1">
              <a:solidFill>
                <a:prstClr val="green"/>
              </a:solidFill>
            </a:ln>
          </xdr:spPr>
          <xdr:txBody>
            <a:bodyPr vertOverflow="clip" horzOverflow="clip"/>
            <a:lstStyle/>
            <a:p>
              <a:r>
                <a:rPr lang="en-MY"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502920</xdr:colOff>
      <xdr:row>287</xdr:row>
      <xdr:rowOff>121920</xdr:rowOff>
    </xdr:from>
    <xdr:to>
      <xdr:col>11</xdr:col>
      <xdr:colOff>83820</xdr:colOff>
      <xdr:row>301</xdr:row>
      <xdr:rowOff>28575</xdr:rowOff>
    </xdr:to>
    <mc:AlternateContent xmlns:mc="http://schemas.openxmlformats.org/markup-compatibility/2006" xmlns:sle15="http://schemas.microsoft.com/office/drawing/2012/slicer">
      <mc:Choice Requires="sle15">
        <xdr:graphicFrame macro="">
          <xdr:nvGraphicFramePr>
            <xdr:cNvPr id="5" name="Country/region">
              <a:extLst>
                <a:ext uri="{FF2B5EF4-FFF2-40B4-BE49-F238E27FC236}">
                  <a16:creationId xmlns:a16="http://schemas.microsoft.com/office/drawing/2014/main" id="{933FBE27-A2A9-CA76-76DF-FB5CB395DBBA}"/>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mlns="">
        <xdr:sp macro="" textlink="">
          <xdr:nvSpPr>
            <xdr:cNvPr id="0" name=""/>
            <xdr:cNvSpPr>
              <a:spLocks noTextEdit="1"/>
            </xdr:cNvSpPr>
          </xdr:nvSpPr>
          <xdr:spPr>
            <a:xfrm>
              <a:off x="8534400" y="10744200"/>
              <a:ext cx="1828800" cy="2466975"/>
            </a:xfrm>
            <a:prstGeom prst="rect">
              <a:avLst/>
            </a:prstGeom>
            <a:solidFill>
              <a:prstClr val="white"/>
            </a:solidFill>
            <a:ln w="1">
              <a:solidFill>
                <a:prstClr val="green"/>
              </a:solidFill>
            </a:ln>
          </xdr:spPr>
          <xdr:txBody>
            <a:bodyPr vertOverflow="clip" horzOverflow="clip"/>
            <a:lstStyle/>
            <a:p>
              <a:r>
                <a:rPr lang="en-MY"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146050</xdr:colOff>
      <xdr:row>0</xdr:row>
      <xdr:rowOff>63500</xdr:rowOff>
    </xdr:from>
    <xdr:to>
      <xdr:col>16</xdr:col>
      <xdr:colOff>603250</xdr:colOff>
      <xdr:row>4</xdr:row>
      <xdr:rowOff>133350</xdr:rowOff>
    </xdr:to>
    <xdr:sp macro="" textlink="">
      <xdr:nvSpPr>
        <xdr:cNvPr id="2" name="TextBox 1">
          <a:extLst>
            <a:ext uri="{FF2B5EF4-FFF2-40B4-BE49-F238E27FC236}">
              <a16:creationId xmlns:a16="http://schemas.microsoft.com/office/drawing/2014/main" id="{7A031913-F704-4826-B0A3-14E14F37B88B}"/>
            </a:ext>
          </a:extLst>
        </xdr:cNvPr>
        <xdr:cNvSpPr txBox="1"/>
      </xdr:nvSpPr>
      <xdr:spPr>
        <a:xfrm>
          <a:off x="146050" y="63500"/>
          <a:ext cx="10210800" cy="8064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Revenue</a:t>
          </a:r>
          <a:r>
            <a:rPr lang="en-US" sz="2400" baseline="0"/>
            <a:t> Collected by Product, City &amp; Manager</a:t>
          </a:r>
          <a:endParaRPr lang="en-US" sz="2400"/>
        </a:p>
      </xdr:txBody>
    </xdr:sp>
    <xdr:clientData/>
  </xdr:twoCellAnchor>
  <xdr:twoCellAnchor>
    <xdr:from>
      <xdr:col>0</xdr:col>
      <xdr:colOff>120650</xdr:colOff>
      <xdr:row>5</xdr:row>
      <xdr:rowOff>76200</xdr:rowOff>
    </xdr:from>
    <xdr:to>
      <xdr:col>7</xdr:col>
      <xdr:colOff>425450</xdr:colOff>
      <xdr:row>20</xdr:row>
      <xdr:rowOff>57150</xdr:rowOff>
    </xdr:to>
    <xdr:graphicFrame macro="">
      <xdr:nvGraphicFramePr>
        <xdr:cNvPr id="3" name="Chart 2">
          <a:extLst>
            <a:ext uri="{FF2B5EF4-FFF2-40B4-BE49-F238E27FC236}">
              <a16:creationId xmlns:a16="http://schemas.microsoft.com/office/drawing/2014/main" id="{B935E0B3-E9F9-45A0-B301-B64B4EC40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520700</xdr:colOff>
      <xdr:row>5</xdr:row>
      <xdr:rowOff>82550</xdr:rowOff>
    </xdr:from>
    <xdr:to>
      <xdr:col>15</xdr:col>
      <xdr:colOff>215900</xdr:colOff>
      <xdr:row>20</xdr:row>
      <xdr:rowOff>63500</xdr:rowOff>
    </xdr:to>
    <xdr:graphicFrame macro="">
      <xdr:nvGraphicFramePr>
        <xdr:cNvPr id="4" name="Chart 3">
          <a:extLst>
            <a:ext uri="{FF2B5EF4-FFF2-40B4-BE49-F238E27FC236}">
              <a16:creationId xmlns:a16="http://schemas.microsoft.com/office/drawing/2014/main" id="{E18238E6-69BE-4849-B66C-916F69C9A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6350</xdr:colOff>
      <xdr:row>20</xdr:row>
      <xdr:rowOff>69850</xdr:rowOff>
    </xdr:from>
    <xdr:to>
      <xdr:col>11</xdr:col>
      <xdr:colOff>311150</xdr:colOff>
      <xdr:row>35</xdr:row>
      <xdr:rowOff>50800</xdr:rowOff>
    </xdr:to>
    <xdr:graphicFrame macro="">
      <xdr:nvGraphicFramePr>
        <xdr:cNvPr id="5" name="Chart 4">
          <a:extLst>
            <a:ext uri="{FF2B5EF4-FFF2-40B4-BE49-F238E27FC236}">
              <a16:creationId xmlns:a16="http://schemas.microsoft.com/office/drawing/2014/main" id="{720840B4-5EC7-49DF-91A4-7C02C17128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247650</xdr:colOff>
      <xdr:row>0</xdr:row>
      <xdr:rowOff>66675</xdr:rowOff>
    </xdr:from>
    <xdr:to>
      <xdr:col>17</xdr:col>
      <xdr:colOff>9525</xdr:colOff>
      <xdr:row>9</xdr:row>
      <xdr:rowOff>144780</xdr:rowOff>
    </xdr:to>
    <mc:AlternateContent xmlns:mc="http://schemas.openxmlformats.org/markup-compatibility/2006" xmlns:a14="http://schemas.microsoft.com/office/drawing/2010/main">
      <mc:Choice Requires="a14">
        <xdr:graphicFrame macro="">
          <xdr:nvGraphicFramePr>
            <xdr:cNvPr id="8" name="City">
              <a:extLst>
                <a:ext uri="{FF2B5EF4-FFF2-40B4-BE49-F238E27FC236}">
                  <a16:creationId xmlns:a16="http://schemas.microsoft.com/office/drawing/2014/main" id="{6EC9481F-D384-42DE-A788-53F34614B938}"/>
                </a:ext>
                <a:ext uri="{147F2762-F138-4A5C-976F-8EAC2B608ADB}">
                  <a16:predDERef xmlns:a16="http://schemas.microsoft.com/office/drawing/2014/main" pred="{720840B4-5EC7-49DF-91A4-7C02C17128B6}"/>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362700" y="120651"/>
              <a:ext cx="977900" cy="634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09.375001273147" createdVersion="6" refreshedVersion="6" minRefreshableVersion="3" recordCount="257" xr:uid="{4D21311E-B270-41DC-B5F0-CB2E10A03C24}">
  <cacheSource type="worksheet">
    <worksheetSource name="Table2"/>
  </cacheSource>
  <cacheFields count="11">
    <cacheField name="Order ID" numFmtId="0">
      <sharedItems containsSemiMixedTypes="0" containsString="0" containsNumber="1" containsInteger="1" minValue="10452" maxValue="10713" count="254">
        <n v="10452"/>
        <n v="10453"/>
        <n v="10454"/>
        <n v="10455"/>
        <n v="10456"/>
        <n v="10457"/>
        <n v="10459"/>
        <n v="10460"/>
        <n v="10461"/>
        <n v="10462"/>
        <n v="10463"/>
        <n v="10464"/>
        <n v="10465"/>
        <n v="10466"/>
        <n v="10467"/>
        <n v="10468"/>
        <n v="10470"/>
        <n v="10471"/>
        <n v="10472"/>
        <n v="10473"/>
        <n v="10474"/>
        <n v="10475"/>
        <n v="10476"/>
        <n v="10477"/>
        <n v="10478"/>
        <n v="10479"/>
        <n v="10480"/>
        <n v="10481"/>
        <n v="10482"/>
        <n v="10483"/>
        <n v="10484"/>
        <n v="10485"/>
        <n v="10486"/>
        <n v="10487"/>
        <n v="10488"/>
        <n v="10489"/>
        <n v="10490"/>
        <n v="10491"/>
        <n v="10492"/>
        <n v="10493"/>
        <n v="10494"/>
        <n v="10495"/>
        <n v="10496"/>
        <n v="10497"/>
        <n v="10498"/>
        <n v="10499"/>
        <n v="10500"/>
        <n v="10501"/>
        <n v="10502"/>
        <n v="10503"/>
        <n v="10504"/>
        <n v="10505"/>
        <n v="10506"/>
        <n v="10507"/>
        <n v="10508"/>
        <n v="10509"/>
        <n v="10510"/>
        <n v="10511"/>
        <n v="10512"/>
        <n v="10513"/>
        <n v="10514"/>
        <n v="10515"/>
        <n v="10516"/>
        <n v="10520"/>
        <n v="10521"/>
        <n v="10522"/>
        <n v="10523"/>
        <n v="10524"/>
        <n v="10525"/>
        <n v="10526"/>
        <n v="10527"/>
        <n v="10528"/>
        <n v="10529"/>
        <n v="10530"/>
        <n v="10531"/>
        <n v="10532"/>
        <n v="10533"/>
        <n v="10534"/>
        <n v="10535"/>
        <n v="10536"/>
        <n v="10537"/>
        <n v="10538"/>
        <n v="10539"/>
        <n v="10540"/>
        <n v="10541"/>
        <n v="10542"/>
        <n v="10543"/>
        <n v="10544"/>
        <n v="10545"/>
        <n v="10546"/>
        <n v="10547"/>
        <n v="10548"/>
        <n v="10549"/>
        <n v="10550"/>
        <n v="10551"/>
        <n v="10552"/>
        <n v="10553"/>
        <n v="10554"/>
        <n v="10555"/>
        <n v="10556"/>
        <n v="10557"/>
        <n v="10558"/>
        <n v="10559"/>
        <n v="10560"/>
        <n v="10561"/>
        <n v="10562"/>
        <n v="10563"/>
        <n v="10564"/>
        <n v="10565"/>
        <n v="10566"/>
        <n v="10567"/>
        <n v="10568"/>
        <n v="10569"/>
        <n v="10570"/>
        <n v="10571"/>
        <n v="10572"/>
        <n v="10573"/>
        <n v="10574"/>
        <n v="10575"/>
        <n v="10576"/>
        <n v="10577"/>
        <n v="10578"/>
        <n v="10579"/>
        <n v="10580"/>
        <n v="10581"/>
        <n v="10582"/>
        <n v="10583"/>
        <n v="10584"/>
        <n v="10585"/>
        <n v="10586"/>
        <n v="10590"/>
        <n v="10591"/>
        <n v="10592"/>
        <n v="10593"/>
        <n v="10594"/>
        <n v="10595"/>
        <n v="10596"/>
        <n v="10597"/>
        <n v="10598"/>
        <n v="10599"/>
        <n v="10600"/>
        <n v="10601"/>
        <n v="10602"/>
        <n v="10603"/>
        <n v="10604"/>
        <n v="10605"/>
        <n v="10606"/>
        <n v="10607"/>
        <n v="10608"/>
        <n v="10609"/>
        <n v="10610"/>
        <n v="10611"/>
        <n v="10612"/>
        <n v="10613"/>
        <n v="10614"/>
        <n v="10615"/>
        <n v="10616"/>
        <n v="10617"/>
        <n v="10618"/>
        <n v="10619"/>
        <n v="10620"/>
        <n v="10621"/>
        <n v="10622"/>
        <n v="10623"/>
        <n v="10624"/>
        <n v="10625"/>
        <n v="10626"/>
        <n v="10627"/>
        <n v="10628"/>
        <n v="10629"/>
        <n v="10630"/>
        <n v="10631"/>
        <n v="10632"/>
        <n v="10633"/>
        <n v="10634"/>
        <n v="10635"/>
        <n v="10636"/>
        <n v="10637"/>
        <n v="10638"/>
        <n v="10639"/>
        <n v="10640"/>
        <n v="10641"/>
        <n v="10642"/>
        <n v="10643"/>
        <n v="10644"/>
        <n v="10645"/>
        <n v="10646"/>
        <n v="10647"/>
        <n v="10648"/>
        <n v="10649"/>
        <n v="10650"/>
        <n v="10651"/>
        <n v="10652"/>
        <n v="10653"/>
        <n v="10654"/>
        <n v="10655"/>
        <n v="10656"/>
        <n v="10657"/>
        <n v="10658"/>
        <n v="10659"/>
        <n v="10660"/>
        <n v="10661"/>
        <n v="10662"/>
        <n v="10663"/>
        <n v="10664"/>
        <n v="10665"/>
        <n v="10666"/>
        <n v="10667"/>
        <n v="10668"/>
        <n v="10669"/>
        <n v="10670"/>
        <n v="10671"/>
        <n v="10672"/>
        <n v="10673"/>
        <n v="10674"/>
        <n v="10675"/>
        <n v="10676"/>
        <n v="10677"/>
        <n v="10678"/>
        <n v="10679"/>
        <n v="10680"/>
        <n v="10681"/>
        <n v="10682"/>
        <n v="10683"/>
        <n v="10684"/>
        <n v="10685"/>
        <n v="10686"/>
        <n v="10687"/>
        <n v="10688"/>
        <n v="10689"/>
        <n v="10690"/>
        <n v="10691"/>
        <n v="10692"/>
        <n v="10693"/>
        <n v="10694"/>
        <n v="10695"/>
        <n v="10696"/>
        <n v="10697"/>
        <n v="10698"/>
        <n v="10699"/>
        <n v="10700"/>
        <n v="10701"/>
        <n v="10702"/>
        <n v="10703"/>
        <n v="10704"/>
        <n v="10705"/>
        <n v="10706"/>
        <n v="10707"/>
        <n v="10708"/>
        <n v="10709"/>
        <n v="10710"/>
        <n v="10711"/>
        <n v="10712"/>
        <n v="10713"/>
      </sharedItems>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acheField>
    <cacheField name="Manager" numFmtId="0">
      <sharedItems count="5">
        <s v="Tom Jackson"/>
        <s v="Pablo Perez"/>
        <s v="Joao Silva"/>
        <s v="Walter Muller"/>
        <s v="Remy Monet"/>
      </sharedItems>
    </cacheField>
    <cacheField name="Quantity" numFmtId="0">
      <sharedItems containsSemiMixedTypes="0" containsString="0" containsNumber="1" containsInteger="1" minValue="201" maxValue="755"/>
    </cacheField>
    <cacheField name="City" numFmtId="0">
      <sharedItems count="5">
        <s v="London"/>
        <s v="Madrid"/>
        <s v="Lisbon"/>
        <s v="Berlin"/>
        <s v="Paris"/>
      </sharedItems>
    </cacheField>
    <cacheField name="Country/region"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pivotCacheId="9159618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231.51433726852" createdVersion="6" refreshedVersion="6" minRefreshableVersion="3" recordCount="257" xr:uid="{ED4D423A-86AA-44A9-84B5-377F88AEA34F}">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acheField>
    <cacheField name="Price" numFmtId="0">
      <sharedItems containsSemiMixedTypes="0" containsString="0" containsNumber="1" minValue="2.95" maxValue="33.22"/>
    </cacheField>
    <cacheField name="Purchase Type" numFmtId="0">
      <sharedItems/>
    </cacheField>
    <cacheField name="Payment Method" numFmtId="0">
      <sharedItems/>
    </cacheField>
    <cacheField name="Manager" numFmtId="0">
      <sharedItems/>
    </cacheField>
    <cacheField name="Quantity" numFmtId="0">
      <sharedItems containsSemiMixedTypes="0" containsString="0" containsNumber="1" containsInteger="1" minValue="201" maxValue="755"/>
    </cacheField>
    <cacheField name="City" numFmtId="0">
      <sharedItems count="5">
        <s v="London"/>
        <s v="Madrid"/>
        <s v="Lisbon"/>
        <s v="Berlin"/>
        <s v="Paris"/>
      </sharedItems>
    </cacheField>
    <cacheField name="Country/region"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231.518294907408" createdVersion="6" refreshedVersion="6" minRefreshableVersion="3" recordCount="257" xr:uid="{13742CBD-6D46-4006-AC51-340E6AA7B1DA}">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acheField>
    <cacheField name="Price" numFmtId="0">
      <sharedItems containsSemiMixedTypes="0" containsString="0" containsNumber="1" minValue="2.95" maxValue="33.22"/>
    </cacheField>
    <cacheField name="Purchase Type" numFmtId="0">
      <sharedItems/>
    </cacheField>
    <cacheField name="Payment Method" numFmtId="0">
      <sharedItems/>
    </cacheField>
    <cacheField name="Manager" numFmtId="0">
      <sharedItems count="5">
        <s v="Tom Jackson"/>
        <s v="Pablo Perez"/>
        <s v="Joao Silva"/>
        <s v="Walter Muller"/>
        <s v="Remy Monet"/>
      </sharedItems>
    </cacheField>
    <cacheField name="Quantity" numFmtId="0">
      <sharedItems containsSemiMixedTypes="0" containsString="0" containsNumber="1" containsInteger="1" minValue="201" maxValue="755"/>
    </cacheField>
    <cacheField name="City" numFmtId="0">
      <sharedItems count="5">
        <s v="London"/>
        <s v="Madrid"/>
        <s v="Lisbon"/>
        <s v="Berlin"/>
        <s v="Paris"/>
      </sharedItems>
    </cacheField>
    <cacheField name="Country/region"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x v="0"/>
    <d v="2022-11-07T00:00:00"/>
    <x v="0"/>
    <n v="3.49"/>
    <s v="Online "/>
    <s v=" Gift Card"/>
    <x v="0"/>
    <n v="574"/>
    <x v="0"/>
    <s v="United Kingdom"/>
    <n v="2003.2600000000002"/>
  </r>
  <r>
    <x v="1"/>
    <d v="2022-11-07T00:00:00"/>
    <x v="1"/>
    <n v="2.95"/>
    <s v="Online "/>
    <s v=" Gift Card"/>
    <x v="1"/>
    <n v="746"/>
    <x v="1"/>
    <s v="Spain"/>
    <n v="2200.7000000000003"/>
  </r>
  <r>
    <x v="2"/>
    <d v="2022-11-07T00:00:00"/>
    <x v="2"/>
    <n v="4.99"/>
    <s v="In-store "/>
    <s v=" Gift Card"/>
    <x v="2"/>
    <n v="201"/>
    <x v="2"/>
    <s v="Portugal"/>
    <n v="1002.99"/>
  </r>
  <r>
    <x v="3"/>
    <d v="2022-11-08T00:00:00"/>
    <x v="3"/>
    <n v="12.99"/>
    <s v="In-store "/>
    <s v=" Credit Card"/>
    <x v="3"/>
    <n v="570"/>
    <x v="3"/>
    <s v="Germany"/>
    <n v="7404.3"/>
  </r>
  <r>
    <x v="4"/>
    <d v="2022-11-08T00:00:00"/>
    <x v="4"/>
    <n v="9.9499999999999993"/>
    <s v="In-store "/>
    <s v=" Credit Card"/>
    <x v="3"/>
    <n v="202"/>
    <x v="3"/>
    <s v="Germany"/>
    <n v="2009.8999999999999"/>
  </r>
  <r>
    <x v="5"/>
    <d v="2022-11-08T00:00:00"/>
    <x v="0"/>
    <n v="3.49"/>
    <s v="In-store "/>
    <s v=" Credit Card"/>
    <x v="4"/>
    <n v="574"/>
    <x v="4"/>
    <s v="France"/>
    <n v="2003.2600000000002"/>
  </r>
  <r>
    <x v="6"/>
    <d v="2022-11-08T00:00:00"/>
    <x v="2"/>
    <n v="4.99"/>
    <s v="In-store "/>
    <s v=" Credit Card"/>
    <x v="3"/>
    <n v="201"/>
    <x v="3"/>
    <s v="Germany"/>
    <n v="1002.99"/>
  </r>
  <r>
    <x v="7"/>
    <d v="2022-11-09T00:00:00"/>
    <x v="3"/>
    <n v="12.99"/>
    <s v="In-store "/>
    <s v=" Credit Card"/>
    <x v="4"/>
    <n v="555"/>
    <x v="4"/>
    <s v="France"/>
    <n v="7209.45"/>
  </r>
  <r>
    <x v="8"/>
    <d v="2022-11-09T00:00:00"/>
    <x v="4"/>
    <n v="9.9499999999999993"/>
    <s v="In-store "/>
    <s v=" Credit Card"/>
    <x v="4"/>
    <n v="202"/>
    <x v="4"/>
    <s v="France"/>
    <n v="2009.8999999999999"/>
  </r>
  <r>
    <x v="9"/>
    <d v="2022-11-09T00:00:00"/>
    <x v="0"/>
    <n v="3.49"/>
    <s v="In-store "/>
    <s v=" Credit Card"/>
    <x v="4"/>
    <n v="574"/>
    <x v="4"/>
    <s v="France"/>
    <n v="2003.2600000000002"/>
  </r>
  <r>
    <x v="10"/>
    <d v="2022-11-09T00:00:00"/>
    <x v="1"/>
    <n v="2.95"/>
    <s v="In-store "/>
    <s v=" Credit Card"/>
    <x v="4"/>
    <n v="678"/>
    <x v="4"/>
    <s v="France"/>
    <n v="2000.1000000000001"/>
  </r>
  <r>
    <x v="11"/>
    <d v="2022-11-09T00:00:00"/>
    <x v="2"/>
    <n v="4.99"/>
    <s v="In-store "/>
    <s v=" Credit Card"/>
    <x v="4"/>
    <n v="201"/>
    <x v="4"/>
    <s v="France"/>
    <n v="1002.99"/>
  </r>
  <r>
    <x v="12"/>
    <d v="2022-11-10T00:00:00"/>
    <x v="3"/>
    <n v="12.99"/>
    <s v="In-store "/>
    <s v=" Credit Card"/>
    <x v="1"/>
    <n v="555"/>
    <x v="1"/>
    <s v="Spain"/>
    <n v="7209.45"/>
  </r>
  <r>
    <x v="13"/>
    <d v="2022-11-10T00:00:00"/>
    <x v="4"/>
    <n v="9.9499999999999993"/>
    <s v="In-store "/>
    <s v=" Credit Card"/>
    <x v="1"/>
    <n v="202"/>
    <x v="1"/>
    <s v="Spain"/>
    <n v="2009.8999999999999"/>
  </r>
  <r>
    <x v="14"/>
    <d v="2022-11-10T00:00:00"/>
    <x v="0"/>
    <n v="3.49"/>
    <s v="In-store "/>
    <s v=" Credit Card"/>
    <x v="1"/>
    <n v="574"/>
    <x v="1"/>
    <s v="Spain"/>
    <n v="2003.2600000000002"/>
  </r>
  <r>
    <x v="15"/>
    <d v="2022-11-10T00:00:00"/>
    <x v="1"/>
    <n v="2.95"/>
    <s v="In-store "/>
    <s v=" Credit Card"/>
    <x v="1"/>
    <n v="678"/>
    <x v="1"/>
    <s v="Spain"/>
    <n v="2000.1000000000001"/>
  </r>
  <r>
    <x v="16"/>
    <d v="2022-11-11T00:00:00"/>
    <x v="3"/>
    <n v="12.99"/>
    <s v="In-store "/>
    <s v=" Credit Card"/>
    <x v="1"/>
    <n v="555"/>
    <x v="1"/>
    <s v="Spain"/>
    <n v="7209.45"/>
  </r>
  <r>
    <x v="17"/>
    <d v="2022-11-11T00:00:00"/>
    <x v="4"/>
    <n v="9.9499999999999993"/>
    <s v="In-store "/>
    <s v=" Credit Card"/>
    <x v="1"/>
    <n v="202"/>
    <x v="1"/>
    <s v="Spain"/>
    <n v="2009.8999999999999"/>
  </r>
  <r>
    <x v="18"/>
    <d v="2022-11-11T00:00:00"/>
    <x v="0"/>
    <n v="3.49"/>
    <s v="In-store "/>
    <s v=" Credit Card"/>
    <x v="1"/>
    <n v="631"/>
    <x v="1"/>
    <s v="Spain"/>
    <n v="2202.19"/>
  </r>
  <r>
    <x v="19"/>
    <d v="2022-11-11T00:00:00"/>
    <x v="1"/>
    <n v="2.95"/>
    <s v="In-store "/>
    <s v=" Credit Card"/>
    <x v="1"/>
    <n v="678"/>
    <x v="1"/>
    <s v="Spain"/>
    <n v="2000.1000000000001"/>
  </r>
  <r>
    <x v="20"/>
    <d v="2022-11-11T00:00:00"/>
    <x v="2"/>
    <n v="4.99"/>
    <s v="In-store "/>
    <s v=" Credit Card"/>
    <x v="1"/>
    <n v="201"/>
    <x v="1"/>
    <s v="Spain"/>
    <n v="1002.99"/>
  </r>
  <r>
    <x v="21"/>
    <d v="2022-11-12T00:00:00"/>
    <x v="3"/>
    <n v="12.99"/>
    <s v="In-store "/>
    <s v=" Credit Card"/>
    <x v="1"/>
    <n v="524"/>
    <x v="1"/>
    <s v="Spain"/>
    <n v="6806.76"/>
  </r>
  <r>
    <x v="22"/>
    <d v="2022-11-12T00:00:00"/>
    <x v="4"/>
    <n v="9.9499999999999993"/>
    <s v="In-store "/>
    <s v=" Credit Card"/>
    <x v="1"/>
    <n v="202"/>
    <x v="1"/>
    <s v="Spain"/>
    <n v="2009.8999999999999"/>
  </r>
  <r>
    <x v="23"/>
    <d v="2022-11-12T00:00:00"/>
    <x v="0"/>
    <n v="3.49"/>
    <s v="In-store "/>
    <s v=" Credit Card"/>
    <x v="1"/>
    <n v="631"/>
    <x v="1"/>
    <s v="Spain"/>
    <n v="2202.19"/>
  </r>
  <r>
    <x v="24"/>
    <d v="2022-11-12T00:00:00"/>
    <x v="1"/>
    <n v="2.95"/>
    <s v="In-store "/>
    <s v=" Credit Card"/>
    <x v="1"/>
    <n v="678"/>
    <x v="1"/>
    <s v="Spain"/>
    <n v="2000.1000000000001"/>
  </r>
  <r>
    <x v="25"/>
    <d v="2022-11-12T00:00:00"/>
    <x v="2"/>
    <n v="4.99"/>
    <s v="In-store "/>
    <s v=" Credit Card"/>
    <x v="1"/>
    <n v="201"/>
    <x v="1"/>
    <s v="Spain"/>
    <n v="1002.99"/>
  </r>
  <r>
    <x v="26"/>
    <d v="2022-11-13T00:00:00"/>
    <x v="3"/>
    <n v="12.99"/>
    <s v="In-store "/>
    <s v=" Credit Card"/>
    <x v="1"/>
    <n v="509"/>
    <x v="1"/>
    <s v="Spain"/>
    <n v="6611.91"/>
  </r>
  <r>
    <x v="27"/>
    <d v="2022-11-13T00:00:00"/>
    <x v="4"/>
    <n v="9.9499999999999993"/>
    <s v="In-store "/>
    <s v=" Credit Card"/>
    <x v="1"/>
    <n v="202"/>
    <x v="1"/>
    <s v="Spain"/>
    <n v="2009.8999999999999"/>
  </r>
  <r>
    <x v="28"/>
    <d v="2022-11-13T00:00:00"/>
    <x v="0"/>
    <n v="25.5"/>
    <s v="In-store "/>
    <s v=" Credit Card"/>
    <x v="2"/>
    <n v="631"/>
    <x v="2"/>
    <s v="Portugal"/>
    <n v="16090.5"/>
  </r>
  <r>
    <x v="29"/>
    <d v="2022-11-13T00:00:00"/>
    <x v="1"/>
    <n v="33.22"/>
    <s v="In-store "/>
    <s v=" Credit Card"/>
    <x v="2"/>
    <n v="678"/>
    <x v="2"/>
    <s v="Portugal"/>
    <n v="22523.16"/>
  </r>
  <r>
    <x v="30"/>
    <d v="2022-11-13T00:00:00"/>
    <x v="2"/>
    <n v="21.44"/>
    <s v="In-store "/>
    <s v=" Credit Card"/>
    <x v="2"/>
    <n v="201"/>
    <x v="2"/>
    <s v="Portugal"/>
    <n v="4309.4400000000005"/>
  </r>
  <r>
    <x v="31"/>
    <d v="2022-11-14T00:00:00"/>
    <x v="3"/>
    <n v="27.99"/>
    <s v="In-store "/>
    <s v=" Credit Card"/>
    <x v="2"/>
    <n v="524"/>
    <x v="2"/>
    <s v="Portugal"/>
    <n v="14666.759999999998"/>
  </r>
  <r>
    <x v="32"/>
    <d v="2022-11-14T00:00:00"/>
    <x v="4"/>
    <n v="29.05"/>
    <s v="In-store "/>
    <s v=" Credit Card"/>
    <x v="2"/>
    <n v="202"/>
    <x v="2"/>
    <s v="Portugal"/>
    <n v="5868.1"/>
  </r>
  <r>
    <x v="33"/>
    <d v="2022-11-14T00:00:00"/>
    <x v="0"/>
    <n v="3.49"/>
    <s v="In-store "/>
    <s v=" Credit Card"/>
    <x v="2"/>
    <n v="631"/>
    <x v="2"/>
    <s v="Portugal"/>
    <n v="2202.19"/>
  </r>
  <r>
    <x v="34"/>
    <d v="2022-11-14T00:00:00"/>
    <x v="1"/>
    <n v="2.95"/>
    <s v="In-store "/>
    <s v=" Credit Card"/>
    <x v="2"/>
    <n v="678"/>
    <x v="2"/>
    <s v="Portugal"/>
    <n v="2000.1000000000001"/>
  </r>
  <r>
    <x v="35"/>
    <d v="2022-11-14T00:00:00"/>
    <x v="2"/>
    <n v="4.99"/>
    <s v="In-store "/>
    <s v=" Credit Card"/>
    <x v="1"/>
    <n v="201"/>
    <x v="1"/>
    <s v="Spain"/>
    <n v="1002.99"/>
  </r>
  <r>
    <x v="36"/>
    <d v="2022-11-15T00:00:00"/>
    <x v="3"/>
    <n v="12.99"/>
    <s v="In-store "/>
    <s v=" Credit Card"/>
    <x v="1"/>
    <n v="509"/>
    <x v="1"/>
    <s v="Spain"/>
    <n v="6611.91"/>
  </r>
  <r>
    <x v="37"/>
    <d v="2022-11-15T00:00:00"/>
    <x v="4"/>
    <n v="9.9499999999999993"/>
    <s v="In-store "/>
    <s v=" Credit Card"/>
    <x v="1"/>
    <n v="202"/>
    <x v="1"/>
    <s v="Spain"/>
    <n v="2009.8999999999999"/>
  </r>
  <r>
    <x v="38"/>
    <d v="2022-11-15T00:00:00"/>
    <x v="0"/>
    <n v="3.49"/>
    <s v="In-store "/>
    <s v=" Credit Card"/>
    <x v="1"/>
    <n v="574"/>
    <x v="1"/>
    <s v="Spain"/>
    <n v="2003.2600000000002"/>
  </r>
  <r>
    <x v="39"/>
    <d v="2022-11-15T00:00:00"/>
    <x v="1"/>
    <n v="2.95"/>
    <s v="In-store "/>
    <s v=" Credit Card"/>
    <x v="1"/>
    <n v="678"/>
    <x v="1"/>
    <s v="Spain"/>
    <n v="2000.1000000000001"/>
  </r>
  <r>
    <x v="40"/>
    <d v="2022-11-15T00:00:00"/>
    <x v="2"/>
    <n v="4.99"/>
    <s v="In-store "/>
    <s v=" Credit Card"/>
    <x v="1"/>
    <n v="201"/>
    <x v="1"/>
    <s v="Spain"/>
    <n v="1002.99"/>
  </r>
  <r>
    <x v="41"/>
    <d v="2022-11-16T00:00:00"/>
    <x v="3"/>
    <n v="12.99"/>
    <s v="In-store "/>
    <s v=" Credit Card"/>
    <x v="1"/>
    <n v="509"/>
    <x v="1"/>
    <s v="Spain"/>
    <n v="6611.91"/>
  </r>
  <r>
    <x v="42"/>
    <d v="2022-11-16T00:00:00"/>
    <x v="4"/>
    <n v="9.9499999999999993"/>
    <s v="In-store "/>
    <s v=" Credit Card"/>
    <x v="1"/>
    <n v="202"/>
    <x v="1"/>
    <s v="Spain"/>
    <n v="2009.8999999999999"/>
  </r>
  <r>
    <x v="43"/>
    <d v="2022-11-16T00:00:00"/>
    <x v="0"/>
    <n v="3.49"/>
    <s v="In-store "/>
    <s v=" Credit Card"/>
    <x v="1"/>
    <n v="574"/>
    <x v="1"/>
    <s v="Spain"/>
    <n v="2003.2600000000002"/>
  </r>
  <r>
    <x v="44"/>
    <d v="2022-11-16T00:00:00"/>
    <x v="1"/>
    <n v="2.95"/>
    <s v="Drive-thru "/>
    <s v=" Credit Card"/>
    <x v="1"/>
    <n v="678"/>
    <x v="1"/>
    <s v="Spain"/>
    <n v="2000.1000000000001"/>
  </r>
  <r>
    <x v="45"/>
    <d v="2022-11-16T00:00:00"/>
    <x v="2"/>
    <n v="4.99"/>
    <s v="Drive-thru "/>
    <s v=" Credit Card"/>
    <x v="1"/>
    <n v="201"/>
    <x v="1"/>
    <s v="Spain"/>
    <n v="1002.99"/>
  </r>
  <r>
    <x v="46"/>
    <d v="2022-11-17T00:00:00"/>
    <x v="3"/>
    <n v="12.99"/>
    <s v="Drive-thru "/>
    <s v=" Credit Card"/>
    <x v="1"/>
    <n v="524"/>
    <x v="1"/>
    <s v="Spain"/>
    <n v="6806.76"/>
  </r>
  <r>
    <x v="47"/>
    <d v="2022-11-17T00:00:00"/>
    <x v="4"/>
    <n v="9.9499999999999993"/>
    <s v="Drive-thru "/>
    <s v=" Credit Card"/>
    <x v="1"/>
    <n v="202"/>
    <x v="1"/>
    <s v="Spain"/>
    <n v="2009.8999999999999"/>
  </r>
  <r>
    <x v="48"/>
    <d v="2022-11-17T00:00:00"/>
    <x v="0"/>
    <n v="3.49"/>
    <s v="Drive-thru "/>
    <s v=" Credit Card"/>
    <x v="1"/>
    <n v="631"/>
    <x v="1"/>
    <s v="Spain"/>
    <n v="2202.19"/>
  </r>
  <r>
    <x v="49"/>
    <d v="2022-11-17T00:00:00"/>
    <x v="1"/>
    <n v="2.95"/>
    <s v="Drive-thru "/>
    <s v=" Credit Card"/>
    <x v="1"/>
    <n v="678"/>
    <x v="1"/>
    <s v="Spain"/>
    <n v="2000.1000000000001"/>
  </r>
  <r>
    <x v="50"/>
    <d v="2022-11-17T00:00:00"/>
    <x v="2"/>
    <n v="4.99"/>
    <s v="Drive-thru "/>
    <s v=" Credit Card"/>
    <x v="1"/>
    <n v="201"/>
    <x v="1"/>
    <s v="Spain"/>
    <n v="1002.99"/>
  </r>
  <r>
    <x v="51"/>
    <d v="2022-11-18T00:00:00"/>
    <x v="3"/>
    <n v="12.99"/>
    <s v="Drive-thru "/>
    <s v=" Credit Card"/>
    <x v="1"/>
    <n v="539"/>
    <x v="1"/>
    <s v="Spain"/>
    <n v="7001.61"/>
  </r>
  <r>
    <x v="52"/>
    <d v="2022-11-18T00:00:00"/>
    <x v="4"/>
    <n v="9.9499999999999993"/>
    <s v="Drive-thru "/>
    <s v=" Credit Card"/>
    <x v="1"/>
    <n v="202"/>
    <x v="1"/>
    <s v="Spain"/>
    <n v="2009.8999999999999"/>
  </r>
  <r>
    <x v="53"/>
    <d v="2022-11-18T00:00:00"/>
    <x v="0"/>
    <n v="3.49"/>
    <s v="Drive-thru "/>
    <s v=" Credit Card"/>
    <x v="1"/>
    <n v="688"/>
    <x v="1"/>
    <s v="Spain"/>
    <n v="2401.1200000000003"/>
  </r>
  <r>
    <x v="54"/>
    <d v="2022-11-18T00:00:00"/>
    <x v="1"/>
    <n v="2.95"/>
    <s v="Drive-thru "/>
    <s v=" Credit Card"/>
    <x v="1"/>
    <n v="678"/>
    <x v="1"/>
    <s v="Spain"/>
    <n v="2000.1000000000001"/>
  </r>
  <r>
    <x v="55"/>
    <d v="2022-11-18T00:00:00"/>
    <x v="2"/>
    <n v="4.99"/>
    <s v="Drive-thru "/>
    <s v=" Credit Card"/>
    <x v="1"/>
    <n v="201"/>
    <x v="1"/>
    <s v="Spain"/>
    <n v="1002.99"/>
  </r>
  <r>
    <x v="56"/>
    <d v="2022-11-19T00:00:00"/>
    <x v="3"/>
    <n v="12.99"/>
    <s v="Drive-thru "/>
    <s v=" Credit Card"/>
    <x v="1"/>
    <n v="509"/>
    <x v="1"/>
    <s v="Spain"/>
    <n v="6611.91"/>
  </r>
  <r>
    <x v="57"/>
    <d v="2022-11-19T00:00:00"/>
    <x v="4"/>
    <n v="9.9499999999999993"/>
    <s v="Drive-thru "/>
    <s v=" Credit Card"/>
    <x v="2"/>
    <n v="202"/>
    <x v="2"/>
    <s v="Portugal"/>
    <n v="2009.8999999999999"/>
  </r>
  <r>
    <x v="58"/>
    <d v="2022-11-19T00:00:00"/>
    <x v="0"/>
    <n v="3.49"/>
    <s v="Drive-thru "/>
    <s v=" Credit Card"/>
    <x v="2"/>
    <n v="688"/>
    <x v="2"/>
    <s v="Portugal"/>
    <n v="2401.1200000000003"/>
  </r>
  <r>
    <x v="59"/>
    <d v="2022-11-19T00:00:00"/>
    <x v="1"/>
    <n v="2.95"/>
    <s v="Drive-thru "/>
    <s v=" Cash"/>
    <x v="2"/>
    <n v="678"/>
    <x v="2"/>
    <s v="Portugal"/>
    <n v="2000.1000000000001"/>
  </r>
  <r>
    <x v="60"/>
    <d v="2022-11-19T00:00:00"/>
    <x v="2"/>
    <n v="4.99"/>
    <s v="Drive-thru "/>
    <s v=" Cash"/>
    <x v="2"/>
    <n v="201"/>
    <x v="2"/>
    <s v="Portugal"/>
    <n v="1002.99"/>
  </r>
  <r>
    <x v="61"/>
    <d v="2022-11-20T00:00:00"/>
    <x v="3"/>
    <n v="12.99"/>
    <s v="Drive-thru "/>
    <s v=" Cash"/>
    <x v="2"/>
    <n v="478"/>
    <x v="2"/>
    <s v="Portugal"/>
    <n v="6209.22"/>
  </r>
  <r>
    <x v="62"/>
    <d v="2022-11-20T00:00:00"/>
    <x v="4"/>
    <n v="9.9499999999999993"/>
    <s v="Drive-thru "/>
    <s v=" Cash"/>
    <x v="2"/>
    <n v="202"/>
    <x v="2"/>
    <s v="Portugal"/>
    <n v="2009.8999999999999"/>
  </r>
  <r>
    <x v="29"/>
    <d v="2022-11-13T00:00:00"/>
    <x v="1"/>
    <n v="2.95"/>
    <s v="In-store "/>
    <s v=" Credit Card"/>
    <x v="2"/>
    <n v="678"/>
    <x v="2"/>
    <s v="Portugal"/>
    <n v="2000.1000000000001"/>
  </r>
  <r>
    <x v="30"/>
    <d v="2022-11-13T00:00:00"/>
    <x v="2"/>
    <n v="4.99"/>
    <s v="In-store "/>
    <s v=" Credit Card"/>
    <x v="2"/>
    <n v="201"/>
    <x v="2"/>
    <s v="Portugal"/>
    <n v="1002.99"/>
  </r>
  <r>
    <x v="31"/>
    <d v="2022-11-14T00:00:00"/>
    <x v="3"/>
    <n v="12.99"/>
    <s v="In-store "/>
    <s v=" Credit Card"/>
    <x v="2"/>
    <n v="524"/>
    <x v="2"/>
    <s v="Portugal"/>
    <n v="6806.76"/>
  </r>
  <r>
    <x v="63"/>
    <d v="2022-11-21T00:00:00"/>
    <x v="3"/>
    <n v="12.99"/>
    <s v="Drive-thru "/>
    <s v=" Cash"/>
    <x v="4"/>
    <n v="493"/>
    <x v="4"/>
    <s v="France"/>
    <n v="6404.07"/>
  </r>
  <r>
    <x v="64"/>
    <d v="2022-11-21T00:00:00"/>
    <x v="4"/>
    <n v="9.9499999999999993"/>
    <s v="Drive-thru "/>
    <s v=" Cash"/>
    <x v="4"/>
    <n v="202"/>
    <x v="4"/>
    <s v="France"/>
    <n v="2009.8999999999999"/>
  </r>
  <r>
    <x v="65"/>
    <d v="2022-11-21T00:00:00"/>
    <x v="0"/>
    <n v="3.49"/>
    <s v="Drive-thru "/>
    <s v=" Cash"/>
    <x v="4"/>
    <n v="688"/>
    <x v="4"/>
    <s v="France"/>
    <n v="2401.1200000000003"/>
  </r>
  <r>
    <x v="66"/>
    <d v="2022-11-21T00:00:00"/>
    <x v="1"/>
    <n v="2.95"/>
    <s v="Drive-thru "/>
    <s v=" Cash"/>
    <x v="4"/>
    <n v="746"/>
    <x v="4"/>
    <s v="France"/>
    <n v="2200.7000000000003"/>
  </r>
  <r>
    <x v="67"/>
    <d v="2022-11-21T00:00:00"/>
    <x v="2"/>
    <n v="4.99"/>
    <s v="Drive-thru "/>
    <s v=" Cash"/>
    <x v="4"/>
    <n v="201"/>
    <x v="4"/>
    <s v="France"/>
    <n v="1002.99"/>
  </r>
  <r>
    <x v="68"/>
    <d v="2022-11-22T00:00:00"/>
    <x v="3"/>
    <n v="12.99"/>
    <s v="Drive-thru "/>
    <s v=" Cash"/>
    <x v="4"/>
    <n v="462"/>
    <x v="4"/>
    <s v="France"/>
    <n v="6001.38"/>
  </r>
  <r>
    <x v="69"/>
    <d v="2022-11-22T00:00:00"/>
    <x v="4"/>
    <n v="9.9499999999999993"/>
    <s v="Drive-thru "/>
    <s v=" Cash"/>
    <x v="4"/>
    <n v="202"/>
    <x v="4"/>
    <s v="France"/>
    <n v="2009.8999999999999"/>
  </r>
  <r>
    <x v="70"/>
    <d v="2022-11-22T00:00:00"/>
    <x v="0"/>
    <n v="3.49"/>
    <s v="Drive-thru "/>
    <s v=" Cash"/>
    <x v="4"/>
    <n v="688"/>
    <x v="4"/>
    <s v="France"/>
    <n v="2401.1200000000003"/>
  </r>
  <r>
    <x v="71"/>
    <d v="2022-11-22T00:00:00"/>
    <x v="1"/>
    <n v="2.95"/>
    <s v="Drive-thru "/>
    <s v=" Cash"/>
    <x v="4"/>
    <n v="746"/>
    <x v="4"/>
    <s v="France"/>
    <n v="2200.7000000000003"/>
  </r>
  <r>
    <x v="72"/>
    <d v="2022-11-22T00:00:00"/>
    <x v="2"/>
    <n v="4.99"/>
    <s v="Drive-thru "/>
    <s v=" Cash"/>
    <x v="4"/>
    <n v="201"/>
    <x v="4"/>
    <s v="France"/>
    <n v="1002.99"/>
  </r>
  <r>
    <x v="73"/>
    <d v="2022-11-23T00:00:00"/>
    <x v="3"/>
    <n v="12.99"/>
    <s v="Drive-thru "/>
    <s v=" Cash"/>
    <x v="4"/>
    <n v="478"/>
    <x v="4"/>
    <s v="France"/>
    <n v="6209.22"/>
  </r>
  <r>
    <x v="74"/>
    <d v="2022-11-23T00:00:00"/>
    <x v="4"/>
    <n v="9.9499999999999993"/>
    <s v="Drive-thru "/>
    <s v=" Cash"/>
    <x v="4"/>
    <n v="202"/>
    <x v="4"/>
    <s v="France"/>
    <n v="2009.8999999999999"/>
  </r>
  <r>
    <x v="75"/>
    <d v="2022-11-23T00:00:00"/>
    <x v="0"/>
    <n v="3.49"/>
    <s v="Drive-thru "/>
    <s v=" Cash"/>
    <x v="2"/>
    <n v="688"/>
    <x v="2"/>
    <s v="Portugal"/>
    <n v="2401.1200000000003"/>
  </r>
  <r>
    <x v="76"/>
    <d v="2022-11-23T00:00:00"/>
    <x v="1"/>
    <n v="2.95"/>
    <s v="Drive-thru "/>
    <s v=" Cash"/>
    <x v="2"/>
    <n v="746"/>
    <x v="2"/>
    <s v="Portugal"/>
    <n v="2200.7000000000003"/>
  </r>
  <r>
    <x v="77"/>
    <d v="2022-11-23T00:00:00"/>
    <x v="2"/>
    <n v="4.99"/>
    <s v="Drive-thru "/>
    <s v=" Cash"/>
    <x v="1"/>
    <n v="201"/>
    <x v="1"/>
    <s v="Spain"/>
    <n v="1002.99"/>
  </r>
  <r>
    <x v="78"/>
    <d v="2022-11-24T00:00:00"/>
    <x v="3"/>
    <n v="12.99"/>
    <s v="Drive-thru "/>
    <s v=" Credit Card"/>
    <x v="1"/>
    <n v="478"/>
    <x v="1"/>
    <s v="Spain"/>
    <n v="6209.22"/>
  </r>
  <r>
    <x v="79"/>
    <d v="2022-11-24T00:00:00"/>
    <x v="4"/>
    <n v="9.9499999999999993"/>
    <s v="Drive-thru "/>
    <s v=" Credit Card"/>
    <x v="1"/>
    <n v="202"/>
    <x v="1"/>
    <s v="Spain"/>
    <n v="2009.8999999999999"/>
  </r>
  <r>
    <x v="80"/>
    <d v="2022-11-24T00:00:00"/>
    <x v="0"/>
    <n v="3.49"/>
    <s v="Drive-thru "/>
    <s v=" Credit Card"/>
    <x v="1"/>
    <n v="631"/>
    <x v="1"/>
    <s v="Spain"/>
    <n v="2202.19"/>
  </r>
  <r>
    <x v="81"/>
    <d v="2022-11-24T00:00:00"/>
    <x v="1"/>
    <n v="2.95"/>
    <s v="Drive-thru "/>
    <s v=" Credit Card"/>
    <x v="1"/>
    <n v="746"/>
    <x v="1"/>
    <s v="Spain"/>
    <n v="2200.7000000000003"/>
  </r>
  <r>
    <x v="82"/>
    <d v="2022-11-24T00:00:00"/>
    <x v="2"/>
    <n v="4.99"/>
    <s v="Drive-thru "/>
    <s v=" Credit Card"/>
    <x v="1"/>
    <n v="201"/>
    <x v="1"/>
    <s v="Spain"/>
    <n v="1002.99"/>
  </r>
  <r>
    <x v="83"/>
    <d v="2022-11-25T00:00:00"/>
    <x v="3"/>
    <n v="12.99"/>
    <s v="Drive-thru "/>
    <s v=" Credit Card"/>
    <x v="1"/>
    <n v="462"/>
    <x v="1"/>
    <s v="Spain"/>
    <n v="6001.38"/>
  </r>
  <r>
    <x v="84"/>
    <d v="2022-11-25T00:00:00"/>
    <x v="4"/>
    <n v="9.9499999999999993"/>
    <s v="Drive-thru "/>
    <s v=" Credit Card"/>
    <x v="0"/>
    <n v="202"/>
    <x v="0"/>
    <s v="United Kingdom"/>
    <n v="2009.8999999999999"/>
  </r>
  <r>
    <x v="85"/>
    <d v="2022-11-25T00:00:00"/>
    <x v="0"/>
    <n v="3.49"/>
    <s v="Drive-thru "/>
    <s v=" Credit Card"/>
    <x v="0"/>
    <n v="631"/>
    <x v="0"/>
    <s v="United Kingdom"/>
    <n v="2202.19"/>
  </r>
  <r>
    <x v="86"/>
    <d v="2022-11-25T00:00:00"/>
    <x v="1"/>
    <n v="2.95"/>
    <s v="Drive-thru "/>
    <s v=" Credit Card"/>
    <x v="0"/>
    <n v="746"/>
    <x v="0"/>
    <s v="United Kingdom"/>
    <n v="2200.7000000000003"/>
  </r>
  <r>
    <x v="87"/>
    <d v="2022-11-25T00:00:00"/>
    <x v="2"/>
    <n v="4.99"/>
    <s v="Drive-thru "/>
    <s v=" Credit Card"/>
    <x v="0"/>
    <n v="201"/>
    <x v="0"/>
    <s v="United Kingdom"/>
    <n v="1002.99"/>
  </r>
  <r>
    <x v="88"/>
    <d v="2022-11-26T00:00:00"/>
    <x v="3"/>
    <n v="12.99"/>
    <s v="Drive-thru "/>
    <s v=" Credit Card"/>
    <x v="0"/>
    <n v="447"/>
    <x v="0"/>
    <s v="United Kingdom"/>
    <n v="5806.53"/>
  </r>
  <r>
    <x v="89"/>
    <d v="2022-11-26T00:00:00"/>
    <x v="4"/>
    <n v="9.9499999999999993"/>
    <s v="Drive-thru "/>
    <s v=" Credit Card"/>
    <x v="0"/>
    <n v="202"/>
    <x v="0"/>
    <s v="United Kingdom"/>
    <n v="2009.8999999999999"/>
  </r>
  <r>
    <x v="90"/>
    <d v="2022-11-26T00:00:00"/>
    <x v="0"/>
    <n v="3.49"/>
    <s v="Drive-thru "/>
    <s v=" Credit Card"/>
    <x v="0"/>
    <n v="631"/>
    <x v="0"/>
    <s v="United Kingdom"/>
    <n v="2202.19"/>
  </r>
  <r>
    <x v="91"/>
    <d v="2022-11-26T00:00:00"/>
    <x v="1"/>
    <n v="2.95"/>
    <s v="Drive-thru "/>
    <s v=" Credit Card"/>
    <x v="0"/>
    <n v="746"/>
    <x v="0"/>
    <s v="United Kingdom"/>
    <n v="2200.7000000000003"/>
  </r>
  <r>
    <x v="92"/>
    <d v="2022-11-26T00:00:00"/>
    <x v="2"/>
    <n v="4.99"/>
    <s v="Drive-thru "/>
    <s v=" Credit Card"/>
    <x v="0"/>
    <n v="201"/>
    <x v="0"/>
    <s v="United Kingdom"/>
    <n v="1002.99"/>
  </r>
  <r>
    <x v="93"/>
    <d v="2022-11-27T00:00:00"/>
    <x v="3"/>
    <n v="12.99"/>
    <s v="Drive-thru "/>
    <s v=" Credit Card"/>
    <x v="0"/>
    <n v="462"/>
    <x v="0"/>
    <s v="United Kingdom"/>
    <n v="6001.38"/>
  </r>
  <r>
    <x v="94"/>
    <d v="2022-11-27T00:00:00"/>
    <x v="4"/>
    <n v="9.9499999999999993"/>
    <s v="Drive-thru "/>
    <s v=" Credit Card"/>
    <x v="0"/>
    <n v="202"/>
    <x v="0"/>
    <s v="United Kingdom"/>
    <n v="2009.8999999999999"/>
  </r>
  <r>
    <x v="95"/>
    <d v="2022-11-27T00:00:00"/>
    <x v="0"/>
    <n v="3.49"/>
    <s v="Online "/>
    <s v=" Credit Card"/>
    <x v="0"/>
    <n v="631"/>
    <x v="0"/>
    <s v="United Kingdom"/>
    <n v="2202.19"/>
  </r>
  <r>
    <x v="96"/>
    <d v="2022-11-27T00:00:00"/>
    <x v="1"/>
    <n v="2.95"/>
    <s v="Online "/>
    <s v=" Credit Card"/>
    <x v="0"/>
    <n v="746"/>
    <x v="0"/>
    <s v="United Kingdom"/>
    <n v="2200.7000000000003"/>
  </r>
  <r>
    <x v="97"/>
    <d v="2022-11-27T00:00:00"/>
    <x v="2"/>
    <n v="4.99"/>
    <s v="Online "/>
    <s v=" Credit Card"/>
    <x v="0"/>
    <n v="201"/>
    <x v="0"/>
    <s v="United Kingdom"/>
    <n v="1002.99"/>
  </r>
  <r>
    <x v="98"/>
    <d v="2022-11-28T00:00:00"/>
    <x v="3"/>
    <n v="12.99"/>
    <s v="Online "/>
    <s v=" Credit Card"/>
    <x v="0"/>
    <n v="478"/>
    <x v="0"/>
    <s v="United Kingdom"/>
    <n v="6209.22"/>
  </r>
  <r>
    <x v="99"/>
    <d v="2022-11-28T00:00:00"/>
    <x v="4"/>
    <n v="9.9499999999999993"/>
    <s v="Online "/>
    <s v=" Credit Card"/>
    <x v="0"/>
    <n v="202"/>
    <x v="0"/>
    <s v="United Kingdom"/>
    <n v="2009.8999999999999"/>
  </r>
  <r>
    <x v="100"/>
    <d v="2022-11-28T00:00:00"/>
    <x v="0"/>
    <n v="3.49"/>
    <s v="Online "/>
    <s v=" Credit Card"/>
    <x v="0"/>
    <n v="631"/>
    <x v="0"/>
    <s v="United Kingdom"/>
    <n v="2202.19"/>
  </r>
  <r>
    <x v="101"/>
    <d v="2022-11-28T00:00:00"/>
    <x v="1"/>
    <n v="2.95"/>
    <s v="Online "/>
    <s v=" Credit Card"/>
    <x v="0"/>
    <n v="678"/>
    <x v="0"/>
    <s v="United Kingdom"/>
    <n v="2000.1000000000001"/>
  </r>
  <r>
    <x v="102"/>
    <d v="2022-11-28T00:00:00"/>
    <x v="2"/>
    <n v="4.99"/>
    <s v="Online "/>
    <s v=" Credit Card"/>
    <x v="0"/>
    <n v="201"/>
    <x v="0"/>
    <s v="United Kingdom"/>
    <n v="1002.99"/>
  </r>
  <r>
    <x v="103"/>
    <d v="2022-11-29T00:00:00"/>
    <x v="3"/>
    <n v="12.99"/>
    <s v="Online "/>
    <s v=" Credit Card"/>
    <x v="0"/>
    <n v="478"/>
    <x v="0"/>
    <s v="United Kingdom"/>
    <n v="6209.22"/>
  </r>
  <r>
    <x v="104"/>
    <d v="2022-11-29T00:00:00"/>
    <x v="4"/>
    <n v="9.9499999999999993"/>
    <s v="Online "/>
    <s v=" Credit Card"/>
    <x v="0"/>
    <n v="202"/>
    <x v="0"/>
    <s v="United Kingdom"/>
    <n v="2009.8999999999999"/>
  </r>
  <r>
    <x v="105"/>
    <d v="2022-11-29T00:00:00"/>
    <x v="0"/>
    <n v="3.49"/>
    <s v="Online "/>
    <s v=" Credit Card"/>
    <x v="0"/>
    <n v="631"/>
    <x v="0"/>
    <s v="United Kingdom"/>
    <n v="2202.19"/>
  </r>
  <r>
    <x v="106"/>
    <d v="2022-11-29T00:00:00"/>
    <x v="1"/>
    <n v="2.95"/>
    <s v="Online "/>
    <s v=" Credit Card"/>
    <x v="0"/>
    <n v="678"/>
    <x v="0"/>
    <s v="United Kingdom"/>
    <n v="2000.1000000000001"/>
  </r>
  <r>
    <x v="107"/>
    <d v="2022-11-29T00:00:00"/>
    <x v="2"/>
    <n v="4.99"/>
    <s v="Online "/>
    <s v=" Credit Card"/>
    <x v="0"/>
    <n v="201"/>
    <x v="0"/>
    <s v="United Kingdom"/>
    <n v="1002.99"/>
  </r>
  <r>
    <x v="108"/>
    <d v="2022-11-30T00:00:00"/>
    <x v="3"/>
    <n v="12.99"/>
    <s v="Online "/>
    <s v=" Credit Card"/>
    <x v="0"/>
    <n v="493"/>
    <x v="0"/>
    <s v="United Kingdom"/>
    <n v="6404.07"/>
  </r>
  <r>
    <x v="109"/>
    <d v="2022-11-30T00:00:00"/>
    <x v="4"/>
    <n v="9.9499999999999993"/>
    <s v="Online "/>
    <s v=" Credit Card"/>
    <x v="0"/>
    <n v="202"/>
    <x v="0"/>
    <s v="United Kingdom"/>
    <n v="2009.8999999999999"/>
  </r>
  <r>
    <x v="110"/>
    <d v="2022-11-30T00:00:00"/>
    <x v="0"/>
    <n v="3.49"/>
    <s v="Online "/>
    <s v=" Credit Card"/>
    <x v="0"/>
    <n v="631"/>
    <x v="0"/>
    <s v="United Kingdom"/>
    <n v="2202.19"/>
  </r>
  <r>
    <x v="111"/>
    <d v="2022-11-30T00:00:00"/>
    <x v="1"/>
    <n v="2.95"/>
    <s v="Online "/>
    <s v=" Credit Card"/>
    <x v="0"/>
    <n v="678"/>
    <x v="0"/>
    <s v="United Kingdom"/>
    <n v="2000.1000000000001"/>
  </r>
  <r>
    <x v="112"/>
    <d v="2022-11-30T00:00:00"/>
    <x v="2"/>
    <n v="4.99"/>
    <s v="Online "/>
    <s v=" Credit Card"/>
    <x v="0"/>
    <n v="201"/>
    <x v="0"/>
    <s v="United Kingdom"/>
    <n v="1002.99"/>
  </r>
  <r>
    <x v="113"/>
    <d v="2022-12-01T00:00:00"/>
    <x v="3"/>
    <n v="12.99"/>
    <s v="Online "/>
    <s v=" Credit Card"/>
    <x v="0"/>
    <n v="493"/>
    <x v="0"/>
    <s v="United Kingdom"/>
    <n v="6404.07"/>
  </r>
  <r>
    <x v="114"/>
    <d v="2022-12-01T00:00:00"/>
    <x v="4"/>
    <n v="9.9499999999999993"/>
    <s v="Online "/>
    <s v=" Credit Card"/>
    <x v="0"/>
    <n v="202"/>
    <x v="0"/>
    <s v="United Kingdom"/>
    <n v="2009.8999999999999"/>
  </r>
  <r>
    <x v="115"/>
    <d v="2022-12-01T00:00:00"/>
    <x v="0"/>
    <n v="3.49"/>
    <s v="Online "/>
    <s v=" Credit Card"/>
    <x v="4"/>
    <n v="574"/>
    <x v="4"/>
    <s v="France"/>
    <n v="2003.2600000000002"/>
  </r>
  <r>
    <x v="116"/>
    <d v="2022-12-01T00:00:00"/>
    <x v="1"/>
    <n v="2.95"/>
    <s v="Online "/>
    <s v=" Credit Card"/>
    <x v="4"/>
    <n v="678"/>
    <x v="4"/>
    <s v="France"/>
    <n v="2000.1000000000001"/>
  </r>
  <r>
    <x v="117"/>
    <d v="2022-12-01T00:00:00"/>
    <x v="2"/>
    <n v="4.99"/>
    <s v="Online "/>
    <s v=" Credit Card"/>
    <x v="4"/>
    <n v="201"/>
    <x v="4"/>
    <s v="France"/>
    <n v="1002.99"/>
  </r>
  <r>
    <x v="118"/>
    <d v="2022-12-02T00:00:00"/>
    <x v="3"/>
    <n v="12.99"/>
    <s v="Online "/>
    <s v=" Credit Card"/>
    <x v="4"/>
    <n v="524"/>
    <x v="4"/>
    <s v="France"/>
    <n v="6806.76"/>
  </r>
  <r>
    <x v="119"/>
    <d v="2022-12-02T00:00:00"/>
    <x v="4"/>
    <n v="9.9499999999999993"/>
    <s v="Online "/>
    <s v=" Credit Card"/>
    <x v="4"/>
    <n v="202"/>
    <x v="4"/>
    <s v="France"/>
    <n v="2009.8999999999999"/>
  </r>
  <r>
    <x v="120"/>
    <d v="2022-12-02T00:00:00"/>
    <x v="0"/>
    <n v="3.49"/>
    <s v="Online "/>
    <s v=" Credit Card"/>
    <x v="4"/>
    <n v="631"/>
    <x v="4"/>
    <s v="France"/>
    <n v="2202.19"/>
  </r>
  <r>
    <x v="121"/>
    <d v="2022-12-02T00:00:00"/>
    <x v="1"/>
    <n v="2.95"/>
    <s v="Online "/>
    <s v=" Credit Card"/>
    <x v="4"/>
    <n v="678"/>
    <x v="4"/>
    <s v="France"/>
    <n v="2000.1000000000001"/>
  </r>
  <r>
    <x v="122"/>
    <d v="2022-12-02T00:00:00"/>
    <x v="2"/>
    <n v="4.99"/>
    <s v="Online "/>
    <s v=" Credit Card"/>
    <x v="4"/>
    <n v="201"/>
    <x v="4"/>
    <s v="France"/>
    <n v="1002.99"/>
  </r>
  <r>
    <x v="123"/>
    <d v="2022-12-03T00:00:00"/>
    <x v="3"/>
    <n v="12.99"/>
    <s v="Online "/>
    <s v=" Credit Card"/>
    <x v="4"/>
    <n v="524"/>
    <x v="4"/>
    <s v="France"/>
    <n v="6806.76"/>
  </r>
  <r>
    <x v="124"/>
    <d v="2022-12-03T00:00:00"/>
    <x v="4"/>
    <n v="9.9499999999999993"/>
    <s v="Online "/>
    <s v=" Credit Card"/>
    <x v="4"/>
    <n v="202"/>
    <x v="4"/>
    <s v="France"/>
    <n v="2009.8999999999999"/>
  </r>
  <r>
    <x v="125"/>
    <d v="2022-12-03T00:00:00"/>
    <x v="0"/>
    <n v="3.49"/>
    <s v="Online "/>
    <s v=" Credit Card"/>
    <x v="0"/>
    <n v="631"/>
    <x v="0"/>
    <s v="United Kingdom"/>
    <n v="2202.19"/>
  </r>
  <r>
    <x v="126"/>
    <d v="2022-12-03T00:00:00"/>
    <x v="1"/>
    <n v="2.95"/>
    <s v="Online "/>
    <s v=" Credit Card"/>
    <x v="0"/>
    <n v="678"/>
    <x v="0"/>
    <s v="United Kingdom"/>
    <n v="2000.1000000000001"/>
  </r>
  <r>
    <x v="127"/>
    <d v="2022-12-03T00:00:00"/>
    <x v="2"/>
    <n v="4.99"/>
    <s v="Online "/>
    <s v=" Credit Card"/>
    <x v="0"/>
    <n v="201"/>
    <x v="0"/>
    <s v="United Kingdom"/>
    <n v="1002.99"/>
  </r>
  <r>
    <x v="128"/>
    <d v="2022-12-04T00:00:00"/>
    <x v="3"/>
    <n v="12.99"/>
    <s v="Online "/>
    <s v=" Credit Card"/>
    <x v="0"/>
    <n v="539"/>
    <x v="0"/>
    <s v="United Kingdom"/>
    <n v="7001.61"/>
  </r>
  <r>
    <x v="129"/>
    <d v="2022-12-04T00:00:00"/>
    <x v="4"/>
    <n v="9.9499999999999993"/>
    <s v="Online "/>
    <s v=" Credit Card"/>
    <x v="0"/>
    <n v="202"/>
    <x v="0"/>
    <s v="United Kingdom"/>
    <n v="2009.8999999999999"/>
  </r>
  <r>
    <x v="130"/>
    <d v="2022-12-05T00:00:00"/>
    <x v="3"/>
    <n v="12.99"/>
    <s v="Online "/>
    <s v=" Credit Card"/>
    <x v="0"/>
    <n v="555"/>
    <x v="0"/>
    <s v="United Kingdom"/>
    <n v="7209.45"/>
  </r>
  <r>
    <x v="131"/>
    <d v="2022-12-05T00:00:00"/>
    <x v="4"/>
    <n v="9.9499999999999993"/>
    <s v="Online "/>
    <s v=" Credit Card"/>
    <x v="0"/>
    <n v="202"/>
    <x v="0"/>
    <s v="United Kingdom"/>
    <n v="2009.8999999999999"/>
  </r>
  <r>
    <x v="132"/>
    <d v="2022-12-05T00:00:00"/>
    <x v="0"/>
    <n v="3.49"/>
    <s v="Online "/>
    <s v=" Credit Card"/>
    <x v="0"/>
    <n v="574"/>
    <x v="0"/>
    <s v="United Kingdom"/>
    <n v="2003.2600000000002"/>
  </r>
  <r>
    <x v="133"/>
    <d v="2022-12-05T00:00:00"/>
    <x v="1"/>
    <n v="2.95"/>
    <s v="Online "/>
    <s v=" Credit Card"/>
    <x v="0"/>
    <n v="678"/>
    <x v="0"/>
    <s v="United Kingdom"/>
    <n v="2000.1000000000001"/>
  </r>
  <r>
    <x v="134"/>
    <d v="2022-12-05T00:00:00"/>
    <x v="2"/>
    <n v="4.99"/>
    <s v="Online "/>
    <s v=" Credit Card"/>
    <x v="0"/>
    <n v="201"/>
    <x v="0"/>
    <s v="United Kingdom"/>
    <n v="1002.99"/>
  </r>
  <r>
    <x v="135"/>
    <d v="2022-12-06T00:00:00"/>
    <x v="3"/>
    <n v="12.99"/>
    <s v="Online "/>
    <s v=" Credit Card"/>
    <x v="0"/>
    <n v="539"/>
    <x v="0"/>
    <s v="United Kingdom"/>
    <n v="7001.61"/>
  </r>
  <r>
    <x v="136"/>
    <d v="2022-12-06T00:00:00"/>
    <x v="4"/>
    <n v="9.9499999999999993"/>
    <s v="Online "/>
    <s v=" Credit Card"/>
    <x v="0"/>
    <n v="202"/>
    <x v="0"/>
    <s v="United Kingdom"/>
    <n v="2009.8999999999999"/>
  </r>
  <r>
    <x v="137"/>
    <d v="2022-12-06T00:00:00"/>
    <x v="0"/>
    <n v="3.49"/>
    <s v="Online "/>
    <s v=" Credit Card"/>
    <x v="0"/>
    <n v="574"/>
    <x v="0"/>
    <s v="United Kingdom"/>
    <n v="2003.2600000000002"/>
  </r>
  <r>
    <x v="138"/>
    <d v="2022-12-06T00:00:00"/>
    <x v="1"/>
    <n v="2.95"/>
    <s v="Online "/>
    <s v=" Credit Card"/>
    <x v="0"/>
    <n v="678"/>
    <x v="0"/>
    <s v="United Kingdom"/>
    <n v="2000.1000000000001"/>
  </r>
  <r>
    <x v="139"/>
    <d v="2022-12-06T00:00:00"/>
    <x v="2"/>
    <n v="4.99"/>
    <s v="Online "/>
    <s v=" Credit Card"/>
    <x v="0"/>
    <n v="201"/>
    <x v="0"/>
    <s v="United Kingdom"/>
    <n v="1002.99"/>
  </r>
  <r>
    <x v="140"/>
    <d v="2022-12-07T00:00:00"/>
    <x v="3"/>
    <n v="12.99"/>
    <s v="Online "/>
    <s v=" Credit Card"/>
    <x v="0"/>
    <n v="524"/>
    <x v="0"/>
    <s v="United Kingdom"/>
    <n v="6806.76"/>
  </r>
  <r>
    <x v="141"/>
    <d v="2022-12-07T00:00:00"/>
    <x v="4"/>
    <n v="9.9499999999999993"/>
    <s v="Online "/>
    <s v=" Credit Card"/>
    <x v="0"/>
    <n v="202"/>
    <x v="0"/>
    <s v="United Kingdom"/>
    <n v="2009.8999999999999"/>
  </r>
  <r>
    <x v="142"/>
    <d v="2022-12-07T00:00:00"/>
    <x v="0"/>
    <n v="3.49"/>
    <s v="Online "/>
    <s v=" Cash"/>
    <x v="0"/>
    <n v="631"/>
    <x v="0"/>
    <s v="United Kingdom"/>
    <n v="2202.19"/>
  </r>
  <r>
    <x v="143"/>
    <d v="2022-12-07T00:00:00"/>
    <x v="1"/>
    <n v="2.95"/>
    <s v="Online "/>
    <s v=" Cash"/>
    <x v="0"/>
    <n v="678"/>
    <x v="0"/>
    <s v="United Kingdom"/>
    <n v="2000.1000000000001"/>
  </r>
  <r>
    <x v="144"/>
    <d v="2022-12-07T00:00:00"/>
    <x v="2"/>
    <n v="4.99"/>
    <s v="Online "/>
    <s v=" Cash"/>
    <x v="0"/>
    <n v="201"/>
    <x v="0"/>
    <s v="United Kingdom"/>
    <n v="1002.99"/>
  </r>
  <r>
    <x v="145"/>
    <d v="2022-12-08T00:00:00"/>
    <x v="3"/>
    <n v="12.99"/>
    <s v="Online "/>
    <s v=" Cash"/>
    <x v="0"/>
    <n v="539"/>
    <x v="0"/>
    <s v="United Kingdom"/>
    <n v="7001.61"/>
  </r>
  <r>
    <x v="146"/>
    <d v="2022-12-08T00:00:00"/>
    <x v="4"/>
    <n v="9.9499999999999993"/>
    <s v="Online "/>
    <s v=" Cash"/>
    <x v="0"/>
    <n v="202"/>
    <x v="0"/>
    <s v="United Kingdom"/>
    <n v="2009.8999999999999"/>
  </r>
  <r>
    <x v="147"/>
    <d v="2022-12-08T00:00:00"/>
    <x v="0"/>
    <n v="3.49"/>
    <s v="Online "/>
    <s v=" Cash"/>
    <x v="0"/>
    <n v="631"/>
    <x v="0"/>
    <s v="United Kingdom"/>
    <n v="2202.19"/>
  </r>
  <r>
    <x v="148"/>
    <d v="2022-12-08T00:00:00"/>
    <x v="1"/>
    <n v="2.95"/>
    <s v="Online "/>
    <s v=" Gift Card"/>
    <x v="0"/>
    <n v="678"/>
    <x v="0"/>
    <s v="United Kingdom"/>
    <n v="2000.1000000000001"/>
  </r>
  <r>
    <x v="149"/>
    <d v="2022-12-08T00:00:00"/>
    <x v="2"/>
    <n v="4.99"/>
    <s v="Online "/>
    <s v=" Gift Card"/>
    <x v="0"/>
    <n v="201"/>
    <x v="0"/>
    <s v="United Kingdom"/>
    <n v="1002.99"/>
  </r>
  <r>
    <x v="150"/>
    <d v="2022-12-09T00:00:00"/>
    <x v="3"/>
    <n v="12.99"/>
    <s v="Online "/>
    <s v=" Gift Card"/>
    <x v="0"/>
    <n v="570"/>
    <x v="0"/>
    <s v="United Kingdom"/>
    <n v="7404.3"/>
  </r>
  <r>
    <x v="151"/>
    <d v="2022-12-09T00:00:00"/>
    <x v="4"/>
    <n v="9.9499999999999993"/>
    <s v="Online "/>
    <s v=" Gift Card"/>
    <x v="0"/>
    <n v="202"/>
    <x v="0"/>
    <s v="United Kingdom"/>
    <n v="2009.8999999999999"/>
  </r>
  <r>
    <x v="152"/>
    <d v="2022-12-09T00:00:00"/>
    <x v="0"/>
    <n v="3.49"/>
    <s v="Online "/>
    <s v=" Gift Card"/>
    <x v="0"/>
    <n v="631"/>
    <x v="0"/>
    <s v="United Kingdom"/>
    <n v="2202.19"/>
  </r>
  <r>
    <x v="153"/>
    <d v="2022-12-09T00:00:00"/>
    <x v="1"/>
    <n v="2.95"/>
    <s v="Online "/>
    <s v=" Gift Card"/>
    <x v="0"/>
    <n v="678"/>
    <x v="0"/>
    <s v="United Kingdom"/>
    <n v="2000.1000000000001"/>
  </r>
  <r>
    <x v="154"/>
    <d v="2022-12-09T00:00:00"/>
    <x v="2"/>
    <n v="4.99"/>
    <s v="Online "/>
    <s v=" Gift Card"/>
    <x v="0"/>
    <n v="201"/>
    <x v="0"/>
    <s v="United Kingdom"/>
    <n v="1002.99"/>
  </r>
  <r>
    <x v="155"/>
    <d v="2022-12-10T00:00:00"/>
    <x v="3"/>
    <n v="12.99"/>
    <s v="Online "/>
    <s v=" Gift Card"/>
    <x v="0"/>
    <n v="570"/>
    <x v="0"/>
    <s v="United Kingdom"/>
    <n v="7404.3"/>
  </r>
  <r>
    <x v="156"/>
    <d v="2022-12-10T00:00:00"/>
    <x v="4"/>
    <n v="9.9499999999999993"/>
    <s v="Online "/>
    <s v=" Gift Card"/>
    <x v="0"/>
    <n v="202"/>
    <x v="0"/>
    <s v="United Kingdom"/>
    <n v="2009.8999999999999"/>
  </r>
  <r>
    <x v="157"/>
    <d v="2022-12-10T00:00:00"/>
    <x v="0"/>
    <n v="3.49"/>
    <s v="Online "/>
    <s v=" Gift Card"/>
    <x v="0"/>
    <n v="631"/>
    <x v="0"/>
    <s v="United Kingdom"/>
    <n v="2202.19"/>
  </r>
  <r>
    <x v="158"/>
    <d v="2022-12-10T00:00:00"/>
    <x v="1"/>
    <n v="2.95"/>
    <s v="Online "/>
    <s v=" Gift Card"/>
    <x v="0"/>
    <n v="678"/>
    <x v="0"/>
    <s v="United Kingdom"/>
    <n v="2000.1000000000001"/>
  </r>
  <r>
    <x v="159"/>
    <d v="2022-12-10T00:00:00"/>
    <x v="2"/>
    <n v="4.99"/>
    <s v="Online "/>
    <s v=" Gift Card"/>
    <x v="0"/>
    <n v="201"/>
    <x v="0"/>
    <s v="United Kingdom"/>
    <n v="1002.99"/>
  </r>
  <r>
    <x v="160"/>
    <d v="2022-12-11T00:00:00"/>
    <x v="3"/>
    <n v="12.99"/>
    <s v="Online "/>
    <s v=" Gift Card"/>
    <x v="0"/>
    <n v="586"/>
    <x v="0"/>
    <s v="United Kingdom"/>
    <n v="7612.14"/>
  </r>
  <r>
    <x v="161"/>
    <d v="2022-12-11T00:00:00"/>
    <x v="4"/>
    <n v="9.9499999999999993"/>
    <s v="Online "/>
    <s v=" Gift Card"/>
    <x v="0"/>
    <n v="202"/>
    <x v="0"/>
    <s v="United Kingdom"/>
    <n v="2009.8999999999999"/>
  </r>
  <r>
    <x v="162"/>
    <d v="2022-12-11T00:00:00"/>
    <x v="0"/>
    <n v="3.49"/>
    <s v="Online "/>
    <s v=" Gift Card"/>
    <x v="0"/>
    <n v="631"/>
    <x v="0"/>
    <s v="United Kingdom"/>
    <n v="2202.19"/>
  </r>
  <r>
    <x v="163"/>
    <d v="2022-12-11T00:00:00"/>
    <x v="1"/>
    <n v="2.95"/>
    <s v="Online "/>
    <s v=" Gift Card"/>
    <x v="0"/>
    <n v="746"/>
    <x v="0"/>
    <s v="United Kingdom"/>
    <n v="2200.7000000000003"/>
  </r>
  <r>
    <x v="164"/>
    <d v="2022-12-11T00:00:00"/>
    <x v="2"/>
    <n v="4.99"/>
    <s v="Online "/>
    <s v=" Gift Card"/>
    <x v="0"/>
    <n v="201"/>
    <x v="0"/>
    <s v="United Kingdom"/>
    <n v="1002.99"/>
  </r>
  <r>
    <x v="165"/>
    <d v="2022-12-12T00:00:00"/>
    <x v="3"/>
    <n v="12.99"/>
    <s v="Online "/>
    <s v=" Gift Card"/>
    <x v="0"/>
    <n v="570"/>
    <x v="0"/>
    <s v="United Kingdom"/>
    <n v="7404.3"/>
  </r>
  <r>
    <x v="166"/>
    <d v="2022-12-12T00:00:00"/>
    <x v="4"/>
    <n v="9.9499999999999993"/>
    <s v="Online "/>
    <s v=" Gift Card"/>
    <x v="0"/>
    <n v="202"/>
    <x v="0"/>
    <s v="United Kingdom"/>
    <n v="2009.8999999999999"/>
  </r>
  <r>
    <x v="167"/>
    <d v="2022-12-12T00:00:00"/>
    <x v="0"/>
    <n v="3.49"/>
    <s v="Online "/>
    <s v=" Gift Card"/>
    <x v="0"/>
    <n v="631"/>
    <x v="0"/>
    <s v="United Kingdom"/>
    <n v="2202.19"/>
  </r>
  <r>
    <x v="168"/>
    <d v="2022-12-12T00:00:00"/>
    <x v="1"/>
    <n v="2.95"/>
    <s v="Online "/>
    <s v=" Gift Card"/>
    <x v="2"/>
    <n v="678"/>
    <x v="2"/>
    <s v="Portugal"/>
    <n v="2000.1000000000001"/>
  </r>
  <r>
    <x v="169"/>
    <d v="2022-12-12T00:00:00"/>
    <x v="2"/>
    <n v="4.99"/>
    <s v="Online "/>
    <s v=" Gift Card"/>
    <x v="2"/>
    <n v="201"/>
    <x v="2"/>
    <s v="Portugal"/>
    <n v="1002.99"/>
  </r>
  <r>
    <x v="170"/>
    <d v="2022-12-13T00:00:00"/>
    <x v="3"/>
    <n v="12.99"/>
    <s v="Online "/>
    <s v=" Cash"/>
    <x v="2"/>
    <n v="570"/>
    <x v="2"/>
    <s v="Portugal"/>
    <n v="7404.3"/>
  </r>
  <r>
    <x v="171"/>
    <d v="2022-12-13T00:00:00"/>
    <x v="4"/>
    <n v="9.9499999999999993"/>
    <s v="Online "/>
    <s v=" Gift Card"/>
    <x v="2"/>
    <n v="202"/>
    <x v="2"/>
    <s v="Portugal"/>
    <n v="2009.8999999999999"/>
  </r>
  <r>
    <x v="172"/>
    <d v="2022-12-13T00:00:00"/>
    <x v="0"/>
    <n v="3.49"/>
    <s v="Online "/>
    <s v=" Gift Card"/>
    <x v="2"/>
    <n v="631"/>
    <x v="2"/>
    <s v="Portugal"/>
    <n v="2202.19"/>
  </r>
  <r>
    <x v="173"/>
    <d v="2022-12-13T00:00:00"/>
    <x v="1"/>
    <n v="2.95"/>
    <s v="Online "/>
    <s v=" Gift Card"/>
    <x v="2"/>
    <n v="678"/>
    <x v="2"/>
    <s v="Portugal"/>
    <n v="2000.1000000000001"/>
  </r>
  <r>
    <x v="174"/>
    <d v="2022-12-13T00:00:00"/>
    <x v="2"/>
    <n v="4.99"/>
    <s v="Online "/>
    <s v=" Gift Card"/>
    <x v="2"/>
    <n v="201"/>
    <x v="2"/>
    <s v="Portugal"/>
    <n v="1002.99"/>
  </r>
  <r>
    <x v="175"/>
    <d v="2022-12-14T00:00:00"/>
    <x v="3"/>
    <n v="12.99"/>
    <s v="Online "/>
    <s v=" Gift Card"/>
    <x v="2"/>
    <n v="555"/>
    <x v="2"/>
    <s v="Portugal"/>
    <n v="7209.45"/>
  </r>
  <r>
    <x v="176"/>
    <d v="2022-12-14T00:00:00"/>
    <x v="4"/>
    <n v="9.9499999999999993"/>
    <s v="Online "/>
    <s v=" Gift Card"/>
    <x v="2"/>
    <n v="222"/>
    <x v="2"/>
    <s v="Portugal"/>
    <n v="2208.8999999999996"/>
  </r>
  <r>
    <x v="177"/>
    <d v="2022-12-14T00:00:00"/>
    <x v="0"/>
    <n v="3.49"/>
    <s v="Online "/>
    <s v=" Gift Card"/>
    <x v="2"/>
    <n v="631"/>
    <x v="2"/>
    <s v="Portugal"/>
    <n v="2202.19"/>
  </r>
  <r>
    <x v="178"/>
    <d v="2022-12-14T00:00:00"/>
    <x v="1"/>
    <n v="2.95"/>
    <s v="Online "/>
    <s v=" Gift Card"/>
    <x v="2"/>
    <n v="678"/>
    <x v="2"/>
    <s v="Portugal"/>
    <n v="2000.1000000000001"/>
  </r>
  <r>
    <x v="179"/>
    <d v="2022-12-14T00:00:00"/>
    <x v="2"/>
    <n v="4.99"/>
    <s v="Online "/>
    <s v=" Gift Card"/>
    <x v="2"/>
    <n v="201"/>
    <x v="2"/>
    <s v="Portugal"/>
    <n v="1002.99"/>
  </r>
  <r>
    <x v="180"/>
    <d v="2022-12-15T00:00:00"/>
    <x v="3"/>
    <n v="12.99"/>
    <s v="Online "/>
    <s v=" Gift Card"/>
    <x v="2"/>
    <n v="539"/>
    <x v="2"/>
    <s v="Portugal"/>
    <n v="7001.61"/>
  </r>
  <r>
    <x v="181"/>
    <d v="2022-12-15T00:00:00"/>
    <x v="4"/>
    <n v="9.9499999999999993"/>
    <s v="Online "/>
    <s v=" Gift Card"/>
    <x v="2"/>
    <n v="222"/>
    <x v="2"/>
    <s v="Portugal"/>
    <n v="2208.8999999999996"/>
  </r>
  <r>
    <x v="182"/>
    <d v="2022-12-15T00:00:00"/>
    <x v="0"/>
    <n v="3.49"/>
    <s v="Online "/>
    <s v=" Cash"/>
    <x v="2"/>
    <n v="631"/>
    <x v="2"/>
    <s v="Portugal"/>
    <n v="2202.19"/>
  </r>
  <r>
    <x v="183"/>
    <d v="2022-12-15T00:00:00"/>
    <x v="1"/>
    <n v="2.95"/>
    <s v="Online "/>
    <s v=" Cash"/>
    <x v="2"/>
    <n v="678"/>
    <x v="2"/>
    <s v="Portugal"/>
    <n v="2000.1000000000001"/>
  </r>
  <r>
    <x v="184"/>
    <d v="2022-12-15T00:00:00"/>
    <x v="2"/>
    <n v="4.99"/>
    <s v="Online "/>
    <s v=" Cash"/>
    <x v="2"/>
    <n v="201"/>
    <x v="2"/>
    <s v="Portugal"/>
    <n v="1002.99"/>
  </r>
  <r>
    <x v="185"/>
    <d v="2022-12-16T00:00:00"/>
    <x v="3"/>
    <n v="12.99"/>
    <s v="Online "/>
    <s v=" Cash"/>
    <x v="2"/>
    <n v="570"/>
    <x v="2"/>
    <s v="Portugal"/>
    <n v="7404.3"/>
  </r>
  <r>
    <x v="186"/>
    <d v="2022-12-16T00:00:00"/>
    <x v="4"/>
    <n v="9.9499999999999993"/>
    <s v="Online "/>
    <s v=" Cash"/>
    <x v="2"/>
    <n v="222"/>
    <x v="2"/>
    <s v="Portugal"/>
    <n v="2208.8999999999996"/>
  </r>
  <r>
    <x v="187"/>
    <d v="2022-12-16T00:00:00"/>
    <x v="0"/>
    <n v="3.49"/>
    <s v="Online "/>
    <s v=" Gift Card"/>
    <x v="2"/>
    <n v="631"/>
    <x v="2"/>
    <s v="Portugal"/>
    <n v="2202.19"/>
  </r>
  <r>
    <x v="188"/>
    <d v="2022-12-16T00:00:00"/>
    <x v="1"/>
    <n v="2.95"/>
    <s v="Online "/>
    <s v=" Gift Card"/>
    <x v="2"/>
    <n v="746"/>
    <x v="2"/>
    <s v="Portugal"/>
    <n v="2200.7000000000003"/>
  </r>
  <r>
    <x v="189"/>
    <d v="2022-12-16T00:00:00"/>
    <x v="2"/>
    <n v="4.99"/>
    <s v="Online "/>
    <s v=" Gift Card"/>
    <x v="2"/>
    <n v="201"/>
    <x v="2"/>
    <s v="Portugal"/>
    <n v="1002.99"/>
  </r>
  <r>
    <x v="190"/>
    <d v="2022-12-17T00:00:00"/>
    <x v="3"/>
    <n v="12.99"/>
    <s v="Online "/>
    <s v=" Gift Card"/>
    <x v="2"/>
    <n v="586"/>
    <x v="2"/>
    <s v="Portugal"/>
    <n v="7612.14"/>
  </r>
  <r>
    <x v="191"/>
    <d v="2022-12-17T00:00:00"/>
    <x v="4"/>
    <n v="9.9499999999999993"/>
    <s v="Online "/>
    <s v=" Gift Card"/>
    <x v="2"/>
    <n v="222"/>
    <x v="2"/>
    <s v="Portugal"/>
    <n v="2208.8999999999996"/>
  </r>
  <r>
    <x v="192"/>
    <d v="2022-12-17T00:00:00"/>
    <x v="0"/>
    <n v="3.49"/>
    <s v="Online "/>
    <s v=" Gift Card"/>
    <x v="2"/>
    <n v="688"/>
    <x v="2"/>
    <s v="Portugal"/>
    <n v="2401.1200000000003"/>
  </r>
  <r>
    <x v="193"/>
    <d v="2022-12-17T00:00:00"/>
    <x v="1"/>
    <n v="2.95"/>
    <s v="Online "/>
    <s v=" Gift Card"/>
    <x v="2"/>
    <n v="746"/>
    <x v="2"/>
    <s v="Portugal"/>
    <n v="2200.7000000000003"/>
  </r>
  <r>
    <x v="194"/>
    <d v="2022-12-17T00:00:00"/>
    <x v="2"/>
    <n v="4.99"/>
    <s v="Online "/>
    <s v=" Gift Card"/>
    <x v="2"/>
    <n v="201"/>
    <x v="2"/>
    <s v="Portugal"/>
    <n v="1002.99"/>
  </r>
  <r>
    <x v="195"/>
    <d v="2022-12-18T00:00:00"/>
    <x v="3"/>
    <n v="12.99"/>
    <s v="Online "/>
    <s v=" Gift Card"/>
    <x v="2"/>
    <n v="601"/>
    <x v="2"/>
    <s v="Portugal"/>
    <n v="7806.99"/>
  </r>
  <r>
    <x v="196"/>
    <d v="2022-12-18T00:00:00"/>
    <x v="4"/>
    <n v="9.9499999999999993"/>
    <s v="Online "/>
    <s v=" Gift Card"/>
    <x v="2"/>
    <n v="222"/>
    <x v="2"/>
    <s v="Portugal"/>
    <n v="2208.8999999999996"/>
  </r>
  <r>
    <x v="197"/>
    <d v="2022-12-18T00:00:00"/>
    <x v="0"/>
    <n v="3.49"/>
    <s v="Online "/>
    <s v=" Gift Card"/>
    <x v="2"/>
    <n v="688"/>
    <x v="2"/>
    <s v="Portugal"/>
    <n v="2401.1200000000003"/>
  </r>
  <r>
    <x v="198"/>
    <d v="2022-12-18T00:00:00"/>
    <x v="1"/>
    <n v="2.95"/>
    <s v="Online "/>
    <s v=" Cash"/>
    <x v="2"/>
    <n v="746"/>
    <x v="2"/>
    <s v="Portugal"/>
    <n v="2200.7000000000003"/>
  </r>
  <r>
    <x v="199"/>
    <d v="2022-12-18T00:00:00"/>
    <x v="2"/>
    <n v="4.99"/>
    <s v="Online "/>
    <s v=" Cash"/>
    <x v="2"/>
    <n v="201"/>
    <x v="2"/>
    <s v="Portugal"/>
    <n v="1002.99"/>
  </r>
  <r>
    <x v="200"/>
    <d v="2022-12-19T00:00:00"/>
    <x v="3"/>
    <n v="12.99"/>
    <s v="In-store "/>
    <s v=" Cash"/>
    <x v="2"/>
    <n v="632"/>
    <x v="2"/>
    <s v="Portugal"/>
    <n v="8209.68"/>
  </r>
  <r>
    <x v="201"/>
    <d v="2022-12-19T00:00:00"/>
    <x v="4"/>
    <n v="9.9499999999999993"/>
    <s v="In-store "/>
    <s v=" Cash"/>
    <x v="2"/>
    <n v="222"/>
    <x v="2"/>
    <s v="Portugal"/>
    <n v="2208.8999999999996"/>
  </r>
  <r>
    <x v="202"/>
    <d v="2022-12-19T00:00:00"/>
    <x v="0"/>
    <n v="3.49"/>
    <s v="In-store "/>
    <s v=" Cash"/>
    <x v="2"/>
    <n v="631"/>
    <x v="2"/>
    <s v="Portugal"/>
    <n v="2202.19"/>
  </r>
  <r>
    <x v="203"/>
    <d v="2022-12-19T00:00:00"/>
    <x v="1"/>
    <n v="2.95"/>
    <s v="In-store "/>
    <s v=" Cash"/>
    <x v="2"/>
    <n v="746"/>
    <x v="2"/>
    <s v="Portugal"/>
    <n v="2200.7000000000003"/>
  </r>
  <r>
    <x v="204"/>
    <d v="2022-12-19T00:00:00"/>
    <x v="2"/>
    <n v="4.99"/>
    <s v="In-store "/>
    <s v=" Cash"/>
    <x v="2"/>
    <n v="201"/>
    <x v="2"/>
    <s v="Portugal"/>
    <n v="1002.99"/>
  </r>
  <r>
    <x v="205"/>
    <d v="2022-12-20T00:00:00"/>
    <x v="3"/>
    <n v="12.99"/>
    <s v="In-store "/>
    <s v=" Cash"/>
    <x v="2"/>
    <n v="647"/>
    <x v="2"/>
    <s v="Portugal"/>
    <n v="8404.5300000000007"/>
  </r>
  <r>
    <x v="206"/>
    <d v="2022-12-20T00:00:00"/>
    <x v="4"/>
    <n v="9.9499999999999993"/>
    <s v="In-store "/>
    <s v=" Cash"/>
    <x v="2"/>
    <n v="222"/>
    <x v="2"/>
    <s v="Portugal"/>
    <n v="2208.8999999999996"/>
  </r>
  <r>
    <x v="207"/>
    <d v="2022-12-20T00:00:00"/>
    <x v="0"/>
    <n v="3.49"/>
    <s v="In-store "/>
    <s v=" Cash"/>
    <x v="2"/>
    <n v="631"/>
    <x v="2"/>
    <s v="Portugal"/>
    <n v="2202.19"/>
  </r>
  <r>
    <x v="208"/>
    <d v="2022-12-20T00:00:00"/>
    <x v="1"/>
    <n v="2.95"/>
    <s v="In-store "/>
    <s v=" Cash"/>
    <x v="2"/>
    <n v="746"/>
    <x v="2"/>
    <s v="Portugal"/>
    <n v="2200.7000000000003"/>
  </r>
  <r>
    <x v="209"/>
    <d v="2022-12-20T00:00:00"/>
    <x v="2"/>
    <n v="4.99"/>
    <s v="In-store "/>
    <s v=" Cash"/>
    <x v="2"/>
    <n v="201"/>
    <x v="2"/>
    <s v="Portugal"/>
    <n v="1002.99"/>
  </r>
  <r>
    <x v="210"/>
    <d v="2022-12-21T00:00:00"/>
    <x v="3"/>
    <n v="12.99"/>
    <s v="In-store "/>
    <s v=" Cash"/>
    <x v="2"/>
    <n v="678"/>
    <x v="2"/>
    <s v="Portugal"/>
    <n v="8807.2199999999993"/>
  </r>
  <r>
    <x v="211"/>
    <d v="2022-12-21T00:00:00"/>
    <x v="4"/>
    <n v="9.9499999999999993"/>
    <s v="In-store "/>
    <s v=" Cash"/>
    <x v="2"/>
    <n v="222"/>
    <x v="2"/>
    <s v="Portugal"/>
    <n v="2208.8999999999996"/>
  </r>
  <r>
    <x v="212"/>
    <d v="2022-12-21T00:00:00"/>
    <x v="0"/>
    <n v="3.49"/>
    <s v="In-store "/>
    <s v=" Cash"/>
    <x v="2"/>
    <n v="631"/>
    <x v="2"/>
    <s v="Portugal"/>
    <n v="2202.19"/>
  </r>
  <r>
    <x v="213"/>
    <d v="2022-12-21T00:00:00"/>
    <x v="1"/>
    <n v="2.95"/>
    <s v="In-store "/>
    <s v=" Cash"/>
    <x v="2"/>
    <n v="746"/>
    <x v="2"/>
    <s v="Portugal"/>
    <n v="2200.7000000000003"/>
  </r>
  <r>
    <x v="214"/>
    <d v="2022-12-21T00:00:00"/>
    <x v="2"/>
    <n v="4.99"/>
    <s v="In-store "/>
    <s v=" Cash"/>
    <x v="2"/>
    <n v="201"/>
    <x v="2"/>
    <s v="Portugal"/>
    <n v="1002.99"/>
  </r>
  <r>
    <x v="215"/>
    <d v="2022-12-22T00:00:00"/>
    <x v="3"/>
    <n v="12.99"/>
    <s v="In-store "/>
    <s v=" Cash"/>
    <x v="2"/>
    <n v="678"/>
    <x v="2"/>
    <s v="Portugal"/>
    <n v="8807.2199999999993"/>
  </r>
  <r>
    <x v="216"/>
    <d v="2022-12-22T00:00:00"/>
    <x v="4"/>
    <n v="9.9499999999999993"/>
    <s v="In-store "/>
    <s v=" Cash"/>
    <x v="2"/>
    <n v="242"/>
    <x v="2"/>
    <s v="Portugal"/>
    <n v="2407.8999999999996"/>
  </r>
  <r>
    <x v="217"/>
    <d v="2022-12-22T00:00:00"/>
    <x v="0"/>
    <n v="3.49"/>
    <s v="In-store "/>
    <s v=" Cash"/>
    <x v="2"/>
    <n v="631"/>
    <x v="2"/>
    <s v="Portugal"/>
    <n v="2202.19"/>
  </r>
  <r>
    <x v="218"/>
    <d v="2022-12-22T00:00:00"/>
    <x v="1"/>
    <n v="2.95"/>
    <s v="In-store "/>
    <s v=" Cash"/>
    <x v="2"/>
    <n v="746"/>
    <x v="2"/>
    <s v="Portugal"/>
    <n v="2200.7000000000003"/>
  </r>
  <r>
    <x v="219"/>
    <d v="2022-12-22T00:00:00"/>
    <x v="2"/>
    <n v="4.99"/>
    <s v="In-store "/>
    <s v=" Cash"/>
    <x v="2"/>
    <n v="201"/>
    <x v="2"/>
    <s v="Portugal"/>
    <n v="1002.99"/>
  </r>
  <r>
    <x v="220"/>
    <d v="2022-12-23T00:00:00"/>
    <x v="3"/>
    <n v="12.99"/>
    <s v="In-store "/>
    <s v=" Cash"/>
    <x v="2"/>
    <n v="647"/>
    <x v="2"/>
    <s v="Portugal"/>
    <n v="8404.5300000000007"/>
  </r>
  <r>
    <x v="221"/>
    <d v="2022-12-23T00:00:00"/>
    <x v="4"/>
    <n v="9.9499999999999993"/>
    <s v="In-store "/>
    <s v=" Cash"/>
    <x v="2"/>
    <n v="242"/>
    <x v="2"/>
    <s v="Portugal"/>
    <n v="2407.8999999999996"/>
  </r>
  <r>
    <x v="222"/>
    <d v="2022-12-23T00:00:00"/>
    <x v="0"/>
    <n v="3.49"/>
    <s v="In-store "/>
    <s v=" Cash"/>
    <x v="2"/>
    <n v="631"/>
    <x v="2"/>
    <s v="Portugal"/>
    <n v="2202.19"/>
  </r>
  <r>
    <x v="223"/>
    <d v="2022-12-23T00:00:00"/>
    <x v="1"/>
    <n v="2.95"/>
    <s v="In-store "/>
    <s v=" Cash"/>
    <x v="2"/>
    <n v="678"/>
    <x v="2"/>
    <s v="Portugal"/>
    <n v="2000.1000000000001"/>
  </r>
  <r>
    <x v="224"/>
    <d v="2022-12-23T00:00:00"/>
    <x v="2"/>
    <n v="4.99"/>
    <s v="In-store "/>
    <s v=" Cash"/>
    <x v="2"/>
    <n v="201"/>
    <x v="2"/>
    <s v="Portugal"/>
    <n v="1002.99"/>
  </r>
  <r>
    <x v="225"/>
    <d v="2022-12-24T00:00:00"/>
    <x v="3"/>
    <n v="12.99"/>
    <s v="In-store "/>
    <s v=" Cash"/>
    <x v="2"/>
    <n v="678"/>
    <x v="2"/>
    <s v="Portugal"/>
    <n v="8807.2199999999993"/>
  </r>
  <r>
    <x v="226"/>
    <d v="2022-12-24T00:00:00"/>
    <x v="4"/>
    <n v="9.9499999999999993"/>
    <s v="In-store "/>
    <s v=" Cash"/>
    <x v="2"/>
    <n v="242"/>
    <x v="2"/>
    <s v="Portugal"/>
    <n v="2407.8999999999996"/>
  </r>
  <r>
    <x v="227"/>
    <d v="2022-12-24T00:00:00"/>
    <x v="0"/>
    <n v="3.49"/>
    <s v="In-store "/>
    <s v=" Cash"/>
    <x v="3"/>
    <n v="631"/>
    <x v="3"/>
    <s v="Germany"/>
    <n v="2202.19"/>
  </r>
  <r>
    <x v="228"/>
    <d v="2022-12-24T00:00:00"/>
    <x v="1"/>
    <n v="2.95"/>
    <s v="In-store "/>
    <s v=" Cash"/>
    <x v="3"/>
    <n v="678"/>
    <x v="3"/>
    <s v="Germany"/>
    <n v="2000.1000000000001"/>
  </r>
  <r>
    <x v="229"/>
    <d v="2022-12-24T00:00:00"/>
    <x v="2"/>
    <n v="4.99"/>
    <s v="In-store "/>
    <s v=" Cash"/>
    <x v="3"/>
    <n v="201"/>
    <x v="3"/>
    <s v="Germany"/>
    <n v="1002.99"/>
  </r>
  <r>
    <x v="230"/>
    <d v="2022-12-25T00:00:00"/>
    <x v="3"/>
    <n v="12.99"/>
    <s v="In-store "/>
    <s v=" Cash"/>
    <x v="3"/>
    <n v="678"/>
    <x v="3"/>
    <s v="Germany"/>
    <n v="8807.2199999999993"/>
  </r>
  <r>
    <x v="231"/>
    <d v="2022-12-25T00:00:00"/>
    <x v="4"/>
    <n v="9.9499999999999993"/>
    <s v="In-store "/>
    <s v=" Cash"/>
    <x v="3"/>
    <n v="262"/>
    <x v="3"/>
    <s v="Germany"/>
    <n v="2606.8999999999996"/>
  </r>
  <r>
    <x v="232"/>
    <d v="2022-12-25T00:00:00"/>
    <x v="0"/>
    <n v="3.49"/>
    <s v="In-store "/>
    <s v=" Cash"/>
    <x v="3"/>
    <n v="631"/>
    <x v="3"/>
    <s v="Germany"/>
    <n v="2202.19"/>
  </r>
  <r>
    <x v="233"/>
    <d v="2022-12-25T00:00:00"/>
    <x v="1"/>
    <n v="2.95"/>
    <s v="In-store "/>
    <s v=" Cash"/>
    <x v="3"/>
    <n v="678"/>
    <x v="3"/>
    <s v="Germany"/>
    <n v="2000.1000000000001"/>
  </r>
  <r>
    <x v="234"/>
    <d v="2022-12-25T00:00:00"/>
    <x v="2"/>
    <n v="4.99"/>
    <s v="In-store "/>
    <s v=" Cash"/>
    <x v="3"/>
    <n v="201"/>
    <x v="3"/>
    <s v="Germany"/>
    <n v="1002.99"/>
  </r>
  <r>
    <x v="235"/>
    <d v="2022-12-26T00:00:00"/>
    <x v="3"/>
    <n v="12.99"/>
    <s v="In-store "/>
    <s v=" Cash"/>
    <x v="3"/>
    <n v="693"/>
    <x v="3"/>
    <s v="Germany"/>
    <n v="9002.07"/>
  </r>
  <r>
    <x v="236"/>
    <d v="2022-12-26T00:00:00"/>
    <x v="4"/>
    <n v="9.9499999999999993"/>
    <s v="In-store "/>
    <s v=" Cash"/>
    <x v="3"/>
    <n v="282"/>
    <x v="3"/>
    <s v="Germany"/>
    <n v="2805.8999999999996"/>
  </r>
  <r>
    <x v="237"/>
    <d v="2022-12-26T00:00:00"/>
    <x v="0"/>
    <n v="3.49"/>
    <s v="In-store "/>
    <s v=" Cash"/>
    <x v="3"/>
    <n v="631"/>
    <x v="3"/>
    <s v="Germany"/>
    <n v="2202.19"/>
  </r>
  <r>
    <x v="238"/>
    <d v="2022-12-26T00:00:00"/>
    <x v="1"/>
    <n v="2.95"/>
    <s v="In-store "/>
    <s v=" Cash"/>
    <x v="3"/>
    <n v="678"/>
    <x v="3"/>
    <s v="Germany"/>
    <n v="2000.1000000000001"/>
  </r>
  <r>
    <x v="239"/>
    <d v="2022-12-26T00:00:00"/>
    <x v="2"/>
    <n v="4.99"/>
    <s v="In-store "/>
    <s v=" Cash"/>
    <x v="3"/>
    <n v="201"/>
    <x v="3"/>
    <s v="Germany"/>
    <n v="1002.99"/>
  </r>
  <r>
    <x v="240"/>
    <d v="2022-12-27T00:00:00"/>
    <x v="3"/>
    <n v="12.99"/>
    <s v="In-store "/>
    <s v=" Cash"/>
    <x v="3"/>
    <n v="693"/>
    <x v="3"/>
    <s v="Germany"/>
    <n v="9002.07"/>
  </r>
  <r>
    <x v="241"/>
    <d v="2022-12-27T00:00:00"/>
    <x v="4"/>
    <n v="9.9499999999999993"/>
    <s v="In-store "/>
    <s v=" Cash"/>
    <x v="3"/>
    <n v="282"/>
    <x v="3"/>
    <s v="Germany"/>
    <n v="2805.8999999999996"/>
  </r>
  <r>
    <x v="242"/>
    <d v="2022-12-27T00:00:00"/>
    <x v="0"/>
    <n v="3.49"/>
    <s v="In-store "/>
    <s v=" Cash"/>
    <x v="3"/>
    <n v="631"/>
    <x v="3"/>
    <s v="Germany"/>
    <n v="2202.19"/>
  </r>
  <r>
    <x v="243"/>
    <d v="2022-12-27T00:00:00"/>
    <x v="1"/>
    <n v="2.95"/>
    <s v="In-store "/>
    <s v=" Gift Card"/>
    <x v="3"/>
    <n v="678"/>
    <x v="3"/>
    <s v="Germany"/>
    <n v="2000.1000000000001"/>
  </r>
  <r>
    <x v="244"/>
    <d v="2022-12-27T00:00:00"/>
    <x v="2"/>
    <n v="4.99"/>
    <s v="Drive-thru "/>
    <s v=" Gift Card"/>
    <x v="3"/>
    <n v="201"/>
    <x v="3"/>
    <s v="Germany"/>
    <n v="1002.99"/>
  </r>
  <r>
    <x v="245"/>
    <d v="2022-12-28T00:00:00"/>
    <x v="3"/>
    <n v="12.99"/>
    <s v="Drive-thru "/>
    <s v=" Gift Card"/>
    <x v="3"/>
    <n v="724"/>
    <x v="3"/>
    <s v="Germany"/>
    <n v="9404.76"/>
  </r>
  <r>
    <x v="246"/>
    <d v="2022-12-28T00:00:00"/>
    <x v="4"/>
    <n v="9.9499999999999993"/>
    <s v="Drive-thru "/>
    <s v=" Gift Card"/>
    <x v="3"/>
    <n v="302"/>
    <x v="3"/>
    <s v="Germany"/>
    <n v="3004.8999999999996"/>
  </r>
  <r>
    <x v="247"/>
    <d v="2022-12-28T00:00:00"/>
    <x v="0"/>
    <n v="3.49"/>
    <s v="Drive-thru "/>
    <s v=" Gift Card"/>
    <x v="3"/>
    <n v="631"/>
    <x v="3"/>
    <s v="Germany"/>
    <n v="2202.19"/>
  </r>
  <r>
    <x v="248"/>
    <d v="2022-12-28T00:00:00"/>
    <x v="1"/>
    <n v="2.95"/>
    <s v="Drive-thru "/>
    <s v=" Gift Card"/>
    <x v="3"/>
    <n v="678"/>
    <x v="3"/>
    <s v="Germany"/>
    <n v="2000.1000000000001"/>
  </r>
  <r>
    <x v="249"/>
    <d v="2022-12-28T00:00:00"/>
    <x v="2"/>
    <n v="4.99"/>
    <s v="Drive-thru "/>
    <s v=" Gift Card"/>
    <x v="3"/>
    <n v="201"/>
    <x v="3"/>
    <s v="Germany"/>
    <n v="1002.99"/>
  </r>
  <r>
    <x v="250"/>
    <d v="2022-12-29T00:00:00"/>
    <x v="3"/>
    <n v="12.99"/>
    <s v="Drive-thru "/>
    <s v=" Gift Card"/>
    <x v="3"/>
    <n v="755"/>
    <x v="3"/>
    <s v="Germany"/>
    <n v="9807.4500000000007"/>
  </r>
  <r>
    <x v="251"/>
    <d v="2022-12-29T00:00:00"/>
    <x v="4"/>
    <n v="9.9499999999999993"/>
    <s v="Drive-thru "/>
    <s v=" Gift Card"/>
    <x v="3"/>
    <n v="282"/>
    <x v="3"/>
    <s v="Germany"/>
    <n v="2805.8999999999996"/>
  </r>
  <r>
    <x v="252"/>
    <d v="2022-12-29T00:00:00"/>
    <x v="0"/>
    <n v="3.49"/>
    <s v="Drive-thru "/>
    <s v=" Gift Card"/>
    <x v="3"/>
    <n v="631"/>
    <x v="3"/>
    <s v="Germany"/>
    <n v="2202.19"/>
  </r>
  <r>
    <x v="253"/>
    <d v="2022-12-29T00:00:00"/>
    <x v="1"/>
    <n v="2.95"/>
    <s v="Drive-thru "/>
    <s v=" Gift Card"/>
    <x v="3"/>
    <n v="678"/>
    <x v="3"/>
    <s v="Germany"/>
    <n v="2000.100000000000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s v="Fries"/>
    <n v="3.49"/>
    <s v="Online "/>
    <s v=" Gift Card"/>
    <s v="Tom Jackson"/>
    <n v="574"/>
    <x v="0"/>
    <s v="United Kingdom"/>
    <n v="2003.2600000000002"/>
  </r>
  <r>
    <n v="10453"/>
    <d v="2022-11-07T00:00:00"/>
    <s v="Beverages"/>
    <n v="2.95"/>
    <s v="Online "/>
    <s v=" Gift Card"/>
    <s v="Pablo Perez"/>
    <n v="746"/>
    <x v="1"/>
    <s v="Spain"/>
    <n v="2200.7000000000003"/>
  </r>
  <r>
    <n v="10454"/>
    <d v="2022-11-07T00:00:00"/>
    <s v="Sides &amp; Other"/>
    <n v="4.99"/>
    <s v="In-store "/>
    <s v=" Gift Card"/>
    <s v="Joao Silva"/>
    <n v="201"/>
    <x v="2"/>
    <s v="Portugal"/>
    <n v="1002.99"/>
  </r>
  <r>
    <n v="10455"/>
    <d v="2022-11-08T00:00:00"/>
    <s v="Burgers"/>
    <n v="12.99"/>
    <s v="In-store "/>
    <s v=" Credit Card"/>
    <s v="Walter Muller"/>
    <n v="570"/>
    <x v="3"/>
    <s v="Germany"/>
    <n v="7404.3"/>
  </r>
  <r>
    <n v="10456"/>
    <d v="2022-11-08T00:00:00"/>
    <s v="Chicken Sandwiches"/>
    <n v="9.9499999999999993"/>
    <s v="In-store "/>
    <s v=" Credit Card"/>
    <s v="Walter Muller"/>
    <n v="202"/>
    <x v="3"/>
    <s v="Germany"/>
    <n v="2009.8999999999999"/>
  </r>
  <r>
    <n v="10457"/>
    <d v="2022-11-08T00:00:00"/>
    <s v="Fries"/>
    <n v="3.49"/>
    <s v="In-store "/>
    <s v=" Credit Card"/>
    <s v="Remy Monet"/>
    <n v="574"/>
    <x v="4"/>
    <s v="France"/>
    <n v="2003.2600000000002"/>
  </r>
  <r>
    <n v="10459"/>
    <d v="2022-11-08T00:00:00"/>
    <s v="Sides &amp; Other"/>
    <n v="4.99"/>
    <s v="In-store "/>
    <s v=" Credit Card"/>
    <s v="Walter Muller"/>
    <n v="201"/>
    <x v="3"/>
    <s v="Germany"/>
    <n v="1002.99"/>
  </r>
  <r>
    <n v="10460"/>
    <d v="2022-11-09T00:00:00"/>
    <s v="Burgers"/>
    <n v="12.99"/>
    <s v="In-store "/>
    <s v=" Credit Card"/>
    <s v="Remy Monet"/>
    <n v="555"/>
    <x v="4"/>
    <s v="France"/>
    <n v="7209.45"/>
  </r>
  <r>
    <n v="10461"/>
    <d v="2022-11-09T00:00:00"/>
    <s v="Chicken Sandwiches"/>
    <n v="9.9499999999999993"/>
    <s v="In-store "/>
    <s v=" Credit Card"/>
    <s v="Remy Monet"/>
    <n v="202"/>
    <x v="4"/>
    <s v="France"/>
    <n v="2009.8999999999999"/>
  </r>
  <r>
    <n v="10462"/>
    <d v="2022-11-09T00:00:00"/>
    <s v="Fries"/>
    <n v="3.49"/>
    <s v="In-store "/>
    <s v=" Credit Card"/>
    <s v="Remy Monet"/>
    <n v="574"/>
    <x v="4"/>
    <s v="France"/>
    <n v="2003.2600000000002"/>
  </r>
  <r>
    <n v="10463"/>
    <d v="2022-11-09T00:00:00"/>
    <s v="Beverages"/>
    <n v="2.95"/>
    <s v="In-store "/>
    <s v=" Credit Card"/>
    <s v="Remy Monet"/>
    <n v="678"/>
    <x v="4"/>
    <s v="France"/>
    <n v="2000.1000000000001"/>
  </r>
  <r>
    <n v="10464"/>
    <d v="2022-11-09T00:00:00"/>
    <s v="Sides &amp; Other"/>
    <n v="4.99"/>
    <s v="In-store "/>
    <s v=" Credit Card"/>
    <s v="Remy Monet"/>
    <n v="201"/>
    <x v="4"/>
    <s v="France"/>
    <n v="1002.99"/>
  </r>
  <r>
    <n v="10465"/>
    <d v="2022-11-10T00:00:00"/>
    <s v="Burgers"/>
    <n v="12.99"/>
    <s v="In-store "/>
    <s v=" Credit Card"/>
    <s v="Pablo Perez"/>
    <n v="555"/>
    <x v="1"/>
    <s v="Spain"/>
    <n v="7209.45"/>
  </r>
  <r>
    <n v="10466"/>
    <d v="2022-11-10T00:00:00"/>
    <s v="Chicken Sandwiches"/>
    <n v="9.9499999999999993"/>
    <s v="In-store "/>
    <s v=" Credit Card"/>
    <s v="Pablo Perez"/>
    <n v="202"/>
    <x v="1"/>
    <s v="Spain"/>
    <n v="2009.8999999999999"/>
  </r>
  <r>
    <n v="10467"/>
    <d v="2022-11-10T00:00:00"/>
    <s v="Fries"/>
    <n v="3.49"/>
    <s v="In-store "/>
    <s v=" Credit Card"/>
    <s v="Pablo Perez"/>
    <n v="574"/>
    <x v="1"/>
    <s v="Spain"/>
    <n v="2003.2600000000002"/>
  </r>
  <r>
    <n v="10468"/>
    <d v="2022-11-10T00:00:00"/>
    <s v="Beverages"/>
    <n v="2.95"/>
    <s v="In-store "/>
    <s v=" Credit Card"/>
    <s v="Pablo Perez"/>
    <n v="678"/>
    <x v="1"/>
    <s v="Spain"/>
    <n v="2000.1000000000001"/>
  </r>
  <r>
    <n v="10470"/>
    <d v="2022-11-11T00:00:00"/>
    <s v="Burgers"/>
    <n v="12.99"/>
    <s v="In-store "/>
    <s v=" Credit Card"/>
    <s v="Pablo Perez"/>
    <n v="555"/>
    <x v="1"/>
    <s v="Spain"/>
    <n v="7209.45"/>
  </r>
  <r>
    <n v="10471"/>
    <d v="2022-11-11T00:00:00"/>
    <s v="Chicken Sandwiches"/>
    <n v="9.9499999999999993"/>
    <s v="In-store "/>
    <s v=" Credit Card"/>
    <s v="Pablo Perez"/>
    <n v="202"/>
    <x v="1"/>
    <s v="Spain"/>
    <n v="2009.8999999999999"/>
  </r>
  <r>
    <n v="10472"/>
    <d v="2022-11-11T00:00:00"/>
    <s v="Fries"/>
    <n v="3.49"/>
    <s v="In-store "/>
    <s v=" Credit Card"/>
    <s v="Pablo Perez"/>
    <n v="631"/>
    <x v="1"/>
    <s v="Spain"/>
    <n v="2202.19"/>
  </r>
  <r>
    <n v="10473"/>
    <d v="2022-11-11T00:00:00"/>
    <s v="Beverages"/>
    <n v="2.95"/>
    <s v="In-store "/>
    <s v=" Credit Card"/>
    <s v="Pablo Perez"/>
    <n v="678"/>
    <x v="1"/>
    <s v="Spain"/>
    <n v="2000.1000000000001"/>
  </r>
  <r>
    <n v="10474"/>
    <d v="2022-11-11T00:00:00"/>
    <s v="Sides &amp; Other"/>
    <n v="4.99"/>
    <s v="In-store "/>
    <s v=" Credit Card"/>
    <s v="Pablo Perez"/>
    <n v="201"/>
    <x v="1"/>
    <s v="Spain"/>
    <n v="1002.99"/>
  </r>
  <r>
    <n v="10475"/>
    <d v="2022-11-12T00:00:00"/>
    <s v="Burgers"/>
    <n v="12.99"/>
    <s v="In-store "/>
    <s v=" Credit Card"/>
    <s v="Pablo Perez"/>
    <n v="524"/>
    <x v="1"/>
    <s v="Spain"/>
    <n v="6806.76"/>
  </r>
  <r>
    <n v="10476"/>
    <d v="2022-11-12T00:00:00"/>
    <s v="Chicken Sandwiches"/>
    <n v="9.9499999999999993"/>
    <s v="In-store "/>
    <s v=" Credit Card"/>
    <s v="Pablo Perez"/>
    <n v="202"/>
    <x v="1"/>
    <s v="Spain"/>
    <n v="2009.8999999999999"/>
  </r>
  <r>
    <n v="10477"/>
    <d v="2022-11-12T00:00:00"/>
    <s v="Fries"/>
    <n v="3.49"/>
    <s v="In-store "/>
    <s v=" Credit Card"/>
    <s v="Pablo Perez"/>
    <n v="631"/>
    <x v="1"/>
    <s v="Spain"/>
    <n v="2202.19"/>
  </r>
  <r>
    <n v="10478"/>
    <d v="2022-11-12T00:00:00"/>
    <s v="Beverages"/>
    <n v="2.95"/>
    <s v="In-store "/>
    <s v=" Credit Card"/>
    <s v="Pablo Perez"/>
    <n v="678"/>
    <x v="1"/>
    <s v="Spain"/>
    <n v="2000.1000000000001"/>
  </r>
  <r>
    <n v="10479"/>
    <d v="2022-11-12T00:00:00"/>
    <s v="Sides &amp; Other"/>
    <n v="4.99"/>
    <s v="In-store "/>
    <s v=" Credit Card"/>
    <s v="Pablo Perez"/>
    <n v="201"/>
    <x v="1"/>
    <s v="Spain"/>
    <n v="1002.99"/>
  </r>
  <r>
    <n v="10480"/>
    <d v="2022-11-13T00:00:00"/>
    <s v="Burgers"/>
    <n v="12.99"/>
    <s v="In-store "/>
    <s v=" Credit Card"/>
    <s v="Pablo Perez"/>
    <n v="509"/>
    <x v="1"/>
    <s v="Spain"/>
    <n v="6611.91"/>
  </r>
  <r>
    <n v="10481"/>
    <d v="2022-11-13T00:00:00"/>
    <s v="Chicken Sandwiches"/>
    <n v="9.9499999999999993"/>
    <s v="In-store "/>
    <s v=" Credit Card"/>
    <s v="Pablo Perez"/>
    <n v="202"/>
    <x v="1"/>
    <s v="Spain"/>
    <n v="2009.8999999999999"/>
  </r>
  <r>
    <n v="10482"/>
    <d v="2022-11-13T00:00:00"/>
    <s v="Fries"/>
    <n v="25.5"/>
    <s v="In-store "/>
    <s v=" Credit Card"/>
    <s v="Joao Silva"/>
    <n v="631"/>
    <x v="2"/>
    <s v="Portugal"/>
    <n v="16090.5"/>
  </r>
  <r>
    <n v="10483"/>
    <d v="2022-11-13T00:00:00"/>
    <s v="Beverages"/>
    <n v="33.22"/>
    <s v="In-store "/>
    <s v=" Credit Card"/>
    <s v="Joao Silva"/>
    <n v="678"/>
    <x v="2"/>
    <s v="Portugal"/>
    <n v="22523.16"/>
  </r>
  <r>
    <n v="10484"/>
    <d v="2022-11-13T00:00:00"/>
    <s v="Sides &amp; Other"/>
    <n v="21.44"/>
    <s v="In-store "/>
    <s v=" Credit Card"/>
    <s v="Joao Silva"/>
    <n v="201"/>
    <x v="2"/>
    <s v="Portugal"/>
    <n v="4309.4400000000005"/>
  </r>
  <r>
    <n v="10485"/>
    <d v="2022-11-14T00:00:00"/>
    <s v="Burgers"/>
    <n v="27.99"/>
    <s v="In-store "/>
    <s v=" Credit Card"/>
    <s v="Joao Silva"/>
    <n v="524"/>
    <x v="2"/>
    <s v="Portugal"/>
    <n v="14666.759999999998"/>
  </r>
  <r>
    <n v="10486"/>
    <d v="2022-11-14T00:00:00"/>
    <s v="Chicken Sandwiches"/>
    <n v="29.05"/>
    <s v="In-store "/>
    <s v=" Credit Card"/>
    <s v="Joao Silva"/>
    <n v="202"/>
    <x v="2"/>
    <s v="Portugal"/>
    <n v="5868.1"/>
  </r>
  <r>
    <n v="10487"/>
    <d v="2022-11-14T00:00:00"/>
    <s v="Fries"/>
    <n v="3.49"/>
    <s v="In-store "/>
    <s v=" Credit Card"/>
    <s v="Joao Silva"/>
    <n v="631"/>
    <x v="2"/>
    <s v="Portugal"/>
    <n v="2202.19"/>
  </r>
  <r>
    <n v="10488"/>
    <d v="2022-11-14T00:00:00"/>
    <s v="Beverages"/>
    <n v="2.95"/>
    <s v="In-store "/>
    <s v=" Credit Card"/>
    <s v="Joao Silva"/>
    <n v="678"/>
    <x v="2"/>
    <s v="Portugal"/>
    <n v="2000.1000000000001"/>
  </r>
  <r>
    <n v="10489"/>
    <d v="2022-11-14T00:00:00"/>
    <s v="Sides &amp; Other"/>
    <n v="4.99"/>
    <s v="In-store "/>
    <s v=" Credit Card"/>
    <s v="Pablo Perez"/>
    <n v="201"/>
    <x v="1"/>
    <s v="Spain"/>
    <n v="1002.99"/>
  </r>
  <r>
    <n v="10490"/>
    <d v="2022-11-15T00:00:00"/>
    <s v="Burgers"/>
    <n v="12.99"/>
    <s v="In-store "/>
    <s v=" Credit Card"/>
    <s v="Pablo Perez"/>
    <n v="509"/>
    <x v="1"/>
    <s v="Spain"/>
    <n v="6611.91"/>
  </r>
  <r>
    <n v="10491"/>
    <d v="2022-11-15T00:00:00"/>
    <s v="Chicken Sandwiches"/>
    <n v="9.9499999999999993"/>
    <s v="In-store "/>
    <s v=" Credit Card"/>
    <s v="Pablo Perez"/>
    <n v="202"/>
    <x v="1"/>
    <s v="Spain"/>
    <n v="2009.8999999999999"/>
  </r>
  <r>
    <n v="10492"/>
    <d v="2022-11-15T00:00:00"/>
    <s v="Fries"/>
    <n v="3.49"/>
    <s v="In-store "/>
    <s v=" Credit Card"/>
    <s v="Pablo Perez"/>
    <n v="574"/>
    <x v="1"/>
    <s v="Spain"/>
    <n v="2003.2600000000002"/>
  </r>
  <r>
    <n v="10493"/>
    <d v="2022-11-15T00:00:00"/>
    <s v="Beverages"/>
    <n v="2.95"/>
    <s v="In-store "/>
    <s v=" Credit Card"/>
    <s v="Pablo Perez"/>
    <n v="678"/>
    <x v="1"/>
    <s v="Spain"/>
    <n v="2000.1000000000001"/>
  </r>
  <r>
    <n v="10494"/>
    <d v="2022-11-15T00:00:00"/>
    <s v="Sides &amp; Other"/>
    <n v="4.99"/>
    <s v="In-store "/>
    <s v=" Credit Card"/>
    <s v="Pablo Perez"/>
    <n v="201"/>
    <x v="1"/>
    <s v="Spain"/>
    <n v="1002.99"/>
  </r>
  <r>
    <n v="10495"/>
    <d v="2022-11-16T00:00:00"/>
    <s v="Burgers"/>
    <n v="12.99"/>
    <s v="In-store "/>
    <s v=" Credit Card"/>
    <s v="Pablo Perez"/>
    <n v="509"/>
    <x v="1"/>
    <s v="Spain"/>
    <n v="6611.91"/>
  </r>
  <r>
    <n v="10496"/>
    <d v="2022-11-16T00:00:00"/>
    <s v="Chicken Sandwiches"/>
    <n v="9.9499999999999993"/>
    <s v="In-store "/>
    <s v=" Credit Card"/>
    <s v="Pablo Perez"/>
    <n v="202"/>
    <x v="1"/>
    <s v="Spain"/>
    <n v="2009.8999999999999"/>
  </r>
  <r>
    <n v="10497"/>
    <d v="2022-11-16T00:00:00"/>
    <s v="Fries"/>
    <n v="3.49"/>
    <s v="In-store "/>
    <s v=" Credit Card"/>
    <s v="Pablo Perez"/>
    <n v="574"/>
    <x v="1"/>
    <s v="Spain"/>
    <n v="2003.2600000000002"/>
  </r>
  <r>
    <n v="10498"/>
    <d v="2022-11-16T00:00:00"/>
    <s v="Beverages"/>
    <n v="2.95"/>
    <s v="Drive-thru "/>
    <s v=" Credit Card"/>
    <s v="Pablo Perez"/>
    <n v="678"/>
    <x v="1"/>
    <s v="Spain"/>
    <n v="2000.1000000000001"/>
  </r>
  <r>
    <n v="10499"/>
    <d v="2022-11-16T00:00:00"/>
    <s v="Sides &amp; Other"/>
    <n v="4.99"/>
    <s v="Drive-thru "/>
    <s v=" Credit Card"/>
    <s v="Pablo Perez"/>
    <n v="201"/>
    <x v="1"/>
    <s v="Spain"/>
    <n v="1002.99"/>
  </r>
  <r>
    <n v="10500"/>
    <d v="2022-11-17T00:00:00"/>
    <s v="Burgers"/>
    <n v="12.99"/>
    <s v="Drive-thru "/>
    <s v=" Credit Card"/>
    <s v="Pablo Perez"/>
    <n v="524"/>
    <x v="1"/>
    <s v="Spain"/>
    <n v="6806.76"/>
  </r>
  <r>
    <n v="10501"/>
    <d v="2022-11-17T00:00:00"/>
    <s v="Chicken Sandwiches"/>
    <n v="9.9499999999999993"/>
    <s v="Drive-thru "/>
    <s v=" Credit Card"/>
    <s v="Pablo Perez"/>
    <n v="202"/>
    <x v="1"/>
    <s v="Spain"/>
    <n v="2009.8999999999999"/>
  </r>
  <r>
    <n v="10502"/>
    <d v="2022-11-17T00:00:00"/>
    <s v="Fries"/>
    <n v="3.49"/>
    <s v="Drive-thru "/>
    <s v=" Credit Card"/>
    <s v="Pablo Perez"/>
    <n v="631"/>
    <x v="1"/>
    <s v="Spain"/>
    <n v="2202.19"/>
  </r>
  <r>
    <n v="10503"/>
    <d v="2022-11-17T00:00:00"/>
    <s v="Beverages"/>
    <n v="2.95"/>
    <s v="Drive-thru "/>
    <s v=" Credit Card"/>
    <s v="Pablo Perez"/>
    <n v="678"/>
    <x v="1"/>
    <s v="Spain"/>
    <n v="2000.1000000000001"/>
  </r>
  <r>
    <n v="10504"/>
    <d v="2022-11-17T00:00:00"/>
    <s v="Sides &amp; Other"/>
    <n v="4.99"/>
    <s v="Drive-thru "/>
    <s v=" Credit Card"/>
    <s v="Pablo Perez"/>
    <n v="201"/>
    <x v="1"/>
    <s v="Spain"/>
    <n v="1002.99"/>
  </r>
  <r>
    <n v="10505"/>
    <d v="2022-11-18T00:00:00"/>
    <s v="Burgers"/>
    <n v="12.99"/>
    <s v="Drive-thru "/>
    <s v=" Credit Card"/>
    <s v="Pablo Perez"/>
    <n v="539"/>
    <x v="1"/>
    <s v="Spain"/>
    <n v="7001.61"/>
  </r>
  <r>
    <n v="10506"/>
    <d v="2022-11-18T00:00:00"/>
    <s v="Chicken Sandwiches"/>
    <n v="9.9499999999999993"/>
    <s v="Drive-thru "/>
    <s v=" Credit Card"/>
    <s v="Pablo Perez"/>
    <n v="202"/>
    <x v="1"/>
    <s v="Spain"/>
    <n v="2009.8999999999999"/>
  </r>
  <r>
    <n v="10507"/>
    <d v="2022-11-18T00:00:00"/>
    <s v="Fries"/>
    <n v="3.49"/>
    <s v="Drive-thru "/>
    <s v=" Credit Card"/>
    <s v="Pablo Perez"/>
    <n v="688"/>
    <x v="1"/>
    <s v="Spain"/>
    <n v="2401.1200000000003"/>
  </r>
  <r>
    <n v="10508"/>
    <d v="2022-11-18T00:00:00"/>
    <s v="Beverages"/>
    <n v="2.95"/>
    <s v="Drive-thru "/>
    <s v=" Credit Card"/>
    <s v="Pablo Perez"/>
    <n v="678"/>
    <x v="1"/>
    <s v="Spain"/>
    <n v="2000.1000000000001"/>
  </r>
  <r>
    <n v="10509"/>
    <d v="2022-11-18T00:00:00"/>
    <s v="Sides &amp; Other"/>
    <n v="4.99"/>
    <s v="Drive-thru "/>
    <s v=" Credit Card"/>
    <s v="Pablo Perez"/>
    <n v="201"/>
    <x v="1"/>
    <s v="Spain"/>
    <n v="1002.99"/>
  </r>
  <r>
    <n v="10510"/>
    <d v="2022-11-19T00:00:00"/>
    <s v="Burgers"/>
    <n v="12.99"/>
    <s v="Drive-thru "/>
    <s v=" Credit Card"/>
    <s v="Pablo Perez"/>
    <n v="509"/>
    <x v="1"/>
    <s v="Spain"/>
    <n v="6611.91"/>
  </r>
  <r>
    <n v="10511"/>
    <d v="2022-11-19T00:00:00"/>
    <s v="Chicken Sandwiches"/>
    <n v="9.9499999999999993"/>
    <s v="Drive-thru "/>
    <s v=" Credit Card"/>
    <s v="Joao Silva"/>
    <n v="202"/>
    <x v="2"/>
    <s v="Portugal"/>
    <n v="2009.8999999999999"/>
  </r>
  <r>
    <n v="10512"/>
    <d v="2022-11-19T00:00:00"/>
    <s v="Fries"/>
    <n v="3.49"/>
    <s v="Drive-thru "/>
    <s v=" Credit Card"/>
    <s v="Joao Silva"/>
    <n v="688"/>
    <x v="2"/>
    <s v="Portugal"/>
    <n v="2401.1200000000003"/>
  </r>
  <r>
    <n v="10513"/>
    <d v="2022-11-19T00:00:00"/>
    <s v="Beverages"/>
    <n v="2.95"/>
    <s v="Drive-thru "/>
    <s v=" Cash"/>
    <s v="Joao Silva"/>
    <n v="678"/>
    <x v="2"/>
    <s v="Portugal"/>
    <n v="2000.1000000000001"/>
  </r>
  <r>
    <n v="10514"/>
    <d v="2022-11-19T00:00:00"/>
    <s v="Sides &amp; Other"/>
    <n v="4.99"/>
    <s v="Drive-thru "/>
    <s v=" Cash"/>
    <s v="Joao Silva"/>
    <n v="201"/>
    <x v="2"/>
    <s v="Portugal"/>
    <n v="1002.99"/>
  </r>
  <r>
    <n v="10515"/>
    <d v="2022-11-20T00:00:00"/>
    <s v="Burgers"/>
    <n v="12.99"/>
    <s v="Drive-thru "/>
    <s v=" Cash"/>
    <s v="Joao Silva"/>
    <n v="478"/>
    <x v="2"/>
    <s v="Portugal"/>
    <n v="6209.22"/>
  </r>
  <r>
    <n v="10516"/>
    <d v="2022-11-20T00:00:00"/>
    <s v="Chicken Sandwiches"/>
    <n v="9.9499999999999993"/>
    <s v="Drive-thru "/>
    <s v=" Cash"/>
    <s v="Joao Silva"/>
    <n v="202"/>
    <x v="2"/>
    <s v="Portugal"/>
    <n v="2009.8999999999999"/>
  </r>
  <r>
    <n v="10483"/>
    <d v="2022-11-13T00:00:00"/>
    <s v="Beverages"/>
    <n v="2.95"/>
    <s v="In-store "/>
    <s v=" Credit Card"/>
    <s v="Joao Silva"/>
    <n v="678"/>
    <x v="2"/>
    <s v="Portugal"/>
    <n v="2000.1000000000001"/>
  </r>
  <r>
    <n v="10484"/>
    <d v="2022-11-13T00:00:00"/>
    <s v="Sides &amp; Other"/>
    <n v="4.99"/>
    <s v="In-store "/>
    <s v=" Credit Card"/>
    <s v="Joao Silva"/>
    <n v="201"/>
    <x v="2"/>
    <s v="Portugal"/>
    <n v="1002.99"/>
  </r>
  <r>
    <n v="10485"/>
    <d v="2022-11-14T00:00:00"/>
    <s v="Burgers"/>
    <n v="12.99"/>
    <s v="In-store "/>
    <s v=" Credit Card"/>
    <s v="Joao Silva"/>
    <n v="524"/>
    <x v="2"/>
    <s v="Portugal"/>
    <n v="6806.76"/>
  </r>
  <r>
    <n v="10520"/>
    <d v="2022-11-21T00:00:00"/>
    <s v="Burgers"/>
    <n v="12.99"/>
    <s v="Drive-thru "/>
    <s v=" Cash"/>
    <s v="Remy Monet"/>
    <n v="493"/>
    <x v="4"/>
    <s v="France"/>
    <n v="6404.07"/>
  </r>
  <r>
    <n v="10521"/>
    <d v="2022-11-21T00:00:00"/>
    <s v="Chicken Sandwiches"/>
    <n v="9.9499999999999993"/>
    <s v="Drive-thru "/>
    <s v=" Cash"/>
    <s v="Remy Monet"/>
    <n v="202"/>
    <x v="4"/>
    <s v="France"/>
    <n v="2009.8999999999999"/>
  </r>
  <r>
    <n v="10522"/>
    <d v="2022-11-21T00:00:00"/>
    <s v="Fries"/>
    <n v="3.49"/>
    <s v="Drive-thru "/>
    <s v=" Cash"/>
    <s v="Remy Monet"/>
    <n v="688"/>
    <x v="4"/>
    <s v="France"/>
    <n v="2401.1200000000003"/>
  </r>
  <r>
    <n v="10523"/>
    <d v="2022-11-21T00:00:00"/>
    <s v="Beverages"/>
    <n v="2.95"/>
    <s v="Drive-thru "/>
    <s v=" Cash"/>
    <s v="Remy Monet"/>
    <n v="746"/>
    <x v="4"/>
    <s v="France"/>
    <n v="2200.7000000000003"/>
  </r>
  <r>
    <n v="10524"/>
    <d v="2022-11-21T00:00:00"/>
    <s v="Sides &amp; Other"/>
    <n v="4.99"/>
    <s v="Drive-thru "/>
    <s v=" Cash"/>
    <s v="Remy Monet"/>
    <n v="201"/>
    <x v="4"/>
    <s v="France"/>
    <n v="1002.99"/>
  </r>
  <r>
    <n v="10525"/>
    <d v="2022-11-22T00:00:00"/>
    <s v="Burgers"/>
    <n v="12.99"/>
    <s v="Drive-thru "/>
    <s v=" Cash"/>
    <s v="Remy Monet"/>
    <n v="462"/>
    <x v="4"/>
    <s v="France"/>
    <n v="6001.38"/>
  </r>
  <r>
    <n v="10526"/>
    <d v="2022-11-22T00:00:00"/>
    <s v="Chicken Sandwiches"/>
    <n v="9.9499999999999993"/>
    <s v="Drive-thru "/>
    <s v=" Cash"/>
    <s v="Remy Monet"/>
    <n v="202"/>
    <x v="4"/>
    <s v="France"/>
    <n v="2009.8999999999999"/>
  </r>
  <r>
    <n v="10527"/>
    <d v="2022-11-22T00:00:00"/>
    <s v="Fries"/>
    <n v="3.49"/>
    <s v="Drive-thru "/>
    <s v=" Cash"/>
    <s v="Remy Monet"/>
    <n v="688"/>
    <x v="4"/>
    <s v="France"/>
    <n v="2401.1200000000003"/>
  </r>
  <r>
    <n v="10528"/>
    <d v="2022-11-22T00:00:00"/>
    <s v="Beverages"/>
    <n v="2.95"/>
    <s v="Drive-thru "/>
    <s v=" Cash"/>
    <s v="Remy Monet"/>
    <n v="746"/>
    <x v="4"/>
    <s v="France"/>
    <n v="2200.7000000000003"/>
  </r>
  <r>
    <n v="10529"/>
    <d v="2022-11-22T00:00:00"/>
    <s v="Sides &amp; Other"/>
    <n v="4.99"/>
    <s v="Drive-thru "/>
    <s v=" Cash"/>
    <s v="Remy Monet"/>
    <n v="201"/>
    <x v="4"/>
    <s v="France"/>
    <n v="1002.99"/>
  </r>
  <r>
    <n v="10530"/>
    <d v="2022-11-23T00:00:00"/>
    <s v="Burgers"/>
    <n v="12.99"/>
    <s v="Drive-thru "/>
    <s v=" Cash"/>
    <s v="Remy Monet"/>
    <n v="478"/>
    <x v="4"/>
    <s v="France"/>
    <n v="6209.22"/>
  </r>
  <r>
    <n v="10531"/>
    <d v="2022-11-23T00:00:00"/>
    <s v="Chicken Sandwiches"/>
    <n v="9.9499999999999993"/>
    <s v="Drive-thru "/>
    <s v=" Cash"/>
    <s v="Remy Monet"/>
    <n v="202"/>
    <x v="4"/>
    <s v="France"/>
    <n v="2009.8999999999999"/>
  </r>
  <r>
    <n v="10532"/>
    <d v="2022-11-23T00:00:00"/>
    <s v="Fries"/>
    <n v="3.49"/>
    <s v="Drive-thru "/>
    <s v=" Cash"/>
    <s v="Joao Silva"/>
    <n v="688"/>
    <x v="2"/>
    <s v="Portugal"/>
    <n v="2401.1200000000003"/>
  </r>
  <r>
    <n v="10533"/>
    <d v="2022-11-23T00:00:00"/>
    <s v="Beverages"/>
    <n v="2.95"/>
    <s v="Drive-thru "/>
    <s v=" Cash"/>
    <s v="Joao Silva"/>
    <n v="746"/>
    <x v="2"/>
    <s v="Portugal"/>
    <n v="2200.7000000000003"/>
  </r>
  <r>
    <n v="10534"/>
    <d v="2022-11-23T00:00:00"/>
    <s v="Sides &amp; Other"/>
    <n v="4.99"/>
    <s v="Drive-thru "/>
    <s v=" Cash"/>
    <s v="Pablo Perez"/>
    <n v="201"/>
    <x v="1"/>
    <s v="Spain"/>
    <n v="1002.99"/>
  </r>
  <r>
    <n v="10535"/>
    <d v="2022-11-24T00:00:00"/>
    <s v="Burgers"/>
    <n v="12.99"/>
    <s v="Drive-thru "/>
    <s v=" Credit Card"/>
    <s v="Pablo Perez"/>
    <n v="478"/>
    <x v="1"/>
    <s v="Spain"/>
    <n v="6209.22"/>
  </r>
  <r>
    <n v="10536"/>
    <d v="2022-11-24T00:00:00"/>
    <s v="Chicken Sandwiches"/>
    <n v="9.9499999999999993"/>
    <s v="Drive-thru "/>
    <s v=" Credit Card"/>
    <s v="Pablo Perez"/>
    <n v="202"/>
    <x v="1"/>
    <s v="Spain"/>
    <n v="2009.8999999999999"/>
  </r>
  <r>
    <n v="10537"/>
    <d v="2022-11-24T00:00:00"/>
    <s v="Fries"/>
    <n v="3.49"/>
    <s v="Drive-thru "/>
    <s v=" Credit Card"/>
    <s v="Pablo Perez"/>
    <n v="631"/>
    <x v="1"/>
    <s v="Spain"/>
    <n v="2202.19"/>
  </r>
  <r>
    <n v="10538"/>
    <d v="2022-11-24T00:00:00"/>
    <s v="Beverages"/>
    <n v="2.95"/>
    <s v="Drive-thru "/>
    <s v=" Credit Card"/>
    <s v="Pablo Perez"/>
    <n v="746"/>
    <x v="1"/>
    <s v="Spain"/>
    <n v="2200.7000000000003"/>
  </r>
  <r>
    <n v="10539"/>
    <d v="2022-11-24T00:00:00"/>
    <s v="Sides &amp; Other"/>
    <n v="4.99"/>
    <s v="Drive-thru "/>
    <s v=" Credit Card"/>
    <s v="Pablo Perez"/>
    <n v="201"/>
    <x v="1"/>
    <s v="Spain"/>
    <n v="1002.99"/>
  </r>
  <r>
    <n v="10540"/>
    <d v="2022-11-25T00:00:00"/>
    <s v="Burgers"/>
    <n v="12.99"/>
    <s v="Drive-thru "/>
    <s v=" Credit Card"/>
    <s v="Pablo Perez"/>
    <n v="462"/>
    <x v="1"/>
    <s v="Spain"/>
    <n v="6001.38"/>
  </r>
  <r>
    <n v="10541"/>
    <d v="2022-11-25T00:00:00"/>
    <s v="Chicken Sandwiches"/>
    <n v="9.9499999999999993"/>
    <s v="Drive-thru "/>
    <s v=" Credit Card"/>
    <s v="Tom Jackson"/>
    <n v="202"/>
    <x v="0"/>
    <s v="United Kingdom"/>
    <n v="2009.8999999999999"/>
  </r>
  <r>
    <n v="10542"/>
    <d v="2022-11-25T00:00:00"/>
    <s v="Fries"/>
    <n v="3.49"/>
    <s v="Drive-thru "/>
    <s v=" Credit Card"/>
    <s v="Tom Jackson"/>
    <n v="631"/>
    <x v="0"/>
    <s v="United Kingdom"/>
    <n v="2202.19"/>
  </r>
  <r>
    <n v="10543"/>
    <d v="2022-11-25T00:00:00"/>
    <s v="Beverages"/>
    <n v="2.95"/>
    <s v="Drive-thru "/>
    <s v=" Credit Card"/>
    <s v="Tom Jackson"/>
    <n v="746"/>
    <x v="0"/>
    <s v="United Kingdom"/>
    <n v="2200.7000000000003"/>
  </r>
  <r>
    <n v="10544"/>
    <d v="2022-11-25T00:00:00"/>
    <s v="Sides &amp; Other"/>
    <n v="4.99"/>
    <s v="Drive-thru "/>
    <s v=" Credit Card"/>
    <s v="Tom Jackson"/>
    <n v="201"/>
    <x v="0"/>
    <s v="United Kingdom"/>
    <n v="1002.99"/>
  </r>
  <r>
    <n v="10545"/>
    <d v="2022-11-26T00:00:00"/>
    <s v="Burgers"/>
    <n v="12.99"/>
    <s v="Drive-thru "/>
    <s v=" Credit Card"/>
    <s v="Tom Jackson"/>
    <n v="447"/>
    <x v="0"/>
    <s v="United Kingdom"/>
    <n v="5806.53"/>
  </r>
  <r>
    <n v="10546"/>
    <d v="2022-11-26T00:00:00"/>
    <s v="Chicken Sandwiches"/>
    <n v="9.9499999999999993"/>
    <s v="Drive-thru "/>
    <s v=" Credit Card"/>
    <s v="Tom Jackson"/>
    <n v="202"/>
    <x v="0"/>
    <s v="United Kingdom"/>
    <n v="2009.8999999999999"/>
  </r>
  <r>
    <n v="10547"/>
    <d v="2022-11-26T00:00:00"/>
    <s v="Fries"/>
    <n v="3.49"/>
    <s v="Drive-thru "/>
    <s v=" Credit Card"/>
    <s v="Tom Jackson"/>
    <n v="631"/>
    <x v="0"/>
    <s v="United Kingdom"/>
    <n v="2202.19"/>
  </r>
  <r>
    <n v="10548"/>
    <d v="2022-11-26T00:00:00"/>
    <s v="Beverages"/>
    <n v="2.95"/>
    <s v="Drive-thru "/>
    <s v=" Credit Card"/>
    <s v="Tom Jackson"/>
    <n v="746"/>
    <x v="0"/>
    <s v="United Kingdom"/>
    <n v="2200.7000000000003"/>
  </r>
  <r>
    <n v="10549"/>
    <d v="2022-11-26T00:00:00"/>
    <s v="Sides &amp; Other"/>
    <n v="4.99"/>
    <s v="Drive-thru "/>
    <s v=" Credit Card"/>
    <s v="Tom Jackson"/>
    <n v="201"/>
    <x v="0"/>
    <s v="United Kingdom"/>
    <n v="1002.99"/>
  </r>
  <r>
    <n v="10550"/>
    <d v="2022-11-27T00:00:00"/>
    <s v="Burgers"/>
    <n v="12.99"/>
    <s v="Drive-thru "/>
    <s v=" Credit Card"/>
    <s v="Tom Jackson"/>
    <n v="462"/>
    <x v="0"/>
    <s v="United Kingdom"/>
    <n v="6001.38"/>
  </r>
  <r>
    <n v="10551"/>
    <d v="2022-11-27T00:00:00"/>
    <s v="Chicken Sandwiches"/>
    <n v="9.9499999999999993"/>
    <s v="Drive-thru "/>
    <s v=" Credit Card"/>
    <s v="Tom Jackson"/>
    <n v="202"/>
    <x v="0"/>
    <s v="United Kingdom"/>
    <n v="2009.8999999999999"/>
  </r>
  <r>
    <n v="10552"/>
    <d v="2022-11-27T00:00:00"/>
    <s v="Fries"/>
    <n v="3.49"/>
    <s v="Online "/>
    <s v=" Credit Card"/>
    <s v="Tom Jackson"/>
    <n v="631"/>
    <x v="0"/>
    <s v="United Kingdom"/>
    <n v="2202.19"/>
  </r>
  <r>
    <n v="10553"/>
    <d v="2022-11-27T00:00:00"/>
    <s v="Beverages"/>
    <n v="2.95"/>
    <s v="Online "/>
    <s v=" Credit Card"/>
    <s v="Tom Jackson"/>
    <n v="746"/>
    <x v="0"/>
    <s v="United Kingdom"/>
    <n v="2200.7000000000003"/>
  </r>
  <r>
    <n v="10554"/>
    <d v="2022-11-27T00:00:00"/>
    <s v="Sides &amp; Other"/>
    <n v="4.99"/>
    <s v="Online "/>
    <s v=" Credit Card"/>
    <s v="Tom Jackson"/>
    <n v="201"/>
    <x v="0"/>
    <s v="United Kingdom"/>
    <n v="1002.99"/>
  </r>
  <r>
    <n v="10555"/>
    <d v="2022-11-28T00:00:00"/>
    <s v="Burgers"/>
    <n v="12.99"/>
    <s v="Online "/>
    <s v=" Credit Card"/>
    <s v="Tom Jackson"/>
    <n v="478"/>
    <x v="0"/>
    <s v="United Kingdom"/>
    <n v="6209.22"/>
  </r>
  <r>
    <n v="10556"/>
    <d v="2022-11-28T00:00:00"/>
    <s v="Chicken Sandwiches"/>
    <n v="9.9499999999999993"/>
    <s v="Online "/>
    <s v=" Credit Card"/>
    <s v="Tom Jackson"/>
    <n v="202"/>
    <x v="0"/>
    <s v="United Kingdom"/>
    <n v="2009.8999999999999"/>
  </r>
  <r>
    <n v="10557"/>
    <d v="2022-11-28T00:00:00"/>
    <s v="Fries"/>
    <n v="3.49"/>
    <s v="Online "/>
    <s v=" Credit Card"/>
    <s v="Tom Jackson"/>
    <n v="631"/>
    <x v="0"/>
    <s v="United Kingdom"/>
    <n v="2202.19"/>
  </r>
  <r>
    <n v="10558"/>
    <d v="2022-11-28T00:00:00"/>
    <s v="Beverages"/>
    <n v="2.95"/>
    <s v="Online "/>
    <s v=" Credit Card"/>
    <s v="Tom Jackson"/>
    <n v="678"/>
    <x v="0"/>
    <s v="United Kingdom"/>
    <n v="2000.1000000000001"/>
  </r>
  <r>
    <n v="10559"/>
    <d v="2022-11-28T00:00:00"/>
    <s v="Sides &amp; Other"/>
    <n v="4.99"/>
    <s v="Online "/>
    <s v=" Credit Card"/>
    <s v="Tom Jackson"/>
    <n v="201"/>
    <x v="0"/>
    <s v="United Kingdom"/>
    <n v="1002.99"/>
  </r>
  <r>
    <n v="10560"/>
    <d v="2022-11-29T00:00:00"/>
    <s v="Burgers"/>
    <n v="12.99"/>
    <s v="Online "/>
    <s v=" Credit Card"/>
    <s v="Tom Jackson"/>
    <n v="478"/>
    <x v="0"/>
    <s v="United Kingdom"/>
    <n v="6209.22"/>
  </r>
  <r>
    <n v="10561"/>
    <d v="2022-11-29T00:00:00"/>
    <s v="Chicken Sandwiches"/>
    <n v="9.9499999999999993"/>
    <s v="Online "/>
    <s v=" Credit Card"/>
    <s v="Tom Jackson"/>
    <n v="202"/>
    <x v="0"/>
    <s v="United Kingdom"/>
    <n v="2009.8999999999999"/>
  </r>
  <r>
    <n v="10562"/>
    <d v="2022-11-29T00:00:00"/>
    <s v="Fries"/>
    <n v="3.49"/>
    <s v="Online "/>
    <s v=" Credit Card"/>
    <s v="Tom Jackson"/>
    <n v="631"/>
    <x v="0"/>
    <s v="United Kingdom"/>
    <n v="2202.19"/>
  </r>
  <r>
    <n v="10563"/>
    <d v="2022-11-29T00:00:00"/>
    <s v="Beverages"/>
    <n v="2.95"/>
    <s v="Online "/>
    <s v=" Credit Card"/>
    <s v="Tom Jackson"/>
    <n v="678"/>
    <x v="0"/>
    <s v="United Kingdom"/>
    <n v="2000.1000000000001"/>
  </r>
  <r>
    <n v="10564"/>
    <d v="2022-11-29T00:00:00"/>
    <s v="Sides &amp; Other"/>
    <n v="4.99"/>
    <s v="Online "/>
    <s v=" Credit Card"/>
    <s v="Tom Jackson"/>
    <n v="201"/>
    <x v="0"/>
    <s v="United Kingdom"/>
    <n v="1002.99"/>
  </r>
  <r>
    <n v="10565"/>
    <d v="2022-11-30T00:00:00"/>
    <s v="Burgers"/>
    <n v="12.99"/>
    <s v="Online "/>
    <s v=" Credit Card"/>
    <s v="Tom Jackson"/>
    <n v="493"/>
    <x v="0"/>
    <s v="United Kingdom"/>
    <n v="6404.07"/>
  </r>
  <r>
    <n v="10566"/>
    <d v="2022-11-30T00:00:00"/>
    <s v="Chicken Sandwiches"/>
    <n v="9.9499999999999993"/>
    <s v="Online "/>
    <s v=" Credit Card"/>
    <s v="Tom Jackson"/>
    <n v="202"/>
    <x v="0"/>
    <s v="United Kingdom"/>
    <n v="2009.8999999999999"/>
  </r>
  <r>
    <n v="10567"/>
    <d v="2022-11-30T00:00:00"/>
    <s v="Fries"/>
    <n v="3.49"/>
    <s v="Online "/>
    <s v=" Credit Card"/>
    <s v="Tom Jackson"/>
    <n v="631"/>
    <x v="0"/>
    <s v="United Kingdom"/>
    <n v="2202.19"/>
  </r>
  <r>
    <n v="10568"/>
    <d v="2022-11-30T00:00:00"/>
    <s v="Beverages"/>
    <n v="2.95"/>
    <s v="Online "/>
    <s v=" Credit Card"/>
    <s v="Tom Jackson"/>
    <n v="678"/>
    <x v="0"/>
    <s v="United Kingdom"/>
    <n v="2000.1000000000001"/>
  </r>
  <r>
    <n v="10569"/>
    <d v="2022-11-30T00:00:00"/>
    <s v="Sides &amp; Other"/>
    <n v="4.99"/>
    <s v="Online "/>
    <s v=" Credit Card"/>
    <s v="Tom Jackson"/>
    <n v="201"/>
    <x v="0"/>
    <s v="United Kingdom"/>
    <n v="1002.99"/>
  </r>
  <r>
    <n v="10570"/>
    <d v="2022-12-01T00:00:00"/>
    <s v="Burgers"/>
    <n v="12.99"/>
    <s v="Online "/>
    <s v=" Credit Card"/>
    <s v="Tom Jackson"/>
    <n v="493"/>
    <x v="0"/>
    <s v="United Kingdom"/>
    <n v="6404.07"/>
  </r>
  <r>
    <n v="10571"/>
    <d v="2022-12-01T00:00:00"/>
    <s v="Chicken Sandwiches"/>
    <n v="9.9499999999999993"/>
    <s v="Online "/>
    <s v=" Credit Card"/>
    <s v="Tom Jackson"/>
    <n v="202"/>
    <x v="0"/>
    <s v="United Kingdom"/>
    <n v="2009.8999999999999"/>
  </r>
  <r>
    <n v="10572"/>
    <d v="2022-12-01T00:00:00"/>
    <s v="Fries"/>
    <n v="3.49"/>
    <s v="Online "/>
    <s v=" Credit Card"/>
    <s v="Remy Monet"/>
    <n v="574"/>
    <x v="4"/>
    <s v="France"/>
    <n v="2003.2600000000002"/>
  </r>
  <r>
    <n v="10573"/>
    <d v="2022-12-01T00:00:00"/>
    <s v="Beverages"/>
    <n v="2.95"/>
    <s v="Online "/>
    <s v=" Credit Card"/>
    <s v="Remy Monet"/>
    <n v="678"/>
    <x v="4"/>
    <s v="France"/>
    <n v="2000.1000000000001"/>
  </r>
  <r>
    <n v="10574"/>
    <d v="2022-12-01T00:00:00"/>
    <s v="Sides &amp; Other"/>
    <n v="4.99"/>
    <s v="Online "/>
    <s v=" Credit Card"/>
    <s v="Remy Monet"/>
    <n v="201"/>
    <x v="4"/>
    <s v="France"/>
    <n v="1002.99"/>
  </r>
  <r>
    <n v="10575"/>
    <d v="2022-12-02T00:00:00"/>
    <s v="Burgers"/>
    <n v="12.99"/>
    <s v="Online "/>
    <s v=" Credit Card"/>
    <s v="Remy Monet"/>
    <n v="524"/>
    <x v="4"/>
    <s v="France"/>
    <n v="6806.76"/>
  </r>
  <r>
    <n v="10576"/>
    <d v="2022-12-02T00:00:00"/>
    <s v="Chicken Sandwiches"/>
    <n v="9.9499999999999993"/>
    <s v="Online "/>
    <s v=" Credit Card"/>
    <s v="Remy Monet"/>
    <n v="202"/>
    <x v="4"/>
    <s v="France"/>
    <n v="2009.8999999999999"/>
  </r>
  <r>
    <n v="10577"/>
    <d v="2022-12-02T00:00:00"/>
    <s v="Fries"/>
    <n v="3.49"/>
    <s v="Online "/>
    <s v=" Credit Card"/>
    <s v="Remy Monet"/>
    <n v="631"/>
    <x v="4"/>
    <s v="France"/>
    <n v="2202.19"/>
  </r>
  <r>
    <n v="10578"/>
    <d v="2022-12-02T00:00:00"/>
    <s v="Beverages"/>
    <n v="2.95"/>
    <s v="Online "/>
    <s v=" Credit Card"/>
    <s v="Remy Monet"/>
    <n v="678"/>
    <x v="4"/>
    <s v="France"/>
    <n v="2000.1000000000001"/>
  </r>
  <r>
    <n v="10579"/>
    <d v="2022-12-02T00:00:00"/>
    <s v="Sides &amp; Other"/>
    <n v="4.99"/>
    <s v="Online "/>
    <s v=" Credit Card"/>
    <s v="Remy Monet"/>
    <n v="201"/>
    <x v="4"/>
    <s v="France"/>
    <n v="1002.99"/>
  </r>
  <r>
    <n v="10580"/>
    <d v="2022-12-03T00:00:00"/>
    <s v="Burgers"/>
    <n v="12.99"/>
    <s v="Online "/>
    <s v=" Credit Card"/>
    <s v="Remy Monet"/>
    <n v="524"/>
    <x v="4"/>
    <s v="France"/>
    <n v="6806.76"/>
  </r>
  <r>
    <n v="10581"/>
    <d v="2022-12-03T00:00:00"/>
    <s v="Chicken Sandwiches"/>
    <n v="9.9499999999999993"/>
    <s v="Online "/>
    <s v=" Credit Card"/>
    <s v="Remy Monet"/>
    <n v="202"/>
    <x v="4"/>
    <s v="France"/>
    <n v="2009.8999999999999"/>
  </r>
  <r>
    <n v="10582"/>
    <d v="2022-12-03T00:00:00"/>
    <s v="Fries"/>
    <n v="3.49"/>
    <s v="Online "/>
    <s v=" Credit Card"/>
    <s v="Tom Jackson"/>
    <n v="631"/>
    <x v="0"/>
    <s v="United Kingdom"/>
    <n v="2202.19"/>
  </r>
  <r>
    <n v="10583"/>
    <d v="2022-12-03T00:00:00"/>
    <s v="Beverages"/>
    <n v="2.95"/>
    <s v="Online "/>
    <s v=" Credit Card"/>
    <s v="Tom Jackson"/>
    <n v="678"/>
    <x v="0"/>
    <s v="United Kingdom"/>
    <n v="2000.1000000000001"/>
  </r>
  <r>
    <n v="10584"/>
    <d v="2022-12-03T00:00:00"/>
    <s v="Sides &amp; Other"/>
    <n v="4.99"/>
    <s v="Online "/>
    <s v=" Credit Card"/>
    <s v="Tom Jackson"/>
    <n v="201"/>
    <x v="0"/>
    <s v="United Kingdom"/>
    <n v="1002.99"/>
  </r>
  <r>
    <n v="10585"/>
    <d v="2022-12-04T00:00:00"/>
    <s v="Burgers"/>
    <n v="12.99"/>
    <s v="Online "/>
    <s v=" Credit Card"/>
    <s v="Tom Jackson"/>
    <n v="539"/>
    <x v="0"/>
    <s v="United Kingdom"/>
    <n v="7001.61"/>
  </r>
  <r>
    <n v="10586"/>
    <d v="2022-12-04T00:00:00"/>
    <s v="Chicken Sandwiches"/>
    <n v="9.9499999999999993"/>
    <s v="Online "/>
    <s v=" Credit Card"/>
    <s v="Tom Jackson"/>
    <n v="202"/>
    <x v="0"/>
    <s v="United Kingdom"/>
    <n v="2009.8999999999999"/>
  </r>
  <r>
    <n v="10590"/>
    <d v="2022-12-05T00:00:00"/>
    <s v="Burgers"/>
    <n v="12.99"/>
    <s v="Online "/>
    <s v=" Credit Card"/>
    <s v="Tom Jackson"/>
    <n v="555"/>
    <x v="0"/>
    <s v="United Kingdom"/>
    <n v="7209.45"/>
  </r>
  <r>
    <n v="10591"/>
    <d v="2022-12-05T00:00:00"/>
    <s v="Chicken Sandwiches"/>
    <n v="9.9499999999999993"/>
    <s v="Online "/>
    <s v=" Credit Card"/>
    <s v="Tom Jackson"/>
    <n v="202"/>
    <x v="0"/>
    <s v="United Kingdom"/>
    <n v="2009.8999999999999"/>
  </r>
  <r>
    <n v="10592"/>
    <d v="2022-12-05T00:00:00"/>
    <s v="Fries"/>
    <n v="3.49"/>
    <s v="Online "/>
    <s v=" Credit Card"/>
    <s v="Tom Jackson"/>
    <n v="574"/>
    <x v="0"/>
    <s v="United Kingdom"/>
    <n v="2003.2600000000002"/>
  </r>
  <r>
    <n v="10593"/>
    <d v="2022-12-05T00:00:00"/>
    <s v="Beverages"/>
    <n v="2.95"/>
    <s v="Online "/>
    <s v=" Credit Card"/>
    <s v="Tom Jackson"/>
    <n v="678"/>
    <x v="0"/>
    <s v="United Kingdom"/>
    <n v="2000.1000000000001"/>
  </r>
  <r>
    <n v="10594"/>
    <d v="2022-12-05T00:00:00"/>
    <s v="Sides &amp; Other"/>
    <n v="4.99"/>
    <s v="Online "/>
    <s v=" Credit Card"/>
    <s v="Tom Jackson"/>
    <n v="201"/>
    <x v="0"/>
    <s v="United Kingdom"/>
    <n v="1002.99"/>
  </r>
  <r>
    <n v="10595"/>
    <d v="2022-12-06T00:00:00"/>
    <s v="Burgers"/>
    <n v="12.99"/>
    <s v="Online "/>
    <s v=" Credit Card"/>
    <s v="Tom Jackson"/>
    <n v="539"/>
    <x v="0"/>
    <s v="United Kingdom"/>
    <n v="7001.61"/>
  </r>
  <r>
    <n v="10596"/>
    <d v="2022-12-06T00:00:00"/>
    <s v="Chicken Sandwiches"/>
    <n v="9.9499999999999993"/>
    <s v="Online "/>
    <s v=" Credit Card"/>
    <s v="Tom Jackson"/>
    <n v="202"/>
    <x v="0"/>
    <s v="United Kingdom"/>
    <n v="2009.8999999999999"/>
  </r>
  <r>
    <n v="10597"/>
    <d v="2022-12-06T00:00:00"/>
    <s v="Fries"/>
    <n v="3.49"/>
    <s v="Online "/>
    <s v=" Credit Card"/>
    <s v="Tom Jackson"/>
    <n v="574"/>
    <x v="0"/>
    <s v="United Kingdom"/>
    <n v="2003.2600000000002"/>
  </r>
  <r>
    <n v="10598"/>
    <d v="2022-12-06T00:00:00"/>
    <s v="Beverages"/>
    <n v="2.95"/>
    <s v="Online "/>
    <s v=" Credit Card"/>
    <s v="Tom Jackson"/>
    <n v="678"/>
    <x v="0"/>
    <s v="United Kingdom"/>
    <n v="2000.1000000000001"/>
  </r>
  <r>
    <n v="10599"/>
    <d v="2022-12-06T00:00:00"/>
    <s v="Sides &amp; Other"/>
    <n v="4.99"/>
    <s v="Online "/>
    <s v=" Credit Card"/>
    <s v="Tom Jackson"/>
    <n v="201"/>
    <x v="0"/>
    <s v="United Kingdom"/>
    <n v="1002.99"/>
  </r>
  <r>
    <n v="10600"/>
    <d v="2022-12-07T00:00:00"/>
    <s v="Burgers"/>
    <n v="12.99"/>
    <s v="Online "/>
    <s v=" Credit Card"/>
    <s v="Tom Jackson"/>
    <n v="524"/>
    <x v="0"/>
    <s v="United Kingdom"/>
    <n v="6806.76"/>
  </r>
  <r>
    <n v="10601"/>
    <d v="2022-12-07T00:00:00"/>
    <s v="Chicken Sandwiches"/>
    <n v="9.9499999999999993"/>
    <s v="Online "/>
    <s v=" Credit Card"/>
    <s v="Tom Jackson"/>
    <n v="202"/>
    <x v="0"/>
    <s v="United Kingdom"/>
    <n v="2009.8999999999999"/>
  </r>
  <r>
    <n v="10602"/>
    <d v="2022-12-07T00:00:00"/>
    <s v="Fries"/>
    <n v="3.49"/>
    <s v="Online "/>
    <s v=" Cash"/>
    <s v="Tom Jackson"/>
    <n v="631"/>
    <x v="0"/>
    <s v="United Kingdom"/>
    <n v="2202.19"/>
  </r>
  <r>
    <n v="10603"/>
    <d v="2022-12-07T00:00:00"/>
    <s v="Beverages"/>
    <n v="2.95"/>
    <s v="Online "/>
    <s v=" Cash"/>
    <s v="Tom Jackson"/>
    <n v="678"/>
    <x v="0"/>
    <s v="United Kingdom"/>
    <n v="2000.1000000000001"/>
  </r>
  <r>
    <n v="10604"/>
    <d v="2022-12-07T00:00:00"/>
    <s v="Sides &amp; Other"/>
    <n v="4.99"/>
    <s v="Online "/>
    <s v=" Cash"/>
    <s v="Tom Jackson"/>
    <n v="201"/>
    <x v="0"/>
    <s v="United Kingdom"/>
    <n v="1002.99"/>
  </r>
  <r>
    <n v="10605"/>
    <d v="2022-12-08T00:00:00"/>
    <s v="Burgers"/>
    <n v="12.99"/>
    <s v="Online "/>
    <s v=" Cash"/>
    <s v="Tom Jackson"/>
    <n v="539"/>
    <x v="0"/>
    <s v="United Kingdom"/>
    <n v="7001.61"/>
  </r>
  <r>
    <n v="10606"/>
    <d v="2022-12-08T00:00:00"/>
    <s v="Chicken Sandwiches"/>
    <n v="9.9499999999999993"/>
    <s v="Online "/>
    <s v=" Cash"/>
    <s v="Tom Jackson"/>
    <n v="202"/>
    <x v="0"/>
    <s v="United Kingdom"/>
    <n v="2009.8999999999999"/>
  </r>
  <r>
    <n v="10607"/>
    <d v="2022-12-08T00:00:00"/>
    <s v="Fries"/>
    <n v="3.49"/>
    <s v="Online "/>
    <s v=" Cash"/>
    <s v="Tom Jackson"/>
    <n v="631"/>
    <x v="0"/>
    <s v="United Kingdom"/>
    <n v="2202.19"/>
  </r>
  <r>
    <n v="10608"/>
    <d v="2022-12-08T00:00:00"/>
    <s v="Beverages"/>
    <n v="2.95"/>
    <s v="Online "/>
    <s v=" Gift Card"/>
    <s v="Tom Jackson"/>
    <n v="678"/>
    <x v="0"/>
    <s v="United Kingdom"/>
    <n v="2000.1000000000001"/>
  </r>
  <r>
    <n v="10609"/>
    <d v="2022-12-08T00:00:00"/>
    <s v="Sides &amp; Other"/>
    <n v="4.99"/>
    <s v="Online "/>
    <s v=" Gift Card"/>
    <s v="Tom Jackson"/>
    <n v="201"/>
    <x v="0"/>
    <s v="United Kingdom"/>
    <n v="1002.99"/>
  </r>
  <r>
    <n v="10610"/>
    <d v="2022-12-09T00:00:00"/>
    <s v="Burgers"/>
    <n v="12.99"/>
    <s v="Online "/>
    <s v=" Gift Card"/>
    <s v="Tom Jackson"/>
    <n v="570"/>
    <x v="0"/>
    <s v="United Kingdom"/>
    <n v="7404.3"/>
  </r>
  <r>
    <n v="10611"/>
    <d v="2022-12-09T00:00:00"/>
    <s v="Chicken Sandwiches"/>
    <n v="9.9499999999999993"/>
    <s v="Online "/>
    <s v=" Gift Card"/>
    <s v="Tom Jackson"/>
    <n v="202"/>
    <x v="0"/>
    <s v="United Kingdom"/>
    <n v="2009.8999999999999"/>
  </r>
  <r>
    <n v="10612"/>
    <d v="2022-12-09T00:00:00"/>
    <s v="Fries"/>
    <n v="3.49"/>
    <s v="Online "/>
    <s v=" Gift Card"/>
    <s v="Tom Jackson"/>
    <n v="631"/>
    <x v="0"/>
    <s v="United Kingdom"/>
    <n v="2202.19"/>
  </r>
  <r>
    <n v="10613"/>
    <d v="2022-12-09T00:00:00"/>
    <s v="Beverages"/>
    <n v="2.95"/>
    <s v="Online "/>
    <s v=" Gift Card"/>
    <s v="Tom Jackson"/>
    <n v="678"/>
    <x v="0"/>
    <s v="United Kingdom"/>
    <n v="2000.1000000000001"/>
  </r>
  <r>
    <n v="10614"/>
    <d v="2022-12-09T00:00:00"/>
    <s v="Sides &amp; Other"/>
    <n v="4.99"/>
    <s v="Online "/>
    <s v=" Gift Card"/>
    <s v="Tom Jackson"/>
    <n v="201"/>
    <x v="0"/>
    <s v="United Kingdom"/>
    <n v="1002.99"/>
  </r>
  <r>
    <n v="10615"/>
    <d v="2022-12-10T00:00:00"/>
    <s v="Burgers"/>
    <n v="12.99"/>
    <s v="Online "/>
    <s v=" Gift Card"/>
    <s v="Tom Jackson"/>
    <n v="570"/>
    <x v="0"/>
    <s v="United Kingdom"/>
    <n v="7404.3"/>
  </r>
  <r>
    <n v="10616"/>
    <d v="2022-12-10T00:00:00"/>
    <s v="Chicken Sandwiches"/>
    <n v="9.9499999999999993"/>
    <s v="Online "/>
    <s v=" Gift Card"/>
    <s v="Tom Jackson"/>
    <n v="202"/>
    <x v="0"/>
    <s v="United Kingdom"/>
    <n v="2009.8999999999999"/>
  </r>
  <r>
    <n v="10617"/>
    <d v="2022-12-10T00:00:00"/>
    <s v="Fries"/>
    <n v="3.49"/>
    <s v="Online "/>
    <s v=" Gift Card"/>
    <s v="Tom Jackson"/>
    <n v="631"/>
    <x v="0"/>
    <s v="United Kingdom"/>
    <n v="2202.19"/>
  </r>
  <r>
    <n v="10618"/>
    <d v="2022-12-10T00:00:00"/>
    <s v="Beverages"/>
    <n v="2.95"/>
    <s v="Online "/>
    <s v=" Gift Card"/>
    <s v="Tom Jackson"/>
    <n v="678"/>
    <x v="0"/>
    <s v="United Kingdom"/>
    <n v="2000.1000000000001"/>
  </r>
  <r>
    <n v="10619"/>
    <d v="2022-12-10T00:00:00"/>
    <s v="Sides &amp; Other"/>
    <n v="4.99"/>
    <s v="Online "/>
    <s v=" Gift Card"/>
    <s v="Tom Jackson"/>
    <n v="201"/>
    <x v="0"/>
    <s v="United Kingdom"/>
    <n v="1002.99"/>
  </r>
  <r>
    <n v="10620"/>
    <d v="2022-12-11T00:00:00"/>
    <s v="Burgers"/>
    <n v="12.99"/>
    <s v="Online "/>
    <s v=" Gift Card"/>
    <s v="Tom Jackson"/>
    <n v="586"/>
    <x v="0"/>
    <s v="United Kingdom"/>
    <n v="7612.14"/>
  </r>
  <r>
    <n v="10621"/>
    <d v="2022-12-11T00:00:00"/>
    <s v="Chicken Sandwiches"/>
    <n v="9.9499999999999993"/>
    <s v="Online "/>
    <s v=" Gift Card"/>
    <s v="Tom Jackson"/>
    <n v="202"/>
    <x v="0"/>
    <s v="United Kingdom"/>
    <n v="2009.8999999999999"/>
  </r>
  <r>
    <n v="10622"/>
    <d v="2022-12-11T00:00:00"/>
    <s v="Fries"/>
    <n v="3.49"/>
    <s v="Online "/>
    <s v=" Gift Card"/>
    <s v="Tom Jackson"/>
    <n v="631"/>
    <x v="0"/>
    <s v="United Kingdom"/>
    <n v="2202.19"/>
  </r>
  <r>
    <n v="10623"/>
    <d v="2022-12-11T00:00:00"/>
    <s v="Beverages"/>
    <n v="2.95"/>
    <s v="Online "/>
    <s v=" Gift Card"/>
    <s v="Tom Jackson"/>
    <n v="746"/>
    <x v="0"/>
    <s v="United Kingdom"/>
    <n v="2200.7000000000003"/>
  </r>
  <r>
    <n v="10624"/>
    <d v="2022-12-11T00:00:00"/>
    <s v="Sides &amp; Other"/>
    <n v="4.99"/>
    <s v="Online "/>
    <s v=" Gift Card"/>
    <s v="Tom Jackson"/>
    <n v="201"/>
    <x v="0"/>
    <s v="United Kingdom"/>
    <n v="1002.99"/>
  </r>
  <r>
    <n v="10625"/>
    <d v="2022-12-12T00:00:00"/>
    <s v="Burgers"/>
    <n v="12.99"/>
    <s v="Online "/>
    <s v=" Gift Card"/>
    <s v="Tom Jackson"/>
    <n v="570"/>
    <x v="0"/>
    <s v="United Kingdom"/>
    <n v="7404.3"/>
  </r>
  <r>
    <n v="10626"/>
    <d v="2022-12-12T00:00:00"/>
    <s v="Chicken Sandwiches"/>
    <n v="9.9499999999999993"/>
    <s v="Online "/>
    <s v=" Gift Card"/>
    <s v="Tom Jackson"/>
    <n v="202"/>
    <x v="0"/>
    <s v="United Kingdom"/>
    <n v="2009.8999999999999"/>
  </r>
  <r>
    <n v="10627"/>
    <d v="2022-12-12T00:00:00"/>
    <s v="Fries"/>
    <n v="3.49"/>
    <s v="Online "/>
    <s v=" Gift Card"/>
    <s v="Tom Jackson"/>
    <n v="631"/>
    <x v="0"/>
    <s v="United Kingdom"/>
    <n v="2202.19"/>
  </r>
  <r>
    <n v="10628"/>
    <d v="2022-12-12T00:00:00"/>
    <s v="Beverages"/>
    <n v="2.95"/>
    <s v="Online "/>
    <s v=" Gift Card"/>
    <s v="Joao Silva"/>
    <n v="678"/>
    <x v="2"/>
    <s v="Portugal"/>
    <n v="2000.1000000000001"/>
  </r>
  <r>
    <n v="10629"/>
    <d v="2022-12-12T00:00:00"/>
    <s v="Sides &amp; Other"/>
    <n v="4.99"/>
    <s v="Online "/>
    <s v=" Gift Card"/>
    <s v="Joao Silva"/>
    <n v="201"/>
    <x v="2"/>
    <s v="Portugal"/>
    <n v="1002.99"/>
  </r>
  <r>
    <n v="10630"/>
    <d v="2022-12-13T00:00:00"/>
    <s v="Burgers"/>
    <n v="12.99"/>
    <s v="Online "/>
    <s v=" Cash"/>
    <s v="Joao Silva"/>
    <n v="570"/>
    <x v="2"/>
    <s v="Portugal"/>
    <n v="7404.3"/>
  </r>
  <r>
    <n v="10631"/>
    <d v="2022-12-13T00:00:00"/>
    <s v="Chicken Sandwiches"/>
    <n v="9.9499999999999993"/>
    <s v="Online "/>
    <s v=" Gift Card"/>
    <s v="Joao Silva"/>
    <n v="202"/>
    <x v="2"/>
    <s v="Portugal"/>
    <n v="2009.8999999999999"/>
  </r>
  <r>
    <n v="10632"/>
    <d v="2022-12-13T00:00:00"/>
    <s v="Fries"/>
    <n v="3.49"/>
    <s v="Online "/>
    <s v=" Gift Card"/>
    <s v="Joao Silva"/>
    <n v="631"/>
    <x v="2"/>
    <s v="Portugal"/>
    <n v="2202.19"/>
  </r>
  <r>
    <n v="10633"/>
    <d v="2022-12-13T00:00:00"/>
    <s v="Beverages"/>
    <n v="2.95"/>
    <s v="Online "/>
    <s v=" Gift Card"/>
    <s v="Joao Silva"/>
    <n v="678"/>
    <x v="2"/>
    <s v="Portugal"/>
    <n v="2000.1000000000001"/>
  </r>
  <r>
    <n v="10634"/>
    <d v="2022-12-13T00:00:00"/>
    <s v="Sides &amp; Other"/>
    <n v="4.99"/>
    <s v="Online "/>
    <s v=" Gift Card"/>
    <s v="Joao Silva"/>
    <n v="201"/>
    <x v="2"/>
    <s v="Portugal"/>
    <n v="1002.99"/>
  </r>
  <r>
    <n v="10635"/>
    <d v="2022-12-14T00:00:00"/>
    <s v="Burgers"/>
    <n v="12.99"/>
    <s v="Online "/>
    <s v=" Gift Card"/>
    <s v="Joao Silva"/>
    <n v="555"/>
    <x v="2"/>
    <s v="Portugal"/>
    <n v="7209.45"/>
  </r>
  <r>
    <n v="10636"/>
    <d v="2022-12-14T00:00:00"/>
    <s v="Chicken Sandwiches"/>
    <n v="9.9499999999999993"/>
    <s v="Online "/>
    <s v=" Gift Card"/>
    <s v="Joao Silva"/>
    <n v="222"/>
    <x v="2"/>
    <s v="Portugal"/>
    <n v="2208.8999999999996"/>
  </r>
  <r>
    <n v="10637"/>
    <d v="2022-12-14T00:00:00"/>
    <s v="Fries"/>
    <n v="3.49"/>
    <s v="Online "/>
    <s v=" Gift Card"/>
    <s v="Joao Silva"/>
    <n v="631"/>
    <x v="2"/>
    <s v="Portugal"/>
    <n v="2202.19"/>
  </r>
  <r>
    <n v="10638"/>
    <d v="2022-12-14T00:00:00"/>
    <s v="Beverages"/>
    <n v="2.95"/>
    <s v="Online "/>
    <s v=" Gift Card"/>
    <s v="Joao Silva"/>
    <n v="678"/>
    <x v="2"/>
    <s v="Portugal"/>
    <n v="2000.1000000000001"/>
  </r>
  <r>
    <n v="10639"/>
    <d v="2022-12-14T00:00:00"/>
    <s v="Sides &amp; Other"/>
    <n v="4.99"/>
    <s v="Online "/>
    <s v=" Gift Card"/>
    <s v="Joao Silva"/>
    <n v="201"/>
    <x v="2"/>
    <s v="Portugal"/>
    <n v="1002.99"/>
  </r>
  <r>
    <n v="10640"/>
    <d v="2022-12-15T00:00:00"/>
    <s v="Burgers"/>
    <n v="12.99"/>
    <s v="Online "/>
    <s v=" Gift Card"/>
    <s v="Joao Silva"/>
    <n v="539"/>
    <x v="2"/>
    <s v="Portugal"/>
    <n v="7001.61"/>
  </r>
  <r>
    <n v="10641"/>
    <d v="2022-12-15T00:00:00"/>
    <s v="Chicken Sandwiches"/>
    <n v="9.9499999999999993"/>
    <s v="Online "/>
    <s v=" Gift Card"/>
    <s v="Joao Silva"/>
    <n v="222"/>
    <x v="2"/>
    <s v="Portugal"/>
    <n v="2208.8999999999996"/>
  </r>
  <r>
    <n v="10642"/>
    <d v="2022-12-15T00:00:00"/>
    <s v="Fries"/>
    <n v="3.49"/>
    <s v="Online "/>
    <s v=" Cash"/>
    <s v="Joao Silva"/>
    <n v="631"/>
    <x v="2"/>
    <s v="Portugal"/>
    <n v="2202.19"/>
  </r>
  <r>
    <n v="10643"/>
    <d v="2022-12-15T00:00:00"/>
    <s v="Beverages"/>
    <n v="2.95"/>
    <s v="Online "/>
    <s v=" Cash"/>
    <s v="Joao Silva"/>
    <n v="678"/>
    <x v="2"/>
    <s v="Portugal"/>
    <n v="2000.1000000000001"/>
  </r>
  <r>
    <n v="10644"/>
    <d v="2022-12-15T00:00:00"/>
    <s v="Sides &amp; Other"/>
    <n v="4.99"/>
    <s v="Online "/>
    <s v=" Cash"/>
    <s v="Joao Silva"/>
    <n v="201"/>
    <x v="2"/>
    <s v="Portugal"/>
    <n v="1002.99"/>
  </r>
  <r>
    <n v="10645"/>
    <d v="2022-12-16T00:00:00"/>
    <s v="Burgers"/>
    <n v="12.99"/>
    <s v="Online "/>
    <s v=" Cash"/>
    <s v="Joao Silva"/>
    <n v="570"/>
    <x v="2"/>
    <s v="Portugal"/>
    <n v="7404.3"/>
  </r>
  <r>
    <n v="10646"/>
    <d v="2022-12-16T00:00:00"/>
    <s v="Chicken Sandwiches"/>
    <n v="9.9499999999999993"/>
    <s v="Online "/>
    <s v=" Cash"/>
    <s v="Joao Silva"/>
    <n v="222"/>
    <x v="2"/>
    <s v="Portugal"/>
    <n v="2208.8999999999996"/>
  </r>
  <r>
    <n v="10647"/>
    <d v="2022-12-16T00:00:00"/>
    <s v="Fries"/>
    <n v="3.49"/>
    <s v="Online "/>
    <s v=" Gift Card"/>
    <s v="Joao Silva"/>
    <n v="631"/>
    <x v="2"/>
    <s v="Portugal"/>
    <n v="2202.19"/>
  </r>
  <r>
    <n v="10648"/>
    <d v="2022-12-16T00:00:00"/>
    <s v="Beverages"/>
    <n v="2.95"/>
    <s v="Online "/>
    <s v=" Gift Card"/>
    <s v="Joao Silva"/>
    <n v="746"/>
    <x v="2"/>
    <s v="Portugal"/>
    <n v="2200.7000000000003"/>
  </r>
  <r>
    <n v="10649"/>
    <d v="2022-12-16T00:00:00"/>
    <s v="Sides &amp; Other"/>
    <n v="4.99"/>
    <s v="Online "/>
    <s v=" Gift Card"/>
    <s v="Joao Silva"/>
    <n v="201"/>
    <x v="2"/>
    <s v="Portugal"/>
    <n v="1002.99"/>
  </r>
  <r>
    <n v="10650"/>
    <d v="2022-12-17T00:00:00"/>
    <s v="Burgers"/>
    <n v="12.99"/>
    <s v="Online "/>
    <s v=" Gift Card"/>
    <s v="Joao Silva"/>
    <n v="586"/>
    <x v="2"/>
    <s v="Portugal"/>
    <n v="7612.14"/>
  </r>
  <r>
    <n v="10651"/>
    <d v="2022-12-17T00:00:00"/>
    <s v="Chicken Sandwiches"/>
    <n v="9.9499999999999993"/>
    <s v="Online "/>
    <s v=" Gift Card"/>
    <s v="Joao Silva"/>
    <n v="222"/>
    <x v="2"/>
    <s v="Portugal"/>
    <n v="2208.8999999999996"/>
  </r>
  <r>
    <n v="10652"/>
    <d v="2022-12-17T00:00:00"/>
    <s v="Fries"/>
    <n v="3.49"/>
    <s v="Online "/>
    <s v=" Gift Card"/>
    <s v="Joao Silva"/>
    <n v="688"/>
    <x v="2"/>
    <s v="Portugal"/>
    <n v="2401.1200000000003"/>
  </r>
  <r>
    <n v="10653"/>
    <d v="2022-12-17T00:00:00"/>
    <s v="Beverages"/>
    <n v="2.95"/>
    <s v="Online "/>
    <s v=" Gift Card"/>
    <s v="Joao Silva"/>
    <n v="746"/>
    <x v="2"/>
    <s v="Portugal"/>
    <n v="2200.7000000000003"/>
  </r>
  <r>
    <n v="10654"/>
    <d v="2022-12-17T00:00:00"/>
    <s v="Sides &amp; Other"/>
    <n v="4.99"/>
    <s v="Online "/>
    <s v=" Gift Card"/>
    <s v="Joao Silva"/>
    <n v="201"/>
    <x v="2"/>
    <s v="Portugal"/>
    <n v="1002.99"/>
  </r>
  <r>
    <n v="10655"/>
    <d v="2022-12-18T00:00:00"/>
    <s v="Burgers"/>
    <n v="12.99"/>
    <s v="Online "/>
    <s v=" Gift Card"/>
    <s v="Joao Silva"/>
    <n v="601"/>
    <x v="2"/>
    <s v="Portugal"/>
    <n v="7806.99"/>
  </r>
  <r>
    <n v="10656"/>
    <d v="2022-12-18T00:00:00"/>
    <s v="Chicken Sandwiches"/>
    <n v="9.9499999999999993"/>
    <s v="Online "/>
    <s v=" Gift Card"/>
    <s v="Joao Silva"/>
    <n v="222"/>
    <x v="2"/>
    <s v="Portugal"/>
    <n v="2208.8999999999996"/>
  </r>
  <r>
    <n v="10657"/>
    <d v="2022-12-18T00:00:00"/>
    <s v="Fries"/>
    <n v="3.49"/>
    <s v="Online "/>
    <s v=" Gift Card"/>
    <s v="Joao Silva"/>
    <n v="688"/>
    <x v="2"/>
    <s v="Portugal"/>
    <n v="2401.1200000000003"/>
  </r>
  <r>
    <n v="10658"/>
    <d v="2022-12-18T00:00:00"/>
    <s v="Beverages"/>
    <n v="2.95"/>
    <s v="Online "/>
    <s v=" Cash"/>
    <s v="Joao Silva"/>
    <n v="746"/>
    <x v="2"/>
    <s v="Portugal"/>
    <n v="2200.7000000000003"/>
  </r>
  <r>
    <n v="10659"/>
    <d v="2022-12-18T00:00:00"/>
    <s v="Sides &amp; Other"/>
    <n v="4.99"/>
    <s v="Online "/>
    <s v=" Cash"/>
    <s v="Joao Silva"/>
    <n v="201"/>
    <x v="2"/>
    <s v="Portugal"/>
    <n v="1002.99"/>
  </r>
  <r>
    <n v="10660"/>
    <d v="2022-12-19T00:00:00"/>
    <s v="Burgers"/>
    <n v="12.99"/>
    <s v="In-store "/>
    <s v=" Cash"/>
    <s v="Joao Silva"/>
    <n v="632"/>
    <x v="2"/>
    <s v="Portugal"/>
    <n v="8209.68"/>
  </r>
  <r>
    <n v="10661"/>
    <d v="2022-12-19T00:00:00"/>
    <s v="Chicken Sandwiches"/>
    <n v="9.9499999999999993"/>
    <s v="In-store "/>
    <s v=" Cash"/>
    <s v="Joao Silva"/>
    <n v="222"/>
    <x v="2"/>
    <s v="Portugal"/>
    <n v="2208.8999999999996"/>
  </r>
  <r>
    <n v="10662"/>
    <d v="2022-12-19T00:00:00"/>
    <s v="Fries"/>
    <n v="3.49"/>
    <s v="In-store "/>
    <s v=" Cash"/>
    <s v="Joao Silva"/>
    <n v="631"/>
    <x v="2"/>
    <s v="Portugal"/>
    <n v="2202.19"/>
  </r>
  <r>
    <n v="10663"/>
    <d v="2022-12-19T00:00:00"/>
    <s v="Beverages"/>
    <n v="2.95"/>
    <s v="In-store "/>
    <s v=" Cash"/>
    <s v="Joao Silva"/>
    <n v="746"/>
    <x v="2"/>
    <s v="Portugal"/>
    <n v="2200.7000000000003"/>
  </r>
  <r>
    <n v="10664"/>
    <d v="2022-12-19T00:00:00"/>
    <s v="Sides &amp; Other"/>
    <n v="4.99"/>
    <s v="In-store "/>
    <s v=" Cash"/>
    <s v="Joao Silva"/>
    <n v="201"/>
    <x v="2"/>
    <s v="Portugal"/>
    <n v="1002.99"/>
  </r>
  <r>
    <n v="10665"/>
    <d v="2022-12-20T00:00:00"/>
    <s v="Burgers"/>
    <n v="12.99"/>
    <s v="In-store "/>
    <s v=" Cash"/>
    <s v="Joao Silva"/>
    <n v="647"/>
    <x v="2"/>
    <s v="Portugal"/>
    <n v="8404.5300000000007"/>
  </r>
  <r>
    <n v="10666"/>
    <d v="2022-12-20T00:00:00"/>
    <s v="Chicken Sandwiches"/>
    <n v="9.9499999999999993"/>
    <s v="In-store "/>
    <s v=" Cash"/>
    <s v="Joao Silva"/>
    <n v="222"/>
    <x v="2"/>
    <s v="Portugal"/>
    <n v="2208.8999999999996"/>
  </r>
  <r>
    <n v="10667"/>
    <d v="2022-12-20T00:00:00"/>
    <s v="Fries"/>
    <n v="3.49"/>
    <s v="In-store "/>
    <s v=" Cash"/>
    <s v="Joao Silva"/>
    <n v="631"/>
    <x v="2"/>
    <s v="Portugal"/>
    <n v="2202.19"/>
  </r>
  <r>
    <n v="10668"/>
    <d v="2022-12-20T00:00:00"/>
    <s v="Beverages"/>
    <n v="2.95"/>
    <s v="In-store "/>
    <s v=" Cash"/>
    <s v="Joao Silva"/>
    <n v="746"/>
    <x v="2"/>
    <s v="Portugal"/>
    <n v="2200.7000000000003"/>
  </r>
  <r>
    <n v="10669"/>
    <d v="2022-12-20T00:00:00"/>
    <s v="Sides &amp; Other"/>
    <n v="4.99"/>
    <s v="In-store "/>
    <s v=" Cash"/>
    <s v="Joao Silva"/>
    <n v="201"/>
    <x v="2"/>
    <s v="Portugal"/>
    <n v="1002.99"/>
  </r>
  <r>
    <n v="10670"/>
    <d v="2022-12-21T00:00:00"/>
    <s v="Burgers"/>
    <n v="12.99"/>
    <s v="In-store "/>
    <s v=" Cash"/>
    <s v="Joao Silva"/>
    <n v="678"/>
    <x v="2"/>
    <s v="Portugal"/>
    <n v="8807.2199999999993"/>
  </r>
  <r>
    <n v="10671"/>
    <d v="2022-12-21T00:00:00"/>
    <s v="Chicken Sandwiches"/>
    <n v="9.9499999999999993"/>
    <s v="In-store "/>
    <s v=" Cash"/>
    <s v="Joao Silva"/>
    <n v="222"/>
    <x v="2"/>
    <s v="Portugal"/>
    <n v="2208.8999999999996"/>
  </r>
  <r>
    <n v="10672"/>
    <d v="2022-12-21T00:00:00"/>
    <s v="Fries"/>
    <n v="3.49"/>
    <s v="In-store "/>
    <s v=" Cash"/>
    <s v="Joao Silva"/>
    <n v="631"/>
    <x v="2"/>
    <s v="Portugal"/>
    <n v="2202.19"/>
  </r>
  <r>
    <n v="10673"/>
    <d v="2022-12-21T00:00:00"/>
    <s v="Beverages"/>
    <n v="2.95"/>
    <s v="In-store "/>
    <s v=" Cash"/>
    <s v="Joao Silva"/>
    <n v="746"/>
    <x v="2"/>
    <s v="Portugal"/>
    <n v="2200.7000000000003"/>
  </r>
  <r>
    <n v="10674"/>
    <d v="2022-12-21T00:00:00"/>
    <s v="Sides &amp; Other"/>
    <n v="4.99"/>
    <s v="In-store "/>
    <s v=" Cash"/>
    <s v="Joao Silva"/>
    <n v="201"/>
    <x v="2"/>
    <s v="Portugal"/>
    <n v="1002.99"/>
  </r>
  <r>
    <n v="10675"/>
    <d v="2022-12-22T00:00:00"/>
    <s v="Burgers"/>
    <n v="12.99"/>
    <s v="In-store "/>
    <s v=" Cash"/>
    <s v="Joao Silva"/>
    <n v="678"/>
    <x v="2"/>
    <s v="Portugal"/>
    <n v="8807.2199999999993"/>
  </r>
  <r>
    <n v="10676"/>
    <d v="2022-12-22T00:00:00"/>
    <s v="Chicken Sandwiches"/>
    <n v="9.9499999999999993"/>
    <s v="In-store "/>
    <s v=" Cash"/>
    <s v="Joao Silva"/>
    <n v="242"/>
    <x v="2"/>
    <s v="Portugal"/>
    <n v="2407.8999999999996"/>
  </r>
  <r>
    <n v="10677"/>
    <d v="2022-12-22T00:00:00"/>
    <s v="Fries"/>
    <n v="3.49"/>
    <s v="In-store "/>
    <s v=" Cash"/>
    <s v="Joao Silva"/>
    <n v="631"/>
    <x v="2"/>
    <s v="Portugal"/>
    <n v="2202.19"/>
  </r>
  <r>
    <n v="10678"/>
    <d v="2022-12-22T00:00:00"/>
    <s v="Beverages"/>
    <n v="2.95"/>
    <s v="In-store "/>
    <s v=" Cash"/>
    <s v="Joao Silva"/>
    <n v="746"/>
    <x v="2"/>
    <s v="Portugal"/>
    <n v="2200.7000000000003"/>
  </r>
  <r>
    <n v="10679"/>
    <d v="2022-12-22T00:00:00"/>
    <s v="Sides &amp; Other"/>
    <n v="4.99"/>
    <s v="In-store "/>
    <s v=" Cash"/>
    <s v="Joao Silva"/>
    <n v="201"/>
    <x v="2"/>
    <s v="Portugal"/>
    <n v="1002.99"/>
  </r>
  <r>
    <n v="10680"/>
    <d v="2022-12-23T00:00:00"/>
    <s v="Burgers"/>
    <n v="12.99"/>
    <s v="In-store "/>
    <s v=" Cash"/>
    <s v="Joao Silva"/>
    <n v="647"/>
    <x v="2"/>
    <s v="Portugal"/>
    <n v="8404.5300000000007"/>
  </r>
  <r>
    <n v="10681"/>
    <d v="2022-12-23T00:00:00"/>
    <s v="Chicken Sandwiches"/>
    <n v="9.9499999999999993"/>
    <s v="In-store "/>
    <s v=" Cash"/>
    <s v="Joao Silva"/>
    <n v="242"/>
    <x v="2"/>
    <s v="Portugal"/>
    <n v="2407.8999999999996"/>
  </r>
  <r>
    <n v="10682"/>
    <d v="2022-12-23T00:00:00"/>
    <s v="Fries"/>
    <n v="3.49"/>
    <s v="In-store "/>
    <s v=" Cash"/>
    <s v="Joao Silva"/>
    <n v="631"/>
    <x v="2"/>
    <s v="Portugal"/>
    <n v="2202.19"/>
  </r>
  <r>
    <n v="10683"/>
    <d v="2022-12-23T00:00:00"/>
    <s v="Beverages"/>
    <n v="2.95"/>
    <s v="In-store "/>
    <s v=" Cash"/>
    <s v="Joao Silva"/>
    <n v="678"/>
    <x v="2"/>
    <s v="Portugal"/>
    <n v="2000.1000000000001"/>
  </r>
  <r>
    <n v="10684"/>
    <d v="2022-12-23T00:00:00"/>
    <s v="Sides &amp; Other"/>
    <n v="4.99"/>
    <s v="In-store "/>
    <s v=" Cash"/>
    <s v="Joao Silva"/>
    <n v="201"/>
    <x v="2"/>
    <s v="Portugal"/>
    <n v="1002.99"/>
  </r>
  <r>
    <n v="10685"/>
    <d v="2022-12-24T00:00:00"/>
    <s v="Burgers"/>
    <n v="12.99"/>
    <s v="In-store "/>
    <s v=" Cash"/>
    <s v="Joao Silva"/>
    <n v="678"/>
    <x v="2"/>
    <s v="Portugal"/>
    <n v="8807.2199999999993"/>
  </r>
  <r>
    <n v="10686"/>
    <d v="2022-12-24T00:00:00"/>
    <s v="Chicken Sandwiches"/>
    <n v="9.9499999999999993"/>
    <s v="In-store "/>
    <s v=" Cash"/>
    <s v="Joao Silva"/>
    <n v="242"/>
    <x v="2"/>
    <s v="Portugal"/>
    <n v="2407.8999999999996"/>
  </r>
  <r>
    <n v="10687"/>
    <d v="2022-12-24T00:00:00"/>
    <s v="Fries"/>
    <n v="3.49"/>
    <s v="In-store "/>
    <s v=" Cash"/>
    <s v="Walter Muller"/>
    <n v="631"/>
    <x v="3"/>
    <s v="Germany"/>
    <n v="2202.19"/>
  </r>
  <r>
    <n v="10688"/>
    <d v="2022-12-24T00:00:00"/>
    <s v="Beverages"/>
    <n v="2.95"/>
    <s v="In-store "/>
    <s v=" Cash"/>
    <s v="Walter Muller"/>
    <n v="678"/>
    <x v="3"/>
    <s v="Germany"/>
    <n v="2000.1000000000001"/>
  </r>
  <r>
    <n v="10689"/>
    <d v="2022-12-24T00:00:00"/>
    <s v="Sides &amp; Other"/>
    <n v="4.99"/>
    <s v="In-store "/>
    <s v=" Cash"/>
    <s v="Walter Muller"/>
    <n v="201"/>
    <x v="3"/>
    <s v="Germany"/>
    <n v="1002.99"/>
  </r>
  <r>
    <n v="10690"/>
    <d v="2022-12-25T00:00:00"/>
    <s v="Burgers"/>
    <n v="12.99"/>
    <s v="In-store "/>
    <s v=" Cash"/>
    <s v="Walter Muller"/>
    <n v="678"/>
    <x v="3"/>
    <s v="Germany"/>
    <n v="8807.2199999999993"/>
  </r>
  <r>
    <n v="10691"/>
    <d v="2022-12-25T00:00:00"/>
    <s v="Chicken Sandwiches"/>
    <n v="9.9499999999999993"/>
    <s v="In-store "/>
    <s v=" Cash"/>
    <s v="Walter Muller"/>
    <n v="262"/>
    <x v="3"/>
    <s v="Germany"/>
    <n v="2606.8999999999996"/>
  </r>
  <r>
    <n v="10692"/>
    <d v="2022-12-25T00:00:00"/>
    <s v="Fries"/>
    <n v="3.49"/>
    <s v="In-store "/>
    <s v=" Cash"/>
    <s v="Walter Muller"/>
    <n v="631"/>
    <x v="3"/>
    <s v="Germany"/>
    <n v="2202.19"/>
  </r>
  <r>
    <n v="10693"/>
    <d v="2022-12-25T00:00:00"/>
    <s v="Beverages"/>
    <n v="2.95"/>
    <s v="In-store "/>
    <s v=" Cash"/>
    <s v="Walter Muller"/>
    <n v="678"/>
    <x v="3"/>
    <s v="Germany"/>
    <n v="2000.1000000000001"/>
  </r>
  <r>
    <n v="10694"/>
    <d v="2022-12-25T00:00:00"/>
    <s v="Sides &amp; Other"/>
    <n v="4.99"/>
    <s v="In-store "/>
    <s v=" Cash"/>
    <s v="Walter Muller"/>
    <n v="201"/>
    <x v="3"/>
    <s v="Germany"/>
    <n v="1002.99"/>
  </r>
  <r>
    <n v="10695"/>
    <d v="2022-12-26T00:00:00"/>
    <s v="Burgers"/>
    <n v="12.99"/>
    <s v="In-store "/>
    <s v=" Cash"/>
    <s v="Walter Muller"/>
    <n v="693"/>
    <x v="3"/>
    <s v="Germany"/>
    <n v="9002.07"/>
  </r>
  <r>
    <n v="10696"/>
    <d v="2022-12-26T00:00:00"/>
    <s v="Chicken Sandwiches"/>
    <n v="9.9499999999999993"/>
    <s v="In-store "/>
    <s v=" Cash"/>
    <s v="Walter Muller"/>
    <n v="282"/>
    <x v="3"/>
    <s v="Germany"/>
    <n v="2805.8999999999996"/>
  </r>
  <r>
    <n v="10697"/>
    <d v="2022-12-26T00:00:00"/>
    <s v="Fries"/>
    <n v="3.49"/>
    <s v="In-store "/>
    <s v=" Cash"/>
    <s v="Walter Muller"/>
    <n v="631"/>
    <x v="3"/>
    <s v="Germany"/>
    <n v="2202.19"/>
  </r>
  <r>
    <n v="10698"/>
    <d v="2022-12-26T00:00:00"/>
    <s v="Beverages"/>
    <n v="2.95"/>
    <s v="In-store "/>
    <s v=" Cash"/>
    <s v="Walter Muller"/>
    <n v="678"/>
    <x v="3"/>
    <s v="Germany"/>
    <n v="2000.1000000000001"/>
  </r>
  <r>
    <n v="10699"/>
    <d v="2022-12-26T00:00:00"/>
    <s v="Sides &amp; Other"/>
    <n v="4.99"/>
    <s v="In-store "/>
    <s v=" Cash"/>
    <s v="Walter Muller"/>
    <n v="201"/>
    <x v="3"/>
    <s v="Germany"/>
    <n v="1002.99"/>
  </r>
  <r>
    <n v="10700"/>
    <d v="2022-12-27T00:00:00"/>
    <s v="Burgers"/>
    <n v="12.99"/>
    <s v="In-store "/>
    <s v=" Cash"/>
    <s v="Walter Muller"/>
    <n v="693"/>
    <x v="3"/>
    <s v="Germany"/>
    <n v="9002.07"/>
  </r>
  <r>
    <n v="10701"/>
    <d v="2022-12-27T00:00:00"/>
    <s v="Chicken Sandwiches"/>
    <n v="9.9499999999999993"/>
    <s v="In-store "/>
    <s v=" Cash"/>
    <s v="Walter Muller"/>
    <n v="282"/>
    <x v="3"/>
    <s v="Germany"/>
    <n v="2805.8999999999996"/>
  </r>
  <r>
    <n v="10702"/>
    <d v="2022-12-27T00:00:00"/>
    <s v="Fries"/>
    <n v="3.49"/>
    <s v="In-store "/>
    <s v=" Cash"/>
    <s v="Walter Muller"/>
    <n v="631"/>
    <x v="3"/>
    <s v="Germany"/>
    <n v="2202.19"/>
  </r>
  <r>
    <n v="10703"/>
    <d v="2022-12-27T00:00:00"/>
    <s v="Beverages"/>
    <n v="2.95"/>
    <s v="In-store "/>
    <s v=" Gift Card"/>
    <s v="Walter Muller"/>
    <n v="678"/>
    <x v="3"/>
    <s v="Germany"/>
    <n v="2000.1000000000001"/>
  </r>
  <r>
    <n v="10704"/>
    <d v="2022-12-27T00:00:00"/>
    <s v="Sides &amp; Other"/>
    <n v="4.99"/>
    <s v="Drive-thru "/>
    <s v=" Gift Card"/>
    <s v="Walter Muller"/>
    <n v="201"/>
    <x v="3"/>
    <s v="Germany"/>
    <n v="1002.99"/>
  </r>
  <r>
    <n v="10705"/>
    <d v="2022-12-28T00:00:00"/>
    <s v="Burgers"/>
    <n v="12.99"/>
    <s v="Drive-thru "/>
    <s v=" Gift Card"/>
    <s v="Walter Muller"/>
    <n v="724"/>
    <x v="3"/>
    <s v="Germany"/>
    <n v="9404.76"/>
  </r>
  <r>
    <n v="10706"/>
    <d v="2022-12-28T00:00:00"/>
    <s v="Chicken Sandwiches"/>
    <n v="9.9499999999999993"/>
    <s v="Drive-thru "/>
    <s v=" Gift Card"/>
    <s v="Walter Muller"/>
    <n v="302"/>
    <x v="3"/>
    <s v="Germany"/>
    <n v="3004.8999999999996"/>
  </r>
  <r>
    <n v="10707"/>
    <d v="2022-12-28T00:00:00"/>
    <s v="Fries"/>
    <n v="3.49"/>
    <s v="Drive-thru "/>
    <s v=" Gift Card"/>
    <s v="Walter Muller"/>
    <n v="631"/>
    <x v="3"/>
    <s v="Germany"/>
    <n v="2202.19"/>
  </r>
  <r>
    <n v="10708"/>
    <d v="2022-12-28T00:00:00"/>
    <s v="Beverages"/>
    <n v="2.95"/>
    <s v="Drive-thru "/>
    <s v=" Gift Card"/>
    <s v="Walter Muller"/>
    <n v="678"/>
    <x v="3"/>
    <s v="Germany"/>
    <n v="2000.1000000000001"/>
  </r>
  <r>
    <n v="10709"/>
    <d v="2022-12-28T00:00:00"/>
    <s v="Sides &amp; Other"/>
    <n v="4.99"/>
    <s v="Drive-thru "/>
    <s v=" Gift Card"/>
    <s v="Walter Muller"/>
    <n v="201"/>
    <x v="3"/>
    <s v="Germany"/>
    <n v="1002.99"/>
  </r>
  <r>
    <n v="10710"/>
    <d v="2022-12-29T00:00:00"/>
    <s v="Burgers"/>
    <n v="12.99"/>
    <s v="Drive-thru "/>
    <s v=" Gift Card"/>
    <s v="Walter Muller"/>
    <n v="755"/>
    <x v="3"/>
    <s v="Germany"/>
    <n v="9807.4500000000007"/>
  </r>
  <r>
    <n v="10711"/>
    <d v="2022-12-29T00:00:00"/>
    <s v="Chicken Sandwiches"/>
    <n v="9.9499999999999993"/>
    <s v="Drive-thru "/>
    <s v=" Gift Card"/>
    <s v="Walter Muller"/>
    <n v="282"/>
    <x v="3"/>
    <s v="Germany"/>
    <n v="2805.8999999999996"/>
  </r>
  <r>
    <n v="10712"/>
    <d v="2022-12-29T00:00:00"/>
    <s v="Fries"/>
    <n v="3.49"/>
    <s v="Drive-thru "/>
    <s v=" Gift Card"/>
    <s v="Walter Muller"/>
    <n v="631"/>
    <x v="3"/>
    <s v="Germany"/>
    <n v="2202.19"/>
  </r>
  <r>
    <n v="10713"/>
    <d v="2022-12-29T00:00:00"/>
    <s v="Beverages"/>
    <n v="2.95"/>
    <s v="Drive-thru "/>
    <s v=" Gift Card"/>
    <s v="Walter Muller"/>
    <n v="678"/>
    <x v="3"/>
    <s v="Germany"/>
    <n v="2000.100000000000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s v="Fries"/>
    <n v="3.49"/>
    <s v="Online "/>
    <s v=" Gift Card"/>
    <x v="0"/>
    <n v="574"/>
    <x v="0"/>
    <s v="United Kingdom"/>
    <n v="2003.2600000000002"/>
  </r>
  <r>
    <n v="10453"/>
    <d v="2022-11-07T00:00:00"/>
    <s v="Beverages"/>
    <n v="2.95"/>
    <s v="Online "/>
    <s v=" Gift Card"/>
    <x v="1"/>
    <n v="746"/>
    <x v="1"/>
    <s v="Spain"/>
    <n v="2200.7000000000003"/>
  </r>
  <r>
    <n v="10454"/>
    <d v="2022-11-07T00:00:00"/>
    <s v="Sides &amp; Other"/>
    <n v="4.99"/>
    <s v="In-store "/>
    <s v=" Gift Card"/>
    <x v="2"/>
    <n v="201"/>
    <x v="2"/>
    <s v="Portugal"/>
    <n v="1002.99"/>
  </r>
  <r>
    <n v="10455"/>
    <d v="2022-11-08T00:00:00"/>
    <s v="Burgers"/>
    <n v="12.99"/>
    <s v="In-store "/>
    <s v=" Credit Card"/>
    <x v="3"/>
    <n v="570"/>
    <x v="3"/>
    <s v="Germany"/>
    <n v="7404.3"/>
  </r>
  <r>
    <n v="10456"/>
    <d v="2022-11-08T00:00:00"/>
    <s v="Chicken Sandwiches"/>
    <n v="9.9499999999999993"/>
    <s v="In-store "/>
    <s v=" Credit Card"/>
    <x v="3"/>
    <n v="202"/>
    <x v="3"/>
    <s v="Germany"/>
    <n v="2009.8999999999999"/>
  </r>
  <r>
    <n v="10457"/>
    <d v="2022-11-08T00:00:00"/>
    <s v="Fries"/>
    <n v="3.49"/>
    <s v="In-store "/>
    <s v=" Credit Card"/>
    <x v="4"/>
    <n v="574"/>
    <x v="4"/>
    <s v="France"/>
    <n v="2003.2600000000002"/>
  </r>
  <r>
    <n v="10459"/>
    <d v="2022-11-08T00:00:00"/>
    <s v="Sides &amp; Other"/>
    <n v="4.99"/>
    <s v="In-store "/>
    <s v=" Credit Card"/>
    <x v="3"/>
    <n v="201"/>
    <x v="3"/>
    <s v="Germany"/>
    <n v="1002.99"/>
  </r>
  <r>
    <n v="10460"/>
    <d v="2022-11-09T00:00:00"/>
    <s v="Burgers"/>
    <n v="12.99"/>
    <s v="In-store "/>
    <s v=" Credit Card"/>
    <x v="4"/>
    <n v="555"/>
    <x v="4"/>
    <s v="France"/>
    <n v="7209.45"/>
  </r>
  <r>
    <n v="10461"/>
    <d v="2022-11-09T00:00:00"/>
    <s v="Chicken Sandwiches"/>
    <n v="9.9499999999999993"/>
    <s v="In-store "/>
    <s v=" Credit Card"/>
    <x v="4"/>
    <n v="202"/>
    <x v="4"/>
    <s v="France"/>
    <n v="2009.8999999999999"/>
  </r>
  <r>
    <n v="10462"/>
    <d v="2022-11-09T00:00:00"/>
    <s v="Fries"/>
    <n v="3.49"/>
    <s v="In-store "/>
    <s v=" Credit Card"/>
    <x v="4"/>
    <n v="574"/>
    <x v="4"/>
    <s v="France"/>
    <n v="2003.2600000000002"/>
  </r>
  <r>
    <n v="10463"/>
    <d v="2022-11-09T00:00:00"/>
    <s v="Beverages"/>
    <n v="2.95"/>
    <s v="In-store "/>
    <s v=" Credit Card"/>
    <x v="4"/>
    <n v="678"/>
    <x v="4"/>
    <s v="France"/>
    <n v="2000.1000000000001"/>
  </r>
  <r>
    <n v="10464"/>
    <d v="2022-11-09T00:00:00"/>
    <s v="Sides &amp; Other"/>
    <n v="4.99"/>
    <s v="In-store "/>
    <s v=" Credit Card"/>
    <x v="4"/>
    <n v="201"/>
    <x v="4"/>
    <s v="France"/>
    <n v="1002.99"/>
  </r>
  <r>
    <n v="10465"/>
    <d v="2022-11-10T00:00:00"/>
    <s v="Burgers"/>
    <n v="12.99"/>
    <s v="In-store "/>
    <s v=" Credit Card"/>
    <x v="1"/>
    <n v="555"/>
    <x v="1"/>
    <s v="Spain"/>
    <n v="7209.45"/>
  </r>
  <r>
    <n v="10466"/>
    <d v="2022-11-10T00:00:00"/>
    <s v="Chicken Sandwiches"/>
    <n v="9.9499999999999993"/>
    <s v="In-store "/>
    <s v=" Credit Card"/>
    <x v="1"/>
    <n v="202"/>
    <x v="1"/>
    <s v="Spain"/>
    <n v="2009.8999999999999"/>
  </r>
  <r>
    <n v="10467"/>
    <d v="2022-11-10T00:00:00"/>
    <s v="Fries"/>
    <n v="3.49"/>
    <s v="In-store "/>
    <s v=" Credit Card"/>
    <x v="1"/>
    <n v="574"/>
    <x v="1"/>
    <s v="Spain"/>
    <n v="2003.2600000000002"/>
  </r>
  <r>
    <n v="10468"/>
    <d v="2022-11-10T00:00:00"/>
    <s v="Beverages"/>
    <n v="2.95"/>
    <s v="In-store "/>
    <s v=" Credit Card"/>
    <x v="1"/>
    <n v="678"/>
    <x v="1"/>
    <s v="Spain"/>
    <n v="2000.1000000000001"/>
  </r>
  <r>
    <n v="10470"/>
    <d v="2022-11-11T00:00:00"/>
    <s v="Burgers"/>
    <n v="12.99"/>
    <s v="In-store "/>
    <s v=" Credit Card"/>
    <x v="1"/>
    <n v="555"/>
    <x v="1"/>
    <s v="Spain"/>
    <n v="7209.45"/>
  </r>
  <r>
    <n v="10471"/>
    <d v="2022-11-11T00:00:00"/>
    <s v="Chicken Sandwiches"/>
    <n v="9.9499999999999993"/>
    <s v="In-store "/>
    <s v=" Credit Card"/>
    <x v="1"/>
    <n v="202"/>
    <x v="1"/>
    <s v="Spain"/>
    <n v="2009.8999999999999"/>
  </r>
  <r>
    <n v="10472"/>
    <d v="2022-11-11T00:00:00"/>
    <s v="Fries"/>
    <n v="3.49"/>
    <s v="In-store "/>
    <s v=" Credit Card"/>
    <x v="1"/>
    <n v="631"/>
    <x v="1"/>
    <s v="Spain"/>
    <n v="2202.19"/>
  </r>
  <r>
    <n v="10473"/>
    <d v="2022-11-11T00:00:00"/>
    <s v="Beverages"/>
    <n v="2.95"/>
    <s v="In-store "/>
    <s v=" Credit Card"/>
    <x v="1"/>
    <n v="678"/>
    <x v="1"/>
    <s v="Spain"/>
    <n v="2000.1000000000001"/>
  </r>
  <r>
    <n v="10474"/>
    <d v="2022-11-11T00:00:00"/>
    <s v="Sides &amp; Other"/>
    <n v="4.99"/>
    <s v="In-store "/>
    <s v=" Credit Card"/>
    <x v="1"/>
    <n v="201"/>
    <x v="1"/>
    <s v="Spain"/>
    <n v="1002.99"/>
  </r>
  <r>
    <n v="10475"/>
    <d v="2022-11-12T00:00:00"/>
    <s v="Burgers"/>
    <n v="12.99"/>
    <s v="In-store "/>
    <s v=" Credit Card"/>
    <x v="1"/>
    <n v="524"/>
    <x v="1"/>
    <s v="Spain"/>
    <n v="6806.76"/>
  </r>
  <r>
    <n v="10476"/>
    <d v="2022-11-12T00:00:00"/>
    <s v="Chicken Sandwiches"/>
    <n v="9.9499999999999993"/>
    <s v="In-store "/>
    <s v=" Credit Card"/>
    <x v="1"/>
    <n v="202"/>
    <x v="1"/>
    <s v="Spain"/>
    <n v="2009.8999999999999"/>
  </r>
  <r>
    <n v="10477"/>
    <d v="2022-11-12T00:00:00"/>
    <s v="Fries"/>
    <n v="3.49"/>
    <s v="In-store "/>
    <s v=" Credit Card"/>
    <x v="1"/>
    <n v="631"/>
    <x v="1"/>
    <s v="Spain"/>
    <n v="2202.19"/>
  </r>
  <r>
    <n v="10478"/>
    <d v="2022-11-12T00:00:00"/>
    <s v="Beverages"/>
    <n v="2.95"/>
    <s v="In-store "/>
    <s v=" Credit Card"/>
    <x v="1"/>
    <n v="678"/>
    <x v="1"/>
    <s v="Spain"/>
    <n v="2000.1000000000001"/>
  </r>
  <r>
    <n v="10479"/>
    <d v="2022-11-12T00:00:00"/>
    <s v="Sides &amp; Other"/>
    <n v="4.99"/>
    <s v="In-store "/>
    <s v=" Credit Card"/>
    <x v="1"/>
    <n v="201"/>
    <x v="1"/>
    <s v="Spain"/>
    <n v="1002.99"/>
  </r>
  <r>
    <n v="10480"/>
    <d v="2022-11-13T00:00:00"/>
    <s v="Burgers"/>
    <n v="12.99"/>
    <s v="In-store "/>
    <s v=" Credit Card"/>
    <x v="1"/>
    <n v="509"/>
    <x v="1"/>
    <s v="Spain"/>
    <n v="6611.91"/>
  </r>
  <r>
    <n v="10481"/>
    <d v="2022-11-13T00:00:00"/>
    <s v="Chicken Sandwiches"/>
    <n v="9.9499999999999993"/>
    <s v="In-store "/>
    <s v=" Credit Card"/>
    <x v="1"/>
    <n v="202"/>
    <x v="1"/>
    <s v="Spain"/>
    <n v="2009.8999999999999"/>
  </r>
  <r>
    <n v="10482"/>
    <d v="2022-11-13T00:00:00"/>
    <s v="Fries"/>
    <n v="25.5"/>
    <s v="In-store "/>
    <s v=" Credit Card"/>
    <x v="2"/>
    <n v="631"/>
    <x v="2"/>
    <s v="Portugal"/>
    <n v="16090.5"/>
  </r>
  <r>
    <n v="10483"/>
    <d v="2022-11-13T00:00:00"/>
    <s v="Beverages"/>
    <n v="33.22"/>
    <s v="In-store "/>
    <s v=" Credit Card"/>
    <x v="2"/>
    <n v="678"/>
    <x v="2"/>
    <s v="Portugal"/>
    <n v="22523.16"/>
  </r>
  <r>
    <n v="10484"/>
    <d v="2022-11-13T00:00:00"/>
    <s v="Sides &amp; Other"/>
    <n v="21.44"/>
    <s v="In-store "/>
    <s v=" Credit Card"/>
    <x v="2"/>
    <n v="201"/>
    <x v="2"/>
    <s v="Portugal"/>
    <n v="4309.4400000000005"/>
  </r>
  <r>
    <n v="10485"/>
    <d v="2022-11-14T00:00:00"/>
    <s v="Burgers"/>
    <n v="27.99"/>
    <s v="In-store "/>
    <s v=" Credit Card"/>
    <x v="2"/>
    <n v="524"/>
    <x v="2"/>
    <s v="Portugal"/>
    <n v="14666.759999999998"/>
  </r>
  <r>
    <n v="10486"/>
    <d v="2022-11-14T00:00:00"/>
    <s v="Chicken Sandwiches"/>
    <n v="29.05"/>
    <s v="In-store "/>
    <s v=" Credit Card"/>
    <x v="2"/>
    <n v="202"/>
    <x v="2"/>
    <s v="Portugal"/>
    <n v="5868.1"/>
  </r>
  <r>
    <n v="10487"/>
    <d v="2022-11-14T00:00:00"/>
    <s v="Fries"/>
    <n v="3.49"/>
    <s v="In-store "/>
    <s v=" Credit Card"/>
    <x v="2"/>
    <n v="631"/>
    <x v="2"/>
    <s v="Portugal"/>
    <n v="2202.19"/>
  </r>
  <r>
    <n v="10488"/>
    <d v="2022-11-14T00:00:00"/>
    <s v="Beverages"/>
    <n v="2.95"/>
    <s v="In-store "/>
    <s v=" Credit Card"/>
    <x v="2"/>
    <n v="678"/>
    <x v="2"/>
    <s v="Portugal"/>
    <n v="2000.1000000000001"/>
  </r>
  <r>
    <n v="10489"/>
    <d v="2022-11-14T00:00:00"/>
    <s v="Sides &amp; Other"/>
    <n v="4.99"/>
    <s v="In-store "/>
    <s v=" Credit Card"/>
    <x v="1"/>
    <n v="201"/>
    <x v="1"/>
    <s v="Spain"/>
    <n v="1002.99"/>
  </r>
  <r>
    <n v="10490"/>
    <d v="2022-11-15T00:00:00"/>
    <s v="Burgers"/>
    <n v="12.99"/>
    <s v="In-store "/>
    <s v=" Credit Card"/>
    <x v="1"/>
    <n v="509"/>
    <x v="1"/>
    <s v="Spain"/>
    <n v="6611.91"/>
  </r>
  <r>
    <n v="10491"/>
    <d v="2022-11-15T00:00:00"/>
    <s v="Chicken Sandwiches"/>
    <n v="9.9499999999999993"/>
    <s v="In-store "/>
    <s v=" Credit Card"/>
    <x v="1"/>
    <n v="202"/>
    <x v="1"/>
    <s v="Spain"/>
    <n v="2009.8999999999999"/>
  </r>
  <r>
    <n v="10492"/>
    <d v="2022-11-15T00:00:00"/>
    <s v="Fries"/>
    <n v="3.49"/>
    <s v="In-store "/>
    <s v=" Credit Card"/>
    <x v="1"/>
    <n v="574"/>
    <x v="1"/>
    <s v="Spain"/>
    <n v="2003.2600000000002"/>
  </r>
  <r>
    <n v="10493"/>
    <d v="2022-11-15T00:00:00"/>
    <s v="Beverages"/>
    <n v="2.95"/>
    <s v="In-store "/>
    <s v=" Credit Card"/>
    <x v="1"/>
    <n v="678"/>
    <x v="1"/>
    <s v="Spain"/>
    <n v="2000.1000000000001"/>
  </r>
  <r>
    <n v="10494"/>
    <d v="2022-11-15T00:00:00"/>
    <s v="Sides &amp; Other"/>
    <n v="4.99"/>
    <s v="In-store "/>
    <s v=" Credit Card"/>
    <x v="1"/>
    <n v="201"/>
    <x v="1"/>
    <s v="Spain"/>
    <n v="1002.99"/>
  </r>
  <r>
    <n v="10495"/>
    <d v="2022-11-16T00:00:00"/>
    <s v="Burgers"/>
    <n v="12.99"/>
    <s v="In-store "/>
    <s v=" Credit Card"/>
    <x v="1"/>
    <n v="509"/>
    <x v="1"/>
    <s v="Spain"/>
    <n v="6611.91"/>
  </r>
  <r>
    <n v="10496"/>
    <d v="2022-11-16T00:00:00"/>
    <s v="Chicken Sandwiches"/>
    <n v="9.9499999999999993"/>
    <s v="In-store "/>
    <s v=" Credit Card"/>
    <x v="1"/>
    <n v="202"/>
    <x v="1"/>
    <s v="Spain"/>
    <n v="2009.8999999999999"/>
  </r>
  <r>
    <n v="10497"/>
    <d v="2022-11-16T00:00:00"/>
    <s v="Fries"/>
    <n v="3.49"/>
    <s v="In-store "/>
    <s v=" Credit Card"/>
    <x v="1"/>
    <n v="574"/>
    <x v="1"/>
    <s v="Spain"/>
    <n v="2003.2600000000002"/>
  </r>
  <r>
    <n v="10498"/>
    <d v="2022-11-16T00:00:00"/>
    <s v="Beverages"/>
    <n v="2.95"/>
    <s v="Drive-thru "/>
    <s v=" Credit Card"/>
    <x v="1"/>
    <n v="678"/>
    <x v="1"/>
    <s v="Spain"/>
    <n v="2000.1000000000001"/>
  </r>
  <r>
    <n v="10499"/>
    <d v="2022-11-16T00:00:00"/>
    <s v="Sides &amp; Other"/>
    <n v="4.99"/>
    <s v="Drive-thru "/>
    <s v=" Credit Card"/>
    <x v="1"/>
    <n v="201"/>
    <x v="1"/>
    <s v="Spain"/>
    <n v="1002.99"/>
  </r>
  <r>
    <n v="10500"/>
    <d v="2022-11-17T00:00:00"/>
    <s v="Burgers"/>
    <n v="12.99"/>
    <s v="Drive-thru "/>
    <s v=" Credit Card"/>
    <x v="1"/>
    <n v="524"/>
    <x v="1"/>
    <s v="Spain"/>
    <n v="6806.76"/>
  </r>
  <r>
    <n v="10501"/>
    <d v="2022-11-17T00:00:00"/>
    <s v="Chicken Sandwiches"/>
    <n v="9.9499999999999993"/>
    <s v="Drive-thru "/>
    <s v=" Credit Card"/>
    <x v="1"/>
    <n v="202"/>
    <x v="1"/>
    <s v="Spain"/>
    <n v="2009.8999999999999"/>
  </r>
  <r>
    <n v="10502"/>
    <d v="2022-11-17T00:00:00"/>
    <s v="Fries"/>
    <n v="3.49"/>
    <s v="Drive-thru "/>
    <s v=" Credit Card"/>
    <x v="1"/>
    <n v="631"/>
    <x v="1"/>
    <s v="Spain"/>
    <n v="2202.19"/>
  </r>
  <r>
    <n v="10503"/>
    <d v="2022-11-17T00:00:00"/>
    <s v="Beverages"/>
    <n v="2.95"/>
    <s v="Drive-thru "/>
    <s v=" Credit Card"/>
    <x v="1"/>
    <n v="678"/>
    <x v="1"/>
    <s v="Spain"/>
    <n v="2000.1000000000001"/>
  </r>
  <r>
    <n v="10504"/>
    <d v="2022-11-17T00:00:00"/>
    <s v="Sides &amp; Other"/>
    <n v="4.99"/>
    <s v="Drive-thru "/>
    <s v=" Credit Card"/>
    <x v="1"/>
    <n v="201"/>
    <x v="1"/>
    <s v="Spain"/>
    <n v="1002.99"/>
  </r>
  <r>
    <n v="10505"/>
    <d v="2022-11-18T00:00:00"/>
    <s v="Burgers"/>
    <n v="12.99"/>
    <s v="Drive-thru "/>
    <s v=" Credit Card"/>
    <x v="1"/>
    <n v="539"/>
    <x v="1"/>
    <s v="Spain"/>
    <n v="7001.61"/>
  </r>
  <r>
    <n v="10506"/>
    <d v="2022-11-18T00:00:00"/>
    <s v="Chicken Sandwiches"/>
    <n v="9.9499999999999993"/>
    <s v="Drive-thru "/>
    <s v=" Credit Card"/>
    <x v="1"/>
    <n v="202"/>
    <x v="1"/>
    <s v="Spain"/>
    <n v="2009.8999999999999"/>
  </r>
  <r>
    <n v="10507"/>
    <d v="2022-11-18T00:00:00"/>
    <s v="Fries"/>
    <n v="3.49"/>
    <s v="Drive-thru "/>
    <s v=" Credit Card"/>
    <x v="1"/>
    <n v="688"/>
    <x v="1"/>
    <s v="Spain"/>
    <n v="2401.1200000000003"/>
  </r>
  <r>
    <n v="10508"/>
    <d v="2022-11-18T00:00:00"/>
    <s v="Beverages"/>
    <n v="2.95"/>
    <s v="Drive-thru "/>
    <s v=" Credit Card"/>
    <x v="1"/>
    <n v="678"/>
    <x v="1"/>
    <s v="Spain"/>
    <n v="2000.1000000000001"/>
  </r>
  <r>
    <n v="10509"/>
    <d v="2022-11-18T00:00:00"/>
    <s v="Sides &amp; Other"/>
    <n v="4.99"/>
    <s v="Drive-thru "/>
    <s v=" Credit Card"/>
    <x v="1"/>
    <n v="201"/>
    <x v="1"/>
    <s v="Spain"/>
    <n v="1002.99"/>
  </r>
  <r>
    <n v="10510"/>
    <d v="2022-11-19T00:00:00"/>
    <s v="Burgers"/>
    <n v="12.99"/>
    <s v="Drive-thru "/>
    <s v=" Credit Card"/>
    <x v="1"/>
    <n v="509"/>
    <x v="1"/>
    <s v="Spain"/>
    <n v="6611.91"/>
  </r>
  <r>
    <n v="10511"/>
    <d v="2022-11-19T00:00:00"/>
    <s v="Chicken Sandwiches"/>
    <n v="9.9499999999999993"/>
    <s v="Drive-thru "/>
    <s v=" Credit Card"/>
    <x v="2"/>
    <n v="202"/>
    <x v="2"/>
    <s v="Portugal"/>
    <n v="2009.8999999999999"/>
  </r>
  <r>
    <n v="10512"/>
    <d v="2022-11-19T00:00:00"/>
    <s v="Fries"/>
    <n v="3.49"/>
    <s v="Drive-thru "/>
    <s v=" Credit Card"/>
    <x v="2"/>
    <n v="688"/>
    <x v="2"/>
    <s v="Portugal"/>
    <n v="2401.1200000000003"/>
  </r>
  <r>
    <n v="10513"/>
    <d v="2022-11-19T00:00:00"/>
    <s v="Beverages"/>
    <n v="2.95"/>
    <s v="Drive-thru "/>
    <s v=" Cash"/>
    <x v="2"/>
    <n v="678"/>
    <x v="2"/>
    <s v="Portugal"/>
    <n v="2000.1000000000001"/>
  </r>
  <r>
    <n v="10514"/>
    <d v="2022-11-19T00:00:00"/>
    <s v="Sides &amp; Other"/>
    <n v="4.99"/>
    <s v="Drive-thru "/>
    <s v=" Cash"/>
    <x v="2"/>
    <n v="201"/>
    <x v="2"/>
    <s v="Portugal"/>
    <n v="1002.99"/>
  </r>
  <r>
    <n v="10515"/>
    <d v="2022-11-20T00:00:00"/>
    <s v="Burgers"/>
    <n v="12.99"/>
    <s v="Drive-thru "/>
    <s v=" Cash"/>
    <x v="2"/>
    <n v="478"/>
    <x v="2"/>
    <s v="Portugal"/>
    <n v="6209.22"/>
  </r>
  <r>
    <n v="10516"/>
    <d v="2022-11-20T00:00:00"/>
    <s v="Chicken Sandwiches"/>
    <n v="9.9499999999999993"/>
    <s v="Drive-thru "/>
    <s v=" Cash"/>
    <x v="2"/>
    <n v="202"/>
    <x v="2"/>
    <s v="Portugal"/>
    <n v="2009.8999999999999"/>
  </r>
  <r>
    <n v="10483"/>
    <d v="2022-11-13T00:00:00"/>
    <s v="Beverages"/>
    <n v="2.95"/>
    <s v="In-store "/>
    <s v=" Credit Card"/>
    <x v="2"/>
    <n v="678"/>
    <x v="2"/>
    <s v="Portugal"/>
    <n v="2000.1000000000001"/>
  </r>
  <r>
    <n v="10484"/>
    <d v="2022-11-13T00:00:00"/>
    <s v="Sides &amp; Other"/>
    <n v="4.99"/>
    <s v="In-store "/>
    <s v=" Credit Card"/>
    <x v="2"/>
    <n v="201"/>
    <x v="2"/>
    <s v="Portugal"/>
    <n v="1002.99"/>
  </r>
  <r>
    <n v="10485"/>
    <d v="2022-11-14T00:00:00"/>
    <s v="Burgers"/>
    <n v="12.99"/>
    <s v="In-store "/>
    <s v=" Credit Card"/>
    <x v="2"/>
    <n v="524"/>
    <x v="2"/>
    <s v="Portugal"/>
    <n v="6806.76"/>
  </r>
  <r>
    <n v="10520"/>
    <d v="2022-11-21T00:00:00"/>
    <s v="Burgers"/>
    <n v="12.99"/>
    <s v="Drive-thru "/>
    <s v=" Cash"/>
    <x v="4"/>
    <n v="493"/>
    <x v="4"/>
    <s v="France"/>
    <n v="6404.07"/>
  </r>
  <r>
    <n v="10521"/>
    <d v="2022-11-21T00:00:00"/>
    <s v="Chicken Sandwiches"/>
    <n v="9.9499999999999993"/>
    <s v="Drive-thru "/>
    <s v=" Cash"/>
    <x v="4"/>
    <n v="202"/>
    <x v="4"/>
    <s v="France"/>
    <n v="2009.8999999999999"/>
  </r>
  <r>
    <n v="10522"/>
    <d v="2022-11-21T00:00:00"/>
    <s v="Fries"/>
    <n v="3.49"/>
    <s v="Drive-thru "/>
    <s v=" Cash"/>
    <x v="4"/>
    <n v="688"/>
    <x v="4"/>
    <s v="France"/>
    <n v="2401.1200000000003"/>
  </r>
  <r>
    <n v="10523"/>
    <d v="2022-11-21T00:00:00"/>
    <s v="Beverages"/>
    <n v="2.95"/>
    <s v="Drive-thru "/>
    <s v=" Cash"/>
    <x v="4"/>
    <n v="746"/>
    <x v="4"/>
    <s v="France"/>
    <n v="2200.7000000000003"/>
  </r>
  <r>
    <n v="10524"/>
    <d v="2022-11-21T00:00:00"/>
    <s v="Sides &amp; Other"/>
    <n v="4.99"/>
    <s v="Drive-thru "/>
    <s v=" Cash"/>
    <x v="4"/>
    <n v="201"/>
    <x v="4"/>
    <s v="France"/>
    <n v="1002.99"/>
  </r>
  <r>
    <n v="10525"/>
    <d v="2022-11-22T00:00:00"/>
    <s v="Burgers"/>
    <n v="12.99"/>
    <s v="Drive-thru "/>
    <s v=" Cash"/>
    <x v="4"/>
    <n v="462"/>
    <x v="4"/>
    <s v="France"/>
    <n v="6001.38"/>
  </r>
  <r>
    <n v="10526"/>
    <d v="2022-11-22T00:00:00"/>
    <s v="Chicken Sandwiches"/>
    <n v="9.9499999999999993"/>
    <s v="Drive-thru "/>
    <s v=" Cash"/>
    <x v="4"/>
    <n v="202"/>
    <x v="4"/>
    <s v="France"/>
    <n v="2009.8999999999999"/>
  </r>
  <r>
    <n v="10527"/>
    <d v="2022-11-22T00:00:00"/>
    <s v="Fries"/>
    <n v="3.49"/>
    <s v="Drive-thru "/>
    <s v=" Cash"/>
    <x v="4"/>
    <n v="688"/>
    <x v="4"/>
    <s v="France"/>
    <n v="2401.1200000000003"/>
  </r>
  <r>
    <n v="10528"/>
    <d v="2022-11-22T00:00:00"/>
    <s v="Beverages"/>
    <n v="2.95"/>
    <s v="Drive-thru "/>
    <s v=" Cash"/>
    <x v="4"/>
    <n v="746"/>
    <x v="4"/>
    <s v="France"/>
    <n v="2200.7000000000003"/>
  </r>
  <r>
    <n v="10529"/>
    <d v="2022-11-22T00:00:00"/>
    <s v="Sides &amp; Other"/>
    <n v="4.99"/>
    <s v="Drive-thru "/>
    <s v=" Cash"/>
    <x v="4"/>
    <n v="201"/>
    <x v="4"/>
    <s v="France"/>
    <n v="1002.99"/>
  </r>
  <r>
    <n v="10530"/>
    <d v="2022-11-23T00:00:00"/>
    <s v="Burgers"/>
    <n v="12.99"/>
    <s v="Drive-thru "/>
    <s v=" Cash"/>
    <x v="4"/>
    <n v="478"/>
    <x v="4"/>
    <s v="France"/>
    <n v="6209.22"/>
  </r>
  <r>
    <n v="10531"/>
    <d v="2022-11-23T00:00:00"/>
    <s v="Chicken Sandwiches"/>
    <n v="9.9499999999999993"/>
    <s v="Drive-thru "/>
    <s v=" Cash"/>
    <x v="4"/>
    <n v="202"/>
    <x v="4"/>
    <s v="France"/>
    <n v="2009.8999999999999"/>
  </r>
  <r>
    <n v="10532"/>
    <d v="2022-11-23T00:00:00"/>
    <s v="Fries"/>
    <n v="3.49"/>
    <s v="Drive-thru "/>
    <s v=" Cash"/>
    <x v="2"/>
    <n v="688"/>
    <x v="2"/>
    <s v="Portugal"/>
    <n v="2401.1200000000003"/>
  </r>
  <r>
    <n v="10533"/>
    <d v="2022-11-23T00:00:00"/>
    <s v="Beverages"/>
    <n v="2.95"/>
    <s v="Drive-thru "/>
    <s v=" Cash"/>
    <x v="2"/>
    <n v="746"/>
    <x v="2"/>
    <s v="Portugal"/>
    <n v="2200.7000000000003"/>
  </r>
  <r>
    <n v="10534"/>
    <d v="2022-11-23T00:00:00"/>
    <s v="Sides &amp; Other"/>
    <n v="4.99"/>
    <s v="Drive-thru "/>
    <s v=" Cash"/>
    <x v="1"/>
    <n v="201"/>
    <x v="1"/>
    <s v="Spain"/>
    <n v="1002.99"/>
  </r>
  <r>
    <n v="10535"/>
    <d v="2022-11-24T00:00:00"/>
    <s v="Burgers"/>
    <n v="12.99"/>
    <s v="Drive-thru "/>
    <s v=" Credit Card"/>
    <x v="1"/>
    <n v="478"/>
    <x v="1"/>
    <s v="Spain"/>
    <n v="6209.22"/>
  </r>
  <r>
    <n v="10536"/>
    <d v="2022-11-24T00:00:00"/>
    <s v="Chicken Sandwiches"/>
    <n v="9.9499999999999993"/>
    <s v="Drive-thru "/>
    <s v=" Credit Card"/>
    <x v="1"/>
    <n v="202"/>
    <x v="1"/>
    <s v="Spain"/>
    <n v="2009.8999999999999"/>
  </r>
  <r>
    <n v="10537"/>
    <d v="2022-11-24T00:00:00"/>
    <s v="Fries"/>
    <n v="3.49"/>
    <s v="Drive-thru "/>
    <s v=" Credit Card"/>
    <x v="1"/>
    <n v="631"/>
    <x v="1"/>
    <s v="Spain"/>
    <n v="2202.19"/>
  </r>
  <r>
    <n v="10538"/>
    <d v="2022-11-24T00:00:00"/>
    <s v="Beverages"/>
    <n v="2.95"/>
    <s v="Drive-thru "/>
    <s v=" Credit Card"/>
    <x v="1"/>
    <n v="746"/>
    <x v="1"/>
    <s v="Spain"/>
    <n v="2200.7000000000003"/>
  </r>
  <r>
    <n v="10539"/>
    <d v="2022-11-24T00:00:00"/>
    <s v="Sides &amp; Other"/>
    <n v="4.99"/>
    <s v="Drive-thru "/>
    <s v=" Credit Card"/>
    <x v="1"/>
    <n v="201"/>
    <x v="1"/>
    <s v="Spain"/>
    <n v="1002.99"/>
  </r>
  <r>
    <n v="10540"/>
    <d v="2022-11-25T00:00:00"/>
    <s v="Burgers"/>
    <n v="12.99"/>
    <s v="Drive-thru "/>
    <s v=" Credit Card"/>
    <x v="1"/>
    <n v="462"/>
    <x v="1"/>
    <s v="Spain"/>
    <n v="6001.38"/>
  </r>
  <r>
    <n v="10541"/>
    <d v="2022-11-25T00:00:00"/>
    <s v="Chicken Sandwiches"/>
    <n v="9.9499999999999993"/>
    <s v="Drive-thru "/>
    <s v=" Credit Card"/>
    <x v="0"/>
    <n v="202"/>
    <x v="0"/>
    <s v="United Kingdom"/>
    <n v="2009.8999999999999"/>
  </r>
  <r>
    <n v="10542"/>
    <d v="2022-11-25T00:00:00"/>
    <s v="Fries"/>
    <n v="3.49"/>
    <s v="Drive-thru "/>
    <s v=" Credit Card"/>
    <x v="0"/>
    <n v="631"/>
    <x v="0"/>
    <s v="United Kingdom"/>
    <n v="2202.19"/>
  </r>
  <r>
    <n v="10543"/>
    <d v="2022-11-25T00:00:00"/>
    <s v="Beverages"/>
    <n v="2.95"/>
    <s v="Drive-thru "/>
    <s v=" Credit Card"/>
    <x v="0"/>
    <n v="746"/>
    <x v="0"/>
    <s v="United Kingdom"/>
    <n v="2200.7000000000003"/>
  </r>
  <r>
    <n v="10544"/>
    <d v="2022-11-25T00:00:00"/>
    <s v="Sides &amp; Other"/>
    <n v="4.99"/>
    <s v="Drive-thru "/>
    <s v=" Credit Card"/>
    <x v="0"/>
    <n v="201"/>
    <x v="0"/>
    <s v="United Kingdom"/>
    <n v="1002.99"/>
  </r>
  <r>
    <n v="10545"/>
    <d v="2022-11-26T00:00:00"/>
    <s v="Burgers"/>
    <n v="12.99"/>
    <s v="Drive-thru "/>
    <s v=" Credit Card"/>
    <x v="0"/>
    <n v="447"/>
    <x v="0"/>
    <s v="United Kingdom"/>
    <n v="5806.53"/>
  </r>
  <r>
    <n v="10546"/>
    <d v="2022-11-26T00:00:00"/>
    <s v="Chicken Sandwiches"/>
    <n v="9.9499999999999993"/>
    <s v="Drive-thru "/>
    <s v=" Credit Card"/>
    <x v="0"/>
    <n v="202"/>
    <x v="0"/>
    <s v="United Kingdom"/>
    <n v="2009.8999999999999"/>
  </r>
  <r>
    <n v="10547"/>
    <d v="2022-11-26T00:00:00"/>
    <s v="Fries"/>
    <n v="3.49"/>
    <s v="Drive-thru "/>
    <s v=" Credit Card"/>
    <x v="0"/>
    <n v="631"/>
    <x v="0"/>
    <s v="United Kingdom"/>
    <n v="2202.19"/>
  </r>
  <r>
    <n v="10548"/>
    <d v="2022-11-26T00:00:00"/>
    <s v="Beverages"/>
    <n v="2.95"/>
    <s v="Drive-thru "/>
    <s v=" Credit Card"/>
    <x v="0"/>
    <n v="746"/>
    <x v="0"/>
    <s v="United Kingdom"/>
    <n v="2200.7000000000003"/>
  </r>
  <r>
    <n v="10549"/>
    <d v="2022-11-26T00:00:00"/>
    <s v="Sides &amp; Other"/>
    <n v="4.99"/>
    <s v="Drive-thru "/>
    <s v=" Credit Card"/>
    <x v="0"/>
    <n v="201"/>
    <x v="0"/>
    <s v="United Kingdom"/>
    <n v="1002.99"/>
  </r>
  <r>
    <n v="10550"/>
    <d v="2022-11-27T00:00:00"/>
    <s v="Burgers"/>
    <n v="12.99"/>
    <s v="Drive-thru "/>
    <s v=" Credit Card"/>
    <x v="0"/>
    <n v="462"/>
    <x v="0"/>
    <s v="United Kingdom"/>
    <n v="6001.38"/>
  </r>
  <r>
    <n v="10551"/>
    <d v="2022-11-27T00:00:00"/>
    <s v="Chicken Sandwiches"/>
    <n v="9.9499999999999993"/>
    <s v="Drive-thru "/>
    <s v=" Credit Card"/>
    <x v="0"/>
    <n v="202"/>
    <x v="0"/>
    <s v="United Kingdom"/>
    <n v="2009.8999999999999"/>
  </r>
  <r>
    <n v="10552"/>
    <d v="2022-11-27T00:00:00"/>
    <s v="Fries"/>
    <n v="3.49"/>
    <s v="Online "/>
    <s v=" Credit Card"/>
    <x v="0"/>
    <n v="631"/>
    <x v="0"/>
    <s v="United Kingdom"/>
    <n v="2202.19"/>
  </r>
  <r>
    <n v="10553"/>
    <d v="2022-11-27T00:00:00"/>
    <s v="Beverages"/>
    <n v="2.95"/>
    <s v="Online "/>
    <s v=" Credit Card"/>
    <x v="0"/>
    <n v="746"/>
    <x v="0"/>
    <s v="United Kingdom"/>
    <n v="2200.7000000000003"/>
  </r>
  <r>
    <n v="10554"/>
    <d v="2022-11-27T00:00:00"/>
    <s v="Sides &amp; Other"/>
    <n v="4.99"/>
    <s v="Online "/>
    <s v=" Credit Card"/>
    <x v="0"/>
    <n v="201"/>
    <x v="0"/>
    <s v="United Kingdom"/>
    <n v="1002.99"/>
  </r>
  <r>
    <n v="10555"/>
    <d v="2022-11-28T00:00:00"/>
    <s v="Burgers"/>
    <n v="12.99"/>
    <s v="Online "/>
    <s v=" Credit Card"/>
    <x v="0"/>
    <n v="478"/>
    <x v="0"/>
    <s v="United Kingdom"/>
    <n v="6209.22"/>
  </r>
  <r>
    <n v="10556"/>
    <d v="2022-11-28T00:00:00"/>
    <s v="Chicken Sandwiches"/>
    <n v="9.9499999999999993"/>
    <s v="Online "/>
    <s v=" Credit Card"/>
    <x v="0"/>
    <n v="202"/>
    <x v="0"/>
    <s v="United Kingdom"/>
    <n v="2009.8999999999999"/>
  </r>
  <r>
    <n v="10557"/>
    <d v="2022-11-28T00:00:00"/>
    <s v="Fries"/>
    <n v="3.49"/>
    <s v="Online "/>
    <s v=" Credit Card"/>
    <x v="0"/>
    <n v="631"/>
    <x v="0"/>
    <s v="United Kingdom"/>
    <n v="2202.19"/>
  </r>
  <r>
    <n v="10558"/>
    <d v="2022-11-28T00:00:00"/>
    <s v="Beverages"/>
    <n v="2.95"/>
    <s v="Online "/>
    <s v=" Credit Card"/>
    <x v="0"/>
    <n v="678"/>
    <x v="0"/>
    <s v="United Kingdom"/>
    <n v="2000.1000000000001"/>
  </r>
  <r>
    <n v="10559"/>
    <d v="2022-11-28T00:00:00"/>
    <s v="Sides &amp; Other"/>
    <n v="4.99"/>
    <s v="Online "/>
    <s v=" Credit Card"/>
    <x v="0"/>
    <n v="201"/>
    <x v="0"/>
    <s v="United Kingdom"/>
    <n v="1002.99"/>
  </r>
  <r>
    <n v="10560"/>
    <d v="2022-11-29T00:00:00"/>
    <s v="Burgers"/>
    <n v="12.99"/>
    <s v="Online "/>
    <s v=" Credit Card"/>
    <x v="0"/>
    <n v="478"/>
    <x v="0"/>
    <s v="United Kingdom"/>
    <n v="6209.22"/>
  </r>
  <r>
    <n v="10561"/>
    <d v="2022-11-29T00:00:00"/>
    <s v="Chicken Sandwiches"/>
    <n v="9.9499999999999993"/>
    <s v="Online "/>
    <s v=" Credit Card"/>
    <x v="0"/>
    <n v="202"/>
    <x v="0"/>
    <s v="United Kingdom"/>
    <n v="2009.8999999999999"/>
  </r>
  <r>
    <n v="10562"/>
    <d v="2022-11-29T00:00:00"/>
    <s v="Fries"/>
    <n v="3.49"/>
    <s v="Online "/>
    <s v=" Credit Card"/>
    <x v="0"/>
    <n v="631"/>
    <x v="0"/>
    <s v="United Kingdom"/>
    <n v="2202.19"/>
  </r>
  <r>
    <n v="10563"/>
    <d v="2022-11-29T00:00:00"/>
    <s v="Beverages"/>
    <n v="2.95"/>
    <s v="Online "/>
    <s v=" Credit Card"/>
    <x v="0"/>
    <n v="678"/>
    <x v="0"/>
    <s v="United Kingdom"/>
    <n v="2000.1000000000001"/>
  </r>
  <r>
    <n v="10564"/>
    <d v="2022-11-29T00:00:00"/>
    <s v="Sides &amp; Other"/>
    <n v="4.99"/>
    <s v="Online "/>
    <s v=" Credit Card"/>
    <x v="0"/>
    <n v="201"/>
    <x v="0"/>
    <s v="United Kingdom"/>
    <n v="1002.99"/>
  </r>
  <r>
    <n v="10565"/>
    <d v="2022-11-30T00:00:00"/>
    <s v="Burgers"/>
    <n v="12.99"/>
    <s v="Online "/>
    <s v=" Credit Card"/>
    <x v="0"/>
    <n v="493"/>
    <x v="0"/>
    <s v="United Kingdom"/>
    <n v="6404.07"/>
  </r>
  <r>
    <n v="10566"/>
    <d v="2022-11-30T00:00:00"/>
    <s v="Chicken Sandwiches"/>
    <n v="9.9499999999999993"/>
    <s v="Online "/>
    <s v=" Credit Card"/>
    <x v="0"/>
    <n v="202"/>
    <x v="0"/>
    <s v="United Kingdom"/>
    <n v="2009.8999999999999"/>
  </r>
  <r>
    <n v="10567"/>
    <d v="2022-11-30T00:00:00"/>
    <s v="Fries"/>
    <n v="3.49"/>
    <s v="Online "/>
    <s v=" Credit Card"/>
    <x v="0"/>
    <n v="631"/>
    <x v="0"/>
    <s v="United Kingdom"/>
    <n v="2202.19"/>
  </r>
  <r>
    <n v="10568"/>
    <d v="2022-11-30T00:00:00"/>
    <s v="Beverages"/>
    <n v="2.95"/>
    <s v="Online "/>
    <s v=" Credit Card"/>
    <x v="0"/>
    <n v="678"/>
    <x v="0"/>
    <s v="United Kingdom"/>
    <n v="2000.1000000000001"/>
  </r>
  <r>
    <n v="10569"/>
    <d v="2022-11-30T00:00:00"/>
    <s v="Sides &amp; Other"/>
    <n v="4.99"/>
    <s v="Online "/>
    <s v=" Credit Card"/>
    <x v="0"/>
    <n v="201"/>
    <x v="0"/>
    <s v="United Kingdom"/>
    <n v="1002.99"/>
  </r>
  <r>
    <n v="10570"/>
    <d v="2022-12-01T00:00:00"/>
    <s v="Burgers"/>
    <n v="12.99"/>
    <s v="Online "/>
    <s v=" Credit Card"/>
    <x v="0"/>
    <n v="493"/>
    <x v="0"/>
    <s v="United Kingdom"/>
    <n v="6404.07"/>
  </r>
  <r>
    <n v="10571"/>
    <d v="2022-12-01T00:00:00"/>
    <s v="Chicken Sandwiches"/>
    <n v="9.9499999999999993"/>
    <s v="Online "/>
    <s v=" Credit Card"/>
    <x v="0"/>
    <n v="202"/>
    <x v="0"/>
    <s v="United Kingdom"/>
    <n v="2009.8999999999999"/>
  </r>
  <r>
    <n v="10572"/>
    <d v="2022-12-01T00:00:00"/>
    <s v="Fries"/>
    <n v="3.49"/>
    <s v="Online "/>
    <s v=" Credit Card"/>
    <x v="4"/>
    <n v="574"/>
    <x v="4"/>
    <s v="France"/>
    <n v="2003.2600000000002"/>
  </r>
  <r>
    <n v="10573"/>
    <d v="2022-12-01T00:00:00"/>
    <s v="Beverages"/>
    <n v="2.95"/>
    <s v="Online "/>
    <s v=" Credit Card"/>
    <x v="4"/>
    <n v="678"/>
    <x v="4"/>
    <s v="France"/>
    <n v="2000.1000000000001"/>
  </r>
  <r>
    <n v="10574"/>
    <d v="2022-12-01T00:00:00"/>
    <s v="Sides &amp; Other"/>
    <n v="4.99"/>
    <s v="Online "/>
    <s v=" Credit Card"/>
    <x v="4"/>
    <n v="201"/>
    <x v="4"/>
    <s v="France"/>
    <n v="1002.99"/>
  </r>
  <r>
    <n v="10575"/>
    <d v="2022-12-02T00:00:00"/>
    <s v="Burgers"/>
    <n v="12.99"/>
    <s v="Online "/>
    <s v=" Credit Card"/>
    <x v="4"/>
    <n v="524"/>
    <x v="4"/>
    <s v="France"/>
    <n v="6806.76"/>
  </r>
  <r>
    <n v="10576"/>
    <d v="2022-12-02T00:00:00"/>
    <s v="Chicken Sandwiches"/>
    <n v="9.9499999999999993"/>
    <s v="Online "/>
    <s v=" Credit Card"/>
    <x v="4"/>
    <n v="202"/>
    <x v="4"/>
    <s v="France"/>
    <n v="2009.8999999999999"/>
  </r>
  <r>
    <n v="10577"/>
    <d v="2022-12-02T00:00:00"/>
    <s v="Fries"/>
    <n v="3.49"/>
    <s v="Online "/>
    <s v=" Credit Card"/>
    <x v="4"/>
    <n v="631"/>
    <x v="4"/>
    <s v="France"/>
    <n v="2202.19"/>
  </r>
  <r>
    <n v="10578"/>
    <d v="2022-12-02T00:00:00"/>
    <s v="Beverages"/>
    <n v="2.95"/>
    <s v="Online "/>
    <s v=" Credit Card"/>
    <x v="4"/>
    <n v="678"/>
    <x v="4"/>
    <s v="France"/>
    <n v="2000.1000000000001"/>
  </r>
  <r>
    <n v="10579"/>
    <d v="2022-12-02T00:00:00"/>
    <s v="Sides &amp; Other"/>
    <n v="4.99"/>
    <s v="Online "/>
    <s v=" Credit Card"/>
    <x v="4"/>
    <n v="201"/>
    <x v="4"/>
    <s v="France"/>
    <n v="1002.99"/>
  </r>
  <r>
    <n v="10580"/>
    <d v="2022-12-03T00:00:00"/>
    <s v="Burgers"/>
    <n v="12.99"/>
    <s v="Online "/>
    <s v=" Credit Card"/>
    <x v="4"/>
    <n v="524"/>
    <x v="4"/>
    <s v="France"/>
    <n v="6806.76"/>
  </r>
  <r>
    <n v="10581"/>
    <d v="2022-12-03T00:00:00"/>
    <s v="Chicken Sandwiches"/>
    <n v="9.9499999999999993"/>
    <s v="Online "/>
    <s v=" Credit Card"/>
    <x v="4"/>
    <n v="202"/>
    <x v="4"/>
    <s v="France"/>
    <n v="2009.8999999999999"/>
  </r>
  <r>
    <n v="10582"/>
    <d v="2022-12-03T00:00:00"/>
    <s v="Fries"/>
    <n v="3.49"/>
    <s v="Online "/>
    <s v=" Credit Card"/>
    <x v="0"/>
    <n v="631"/>
    <x v="0"/>
    <s v="United Kingdom"/>
    <n v="2202.19"/>
  </r>
  <r>
    <n v="10583"/>
    <d v="2022-12-03T00:00:00"/>
    <s v="Beverages"/>
    <n v="2.95"/>
    <s v="Online "/>
    <s v=" Credit Card"/>
    <x v="0"/>
    <n v="678"/>
    <x v="0"/>
    <s v="United Kingdom"/>
    <n v="2000.1000000000001"/>
  </r>
  <r>
    <n v="10584"/>
    <d v="2022-12-03T00:00:00"/>
    <s v="Sides &amp; Other"/>
    <n v="4.99"/>
    <s v="Online "/>
    <s v=" Credit Card"/>
    <x v="0"/>
    <n v="201"/>
    <x v="0"/>
    <s v="United Kingdom"/>
    <n v="1002.99"/>
  </r>
  <r>
    <n v="10585"/>
    <d v="2022-12-04T00:00:00"/>
    <s v="Burgers"/>
    <n v="12.99"/>
    <s v="Online "/>
    <s v=" Credit Card"/>
    <x v="0"/>
    <n v="539"/>
    <x v="0"/>
    <s v="United Kingdom"/>
    <n v="7001.61"/>
  </r>
  <r>
    <n v="10586"/>
    <d v="2022-12-04T00:00:00"/>
    <s v="Chicken Sandwiches"/>
    <n v="9.9499999999999993"/>
    <s v="Online "/>
    <s v=" Credit Card"/>
    <x v="0"/>
    <n v="202"/>
    <x v="0"/>
    <s v="United Kingdom"/>
    <n v="2009.8999999999999"/>
  </r>
  <r>
    <n v="10590"/>
    <d v="2022-12-05T00:00:00"/>
    <s v="Burgers"/>
    <n v="12.99"/>
    <s v="Online "/>
    <s v=" Credit Card"/>
    <x v="0"/>
    <n v="555"/>
    <x v="0"/>
    <s v="United Kingdom"/>
    <n v="7209.45"/>
  </r>
  <r>
    <n v="10591"/>
    <d v="2022-12-05T00:00:00"/>
    <s v="Chicken Sandwiches"/>
    <n v="9.9499999999999993"/>
    <s v="Online "/>
    <s v=" Credit Card"/>
    <x v="0"/>
    <n v="202"/>
    <x v="0"/>
    <s v="United Kingdom"/>
    <n v="2009.8999999999999"/>
  </r>
  <r>
    <n v="10592"/>
    <d v="2022-12-05T00:00:00"/>
    <s v="Fries"/>
    <n v="3.49"/>
    <s v="Online "/>
    <s v=" Credit Card"/>
    <x v="0"/>
    <n v="574"/>
    <x v="0"/>
    <s v="United Kingdom"/>
    <n v="2003.2600000000002"/>
  </r>
  <r>
    <n v="10593"/>
    <d v="2022-12-05T00:00:00"/>
    <s v="Beverages"/>
    <n v="2.95"/>
    <s v="Online "/>
    <s v=" Credit Card"/>
    <x v="0"/>
    <n v="678"/>
    <x v="0"/>
    <s v="United Kingdom"/>
    <n v="2000.1000000000001"/>
  </r>
  <r>
    <n v="10594"/>
    <d v="2022-12-05T00:00:00"/>
    <s v="Sides &amp; Other"/>
    <n v="4.99"/>
    <s v="Online "/>
    <s v=" Credit Card"/>
    <x v="0"/>
    <n v="201"/>
    <x v="0"/>
    <s v="United Kingdom"/>
    <n v="1002.99"/>
  </r>
  <r>
    <n v="10595"/>
    <d v="2022-12-06T00:00:00"/>
    <s v="Burgers"/>
    <n v="12.99"/>
    <s v="Online "/>
    <s v=" Credit Card"/>
    <x v="0"/>
    <n v="539"/>
    <x v="0"/>
    <s v="United Kingdom"/>
    <n v="7001.61"/>
  </r>
  <r>
    <n v="10596"/>
    <d v="2022-12-06T00:00:00"/>
    <s v="Chicken Sandwiches"/>
    <n v="9.9499999999999993"/>
    <s v="Online "/>
    <s v=" Credit Card"/>
    <x v="0"/>
    <n v="202"/>
    <x v="0"/>
    <s v="United Kingdom"/>
    <n v="2009.8999999999999"/>
  </r>
  <r>
    <n v="10597"/>
    <d v="2022-12-06T00:00:00"/>
    <s v="Fries"/>
    <n v="3.49"/>
    <s v="Online "/>
    <s v=" Credit Card"/>
    <x v="0"/>
    <n v="574"/>
    <x v="0"/>
    <s v="United Kingdom"/>
    <n v="2003.2600000000002"/>
  </r>
  <r>
    <n v="10598"/>
    <d v="2022-12-06T00:00:00"/>
    <s v="Beverages"/>
    <n v="2.95"/>
    <s v="Online "/>
    <s v=" Credit Card"/>
    <x v="0"/>
    <n v="678"/>
    <x v="0"/>
    <s v="United Kingdom"/>
    <n v="2000.1000000000001"/>
  </r>
  <r>
    <n v="10599"/>
    <d v="2022-12-06T00:00:00"/>
    <s v="Sides &amp; Other"/>
    <n v="4.99"/>
    <s v="Online "/>
    <s v=" Credit Card"/>
    <x v="0"/>
    <n v="201"/>
    <x v="0"/>
    <s v="United Kingdom"/>
    <n v="1002.99"/>
  </r>
  <r>
    <n v="10600"/>
    <d v="2022-12-07T00:00:00"/>
    <s v="Burgers"/>
    <n v="12.99"/>
    <s v="Online "/>
    <s v=" Credit Card"/>
    <x v="0"/>
    <n v="524"/>
    <x v="0"/>
    <s v="United Kingdom"/>
    <n v="6806.76"/>
  </r>
  <r>
    <n v="10601"/>
    <d v="2022-12-07T00:00:00"/>
    <s v="Chicken Sandwiches"/>
    <n v="9.9499999999999993"/>
    <s v="Online "/>
    <s v=" Credit Card"/>
    <x v="0"/>
    <n v="202"/>
    <x v="0"/>
    <s v="United Kingdom"/>
    <n v="2009.8999999999999"/>
  </r>
  <r>
    <n v="10602"/>
    <d v="2022-12-07T00:00:00"/>
    <s v="Fries"/>
    <n v="3.49"/>
    <s v="Online "/>
    <s v=" Cash"/>
    <x v="0"/>
    <n v="631"/>
    <x v="0"/>
    <s v="United Kingdom"/>
    <n v="2202.19"/>
  </r>
  <r>
    <n v="10603"/>
    <d v="2022-12-07T00:00:00"/>
    <s v="Beverages"/>
    <n v="2.95"/>
    <s v="Online "/>
    <s v=" Cash"/>
    <x v="0"/>
    <n v="678"/>
    <x v="0"/>
    <s v="United Kingdom"/>
    <n v="2000.1000000000001"/>
  </r>
  <r>
    <n v="10604"/>
    <d v="2022-12-07T00:00:00"/>
    <s v="Sides &amp; Other"/>
    <n v="4.99"/>
    <s v="Online "/>
    <s v=" Cash"/>
    <x v="0"/>
    <n v="201"/>
    <x v="0"/>
    <s v="United Kingdom"/>
    <n v="1002.99"/>
  </r>
  <r>
    <n v="10605"/>
    <d v="2022-12-08T00:00:00"/>
    <s v="Burgers"/>
    <n v="12.99"/>
    <s v="Online "/>
    <s v=" Cash"/>
    <x v="0"/>
    <n v="539"/>
    <x v="0"/>
    <s v="United Kingdom"/>
    <n v="7001.61"/>
  </r>
  <r>
    <n v="10606"/>
    <d v="2022-12-08T00:00:00"/>
    <s v="Chicken Sandwiches"/>
    <n v="9.9499999999999993"/>
    <s v="Online "/>
    <s v=" Cash"/>
    <x v="0"/>
    <n v="202"/>
    <x v="0"/>
    <s v="United Kingdom"/>
    <n v="2009.8999999999999"/>
  </r>
  <r>
    <n v="10607"/>
    <d v="2022-12-08T00:00:00"/>
    <s v="Fries"/>
    <n v="3.49"/>
    <s v="Online "/>
    <s v=" Cash"/>
    <x v="0"/>
    <n v="631"/>
    <x v="0"/>
    <s v="United Kingdom"/>
    <n v="2202.19"/>
  </r>
  <r>
    <n v="10608"/>
    <d v="2022-12-08T00:00:00"/>
    <s v="Beverages"/>
    <n v="2.95"/>
    <s v="Online "/>
    <s v=" Gift Card"/>
    <x v="0"/>
    <n v="678"/>
    <x v="0"/>
    <s v="United Kingdom"/>
    <n v="2000.1000000000001"/>
  </r>
  <r>
    <n v="10609"/>
    <d v="2022-12-08T00:00:00"/>
    <s v="Sides &amp; Other"/>
    <n v="4.99"/>
    <s v="Online "/>
    <s v=" Gift Card"/>
    <x v="0"/>
    <n v="201"/>
    <x v="0"/>
    <s v="United Kingdom"/>
    <n v="1002.99"/>
  </r>
  <r>
    <n v="10610"/>
    <d v="2022-12-09T00:00:00"/>
    <s v="Burgers"/>
    <n v="12.99"/>
    <s v="Online "/>
    <s v=" Gift Card"/>
    <x v="0"/>
    <n v="570"/>
    <x v="0"/>
    <s v="United Kingdom"/>
    <n v="7404.3"/>
  </r>
  <r>
    <n v="10611"/>
    <d v="2022-12-09T00:00:00"/>
    <s v="Chicken Sandwiches"/>
    <n v="9.9499999999999993"/>
    <s v="Online "/>
    <s v=" Gift Card"/>
    <x v="0"/>
    <n v="202"/>
    <x v="0"/>
    <s v="United Kingdom"/>
    <n v="2009.8999999999999"/>
  </r>
  <r>
    <n v="10612"/>
    <d v="2022-12-09T00:00:00"/>
    <s v="Fries"/>
    <n v="3.49"/>
    <s v="Online "/>
    <s v=" Gift Card"/>
    <x v="0"/>
    <n v="631"/>
    <x v="0"/>
    <s v="United Kingdom"/>
    <n v="2202.19"/>
  </r>
  <r>
    <n v="10613"/>
    <d v="2022-12-09T00:00:00"/>
    <s v="Beverages"/>
    <n v="2.95"/>
    <s v="Online "/>
    <s v=" Gift Card"/>
    <x v="0"/>
    <n v="678"/>
    <x v="0"/>
    <s v="United Kingdom"/>
    <n v="2000.1000000000001"/>
  </r>
  <r>
    <n v="10614"/>
    <d v="2022-12-09T00:00:00"/>
    <s v="Sides &amp; Other"/>
    <n v="4.99"/>
    <s v="Online "/>
    <s v=" Gift Card"/>
    <x v="0"/>
    <n v="201"/>
    <x v="0"/>
    <s v="United Kingdom"/>
    <n v="1002.99"/>
  </r>
  <r>
    <n v="10615"/>
    <d v="2022-12-10T00:00:00"/>
    <s v="Burgers"/>
    <n v="12.99"/>
    <s v="Online "/>
    <s v=" Gift Card"/>
    <x v="0"/>
    <n v="570"/>
    <x v="0"/>
    <s v="United Kingdom"/>
    <n v="7404.3"/>
  </r>
  <r>
    <n v="10616"/>
    <d v="2022-12-10T00:00:00"/>
    <s v="Chicken Sandwiches"/>
    <n v="9.9499999999999993"/>
    <s v="Online "/>
    <s v=" Gift Card"/>
    <x v="0"/>
    <n v="202"/>
    <x v="0"/>
    <s v="United Kingdom"/>
    <n v="2009.8999999999999"/>
  </r>
  <r>
    <n v="10617"/>
    <d v="2022-12-10T00:00:00"/>
    <s v="Fries"/>
    <n v="3.49"/>
    <s v="Online "/>
    <s v=" Gift Card"/>
    <x v="0"/>
    <n v="631"/>
    <x v="0"/>
    <s v="United Kingdom"/>
    <n v="2202.19"/>
  </r>
  <r>
    <n v="10618"/>
    <d v="2022-12-10T00:00:00"/>
    <s v="Beverages"/>
    <n v="2.95"/>
    <s v="Online "/>
    <s v=" Gift Card"/>
    <x v="0"/>
    <n v="678"/>
    <x v="0"/>
    <s v="United Kingdom"/>
    <n v="2000.1000000000001"/>
  </r>
  <r>
    <n v="10619"/>
    <d v="2022-12-10T00:00:00"/>
    <s v="Sides &amp; Other"/>
    <n v="4.99"/>
    <s v="Online "/>
    <s v=" Gift Card"/>
    <x v="0"/>
    <n v="201"/>
    <x v="0"/>
    <s v="United Kingdom"/>
    <n v="1002.99"/>
  </r>
  <r>
    <n v="10620"/>
    <d v="2022-12-11T00:00:00"/>
    <s v="Burgers"/>
    <n v="12.99"/>
    <s v="Online "/>
    <s v=" Gift Card"/>
    <x v="0"/>
    <n v="586"/>
    <x v="0"/>
    <s v="United Kingdom"/>
    <n v="7612.14"/>
  </r>
  <r>
    <n v="10621"/>
    <d v="2022-12-11T00:00:00"/>
    <s v="Chicken Sandwiches"/>
    <n v="9.9499999999999993"/>
    <s v="Online "/>
    <s v=" Gift Card"/>
    <x v="0"/>
    <n v="202"/>
    <x v="0"/>
    <s v="United Kingdom"/>
    <n v="2009.8999999999999"/>
  </r>
  <r>
    <n v="10622"/>
    <d v="2022-12-11T00:00:00"/>
    <s v="Fries"/>
    <n v="3.49"/>
    <s v="Online "/>
    <s v=" Gift Card"/>
    <x v="0"/>
    <n v="631"/>
    <x v="0"/>
    <s v="United Kingdom"/>
    <n v="2202.19"/>
  </r>
  <r>
    <n v="10623"/>
    <d v="2022-12-11T00:00:00"/>
    <s v="Beverages"/>
    <n v="2.95"/>
    <s v="Online "/>
    <s v=" Gift Card"/>
    <x v="0"/>
    <n v="746"/>
    <x v="0"/>
    <s v="United Kingdom"/>
    <n v="2200.7000000000003"/>
  </r>
  <r>
    <n v="10624"/>
    <d v="2022-12-11T00:00:00"/>
    <s v="Sides &amp; Other"/>
    <n v="4.99"/>
    <s v="Online "/>
    <s v=" Gift Card"/>
    <x v="0"/>
    <n v="201"/>
    <x v="0"/>
    <s v="United Kingdom"/>
    <n v="1002.99"/>
  </r>
  <r>
    <n v="10625"/>
    <d v="2022-12-12T00:00:00"/>
    <s v="Burgers"/>
    <n v="12.99"/>
    <s v="Online "/>
    <s v=" Gift Card"/>
    <x v="0"/>
    <n v="570"/>
    <x v="0"/>
    <s v="United Kingdom"/>
    <n v="7404.3"/>
  </r>
  <r>
    <n v="10626"/>
    <d v="2022-12-12T00:00:00"/>
    <s v="Chicken Sandwiches"/>
    <n v="9.9499999999999993"/>
    <s v="Online "/>
    <s v=" Gift Card"/>
    <x v="0"/>
    <n v="202"/>
    <x v="0"/>
    <s v="United Kingdom"/>
    <n v="2009.8999999999999"/>
  </r>
  <r>
    <n v="10627"/>
    <d v="2022-12-12T00:00:00"/>
    <s v="Fries"/>
    <n v="3.49"/>
    <s v="Online "/>
    <s v=" Gift Card"/>
    <x v="0"/>
    <n v="631"/>
    <x v="0"/>
    <s v="United Kingdom"/>
    <n v="2202.19"/>
  </r>
  <r>
    <n v="10628"/>
    <d v="2022-12-12T00:00:00"/>
    <s v="Beverages"/>
    <n v="2.95"/>
    <s v="Online "/>
    <s v=" Gift Card"/>
    <x v="2"/>
    <n v="678"/>
    <x v="2"/>
    <s v="Portugal"/>
    <n v="2000.1000000000001"/>
  </r>
  <r>
    <n v="10629"/>
    <d v="2022-12-12T00:00:00"/>
    <s v="Sides &amp; Other"/>
    <n v="4.99"/>
    <s v="Online "/>
    <s v=" Gift Card"/>
    <x v="2"/>
    <n v="201"/>
    <x v="2"/>
    <s v="Portugal"/>
    <n v="1002.99"/>
  </r>
  <r>
    <n v="10630"/>
    <d v="2022-12-13T00:00:00"/>
    <s v="Burgers"/>
    <n v="12.99"/>
    <s v="Online "/>
    <s v=" Cash"/>
    <x v="2"/>
    <n v="570"/>
    <x v="2"/>
    <s v="Portugal"/>
    <n v="7404.3"/>
  </r>
  <r>
    <n v="10631"/>
    <d v="2022-12-13T00:00:00"/>
    <s v="Chicken Sandwiches"/>
    <n v="9.9499999999999993"/>
    <s v="Online "/>
    <s v=" Gift Card"/>
    <x v="2"/>
    <n v="202"/>
    <x v="2"/>
    <s v="Portugal"/>
    <n v="2009.8999999999999"/>
  </r>
  <r>
    <n v="10632"/>
    <d v="2022-12-13T00:00:00"/>
    <s v="Fries"/>
    <n v="3.49"/>
    <s v="Online "/>
    <s v=" Gift Card"/>
    <x v="2"/>
    <n v="631"/>
    <x v="2"/>
    <s v="Portugal"/>
    <n v="2202.19"/>
  </r>
  <r>
    <n v="10633"/>
    <d v="2022-12-13T00:00:00"/>
    <s v="Beverages"/>
    <n v="2.95"/>
    <s v="Online "/>
    <s v=" Gift Card"/>
    <x v="2"/>
    <n v="678"/>
    <x v="2"/>
    <s v="Portugal"/>
    <n v="2000.1000000000001"/>
  </r>
  <r>
    <n v="10634"/>
    <d v="2022-12-13T00:00:00"/>
    <s v="Sides &amp; Other"/>
    <n v="4.99"/>
    <s v="Online "/>
    <s v=" Gift Card"/>
    <x v="2"/>
    <n v="201"/>
    <x v="2"/>
    <s v="Portugal"/>
    <n v="1002.99"/>
  </r>
  <r>
    <n v="10635"/>
    <d v="2022-12-14T00:00:00"/>
    <s v="Burgers"/>
    <n v="12.99"/>
    <s v="Online "/>
    <s v=" Gift Card"/>
    <x v="2"/>
    <n v="555"/>
    <x v="2"/>
    <s v="Portugal"/>
    <n v="7209.45"/>
  </r>
  <r>
    <n v="10636"/>
    <d v="2022-12-14T00:00:00"/>
    <s v="Chicken Sandwiches"/>
    <n v="9.9499999999999993"/>
    <s v="Online "/>
    <s v=" Gift Card"/>
    <x v="2"/>
    <n v="222"/>
    <x v="2"/>
    <s v="Portugal"/>
    <n v="2208.8999999999996"/>
  </r>
  <r>
    <n v="10637"/>
    <d v="2022-12-14T00:00:00"/>
    <s v="Fries"/>
    <n v="3.49"/>
    <s v="Online "/>
    <s v=" Gift Card"/>
    <x v="2"/>
    <n v="631"/>
    <x v="2"/>
    <s v="Portugal"/>
    <n v="2202.19"/>
  </r>
  <r>
    <n v="10638"/>
    <d v="2022-12-14T00:00:00"/>
    <s v="Beverages"/>
    <n v="2.95"/>
    <s v="Online "/>
    <s v=" Gift Card"/>
    <x v="2"/>
    <n v="678"/>
    <x v="2"/>
    <s v="Portugal"/>
    <n v="2000.1000000000001"/>
  </r>
  <r>
    <n v="10639"/>
    <d v="2022-12-14T00:00:00"/>
    <s v="Sides &amp; Other"/>
    <n v="4.99"/>
    <s v="Online "/>
    <s v=" Gift Card"/>
    <x v="2"/>
    <n v="201"/>
    <x v="2"/>
    <s v="Portugal"/>
    <n v="1002.99"/>
  </r>
  <r>
    <n v="10640"/>
    <d v="2022-12-15T00:00:00"/>
    <s v="Burgers"/>
    <n v="12.99"/>
    <s v="Online "/>
    <s v=" Gift Card"/>
    <x v="2"/>
    <n v="539"/>
    <x v="2"/>
    <s v="Portugal"/>
    <n v="7001.61"/>
  </r>
  <r>
    <n v="10641"/>
    <d v="2022-12-15T00:00:00"/>
    <s v="Chicken Sandwiches"/>
    <n v="9.9499999999999993"/>
    <s v="Online "/>
    <s v=" Gift Card"/>
    <x v="2"/>
    <n v="222"/>
    <x v="2"/>
    <s v="Portugal"/>
    <n v="2208.8999999999996"/>
  </r>
  <r>
    <n v="10642"/>
    <d v="2022-12-15T00:00:00"/>
    <s v="Fries"/>
    <n v="3.49"/>
    <s v="Online "/>
    <s v=" Cash"/>
    <x v="2"/>
    <n v="631"/>
    <x v="2"/>
    <s v="Portugal"/>
    <n v="2202.19"/>
  </r>
  <r>
    <n v="10643"/>
    <d v="2022-12-15T00:00:00"/>
    <s v="Beverages"/>
    <n v="2.95"/>
    <s v="Online "/>
    <s v=" Cash"/>
    <x v="2"/>
    <n v="678"/>
    <x v="2"/>
    <s v="Portugal"/>
    <n v="2000.1000000000001"/>
  </r>
  <r>
    <n v="10644"/>
    <d v="2022-12-15T00:00:00"/>
    <s v="Sides &amp; Other"/>
    <n v="4.99"/>
    <s v="Online "/>
    <s v=" Cash"/>
    <x v="2"/>
    <n v="201"/>
    <x v="2"/>
    <s v="Portugal"/>
    <n v="1002.99"/>
  </r>
  <r>
    <n v="10645"/>
    <d v="2022-12-16T00:00:00"/>
    <s v="Burgers"/>
    <n v="12.99"/>
    <s v="Online "/>
    <s v=" Cash"/>
    <x v="2"/>
    <n v="570"/>
    <x v="2"/>
    <s v="Portugal"/>
    <n v="7404.3"/>
  </r>
  <r>
    <n v="10646"/>
    <d v="2022-12-16T00:00:00"/>
    <s v="Chicken Sandwiches"/>
    <n v="9.9499999999999993"/>
    <s v="Online "/>
    <s v=" Cash"/>
    <x v="2"/>
    <n v="222"/>
    <x v="2"/>
    <s v="Portugal"/>
    <n v="2208.8999999999996"/>
  </r>
  <r>
    <n v="10647"/>
    <d v="2022-12-16T00:00:00"/>
    <s v="Fries"/>
    <n v="3.49"/>
    <s v="Online "/>
    <s v=" Gift Card"/>
    <x v="2"/>
    <n v="631"/>
    <x v="2"/>
    <s v="Portugal"/>
    <n v="2202.19"/>
  </r>
  <r>
    <n v="10648"/>
    <d v="2022-12-16T00:00:00"/>
    <s v="Beverages"/>
    <n v="2.95"/>
    <s v="Online "/>
    <s v=" Gift Card"/>
    <x v="2"/>
    <n v="746"/>
    <x v="2"/>
    <s v="Portugal"/>
    <n v="2200.7000000000003"/>
  </r>
  <r>
    <n v="10649"/>
    <d v="2022-12-16T00:00:00"/>
    <s v="Sides &amp; Other"/>
    <n v="4.99"/>
    <s v="Online "/>
    <s v=" Gift Card"/>
    <x v="2"/>
    <n v="201"/>
    <x v="2"/>
    <s v="Portugal"/>
    <n v="1002.99"/>
  </r>
  <r>
    <n v="10650"/>
    <d v="2022-12-17T00:00:00"/>
    <s v="Burgers"/>
    <n v="12.99"/>
    <s v="Online "/>
    <s v=" Gift Card"/>
    <x v="2"/>
    <n v="586"/>
    <x v="2"/>
    <s v="Portugal"/>
    <n v="7612.14"/>
  </r>
  <r>
    <n v="10651"/>
    <d v="2022-12-17T00:00:00"/>
    <s v="Chicken Sandwiches"/>
    <n v="9.9499999999999993"/>
    <s v="Online "/>
    <s v=" Gift Card"/>
    <x v="2"/>
    <n v="222"/>
    <x v="2"/>
    <s v="Portugal"/>
    <n v="2208.8999999999996"/>
  </r>
  <r>
    <n v="10652"/>
    <d v="2022-12-17T00:00:00"/>
    <s v="Fries"/>
    <n v="3.49"/>
    <s v="Online "/>
    <s v=" Gift Card"/>
    <x v="2"/>
    <n v="688"/>
    <x v="2"/>
    <s v="Portugal"/>
    <n v="2401.1200000000003"/>
  </r>
  <r>
    <n v="10653"/>
    <d v="2022-12-17T00:00:00"/>
    <s v="Beverages"/>
    <n v="2.95"/>
    <s v="Online "/>
    <s v=" Gift Card"/>
    <x v="2"/>
    <n v="746"/>
    <x v="2"/>
    <s v="Portugal"/>
    <n v="2200.7000000000003"/>
  </r>
  <r>
    <n v="10654"/>
    <d v="2022-12-17T00:00:00"/>
    <s v="Sides &amp; Other"/>
    <n v="4.99"/>
    <s v="Online "/>
    <s v=" Gift Card"/>
    <x v="2"/>
    <n v="201"/>
    <x v="2"/>
    <s v="Portugal"/>
    <n v="1002.99"/>
  </r>
  <r>
    <n v="10655"/>
    <d v="2022-12-18T00:00:00"/>
    <s v="Burgers"/>
    <n v="12.99"/>
    <s v="Online "/>
    <s v=" Gift Card"/>
    <x v="2"/>
    <n v="601"/>
    <x v="2"/>
    <s v="Portugal"/>
    <n v="7806.99"/>
  </r>
  <r>
    <n v="10656"/>
    <d v="2022-12-18T00:00:00"/>
    <s v="Chicken Sandwiches"/>
    <n v="9.9499999999999993"/>
    <s v="Online "/>
    <s v=" Gift Card"/>
    <x v="2"/>
    <n v="222"/>
    <x v="2"/>
    <s v="Portugal"/>
    <n v="2208.8999999999996"/>
  </r>
  <r>
    <n v="10657"/>
    <d v="2022-12-18T00:00:00"/>
    <s v="Fries"/>
    <n v="3.49"/>
    <s v="Online "/>
    <s v=" Gift Card"/>
    <x v="2"/>
    <n v="688"/>
    <x v="2"/>
    <s v="Portugal"/>
    <n v="2401.1200000000003"/>
  </r>
  <r>
    <n v="10658"/>
    <d v="2022-12-18T00:00:00"/>
    <s v="Beverages"/>
    <n v="2.95"/>
    <s v="Online "/>
    <s v=" Cash"/>
    <x v="2"/>
    <n v="746"/>
    <x v="2"/>
    <s v="Portugal"/>
    <n v="2200.7000000000003"/>
  </r>
  <r>
    <n v="10659"/>
    <d v="2022-12-18T00:00:00"/>
    <s v="Sides &amp; Other"/>
    <n v="4.99"/>
    <s v="Online "/>
    <s v=" Cash"/>
    <x v="2"/>
    <n v="201"/>
    <x v="2"/>
    <s v="Portugal"/>
    <n v="1002.99"/>
  </r>
  <r>
    <n v="10660"/>
    <d v="2022-12-19T00:00:00"/>
    <s v="Burgers"/>
    <n v="12.99"/>
    <s v="In-store "/>
    <s v=" Cash"/>
    <x v="2"/>
    <n v="632"/>
    <x v="2"/>
    <s v="Portugal"/>
    <n v="8209.68"/>
  </r>
  <r>
    <n v="10661"/>
    <d v="2022-12-19T00:00:00"/>
    <s v="Chicken Sandwiches"/>
    <n v="9.9499999999999993"/>
    <s v="In-store "/>
    <s v=" Cash"/>
    <x v="2"/>
    <n v="222"/>
    <x v="2"/>
    <s v="Portugal"/>
    <n v="2208.8999999999996"/>
  </r>
  <r>
    <n v="10662"/>
    <d v="2022-12-19T00:00:00"/>
    <s v="Fries"/>
    <n v="3.49"/>
    <s v="In-store "/>
    <s v=" Cash"/>
    <x v="2"/>
    <n v="631"/>
    <x v="2"/>
    <s v="Portugal"/>
    <n v="2202.19"/>
  </r>
  <r>
    <n v="10663"/>
    <d v="2022-12-19T00:00:00"/>
    <s v="Beverages"/>
    <n v="2.95"/>
    <s v="In-store "/>
    <s v=" Cash"/>
    <x v="2"/>
    <n v="746"/>
    <x v="2"/>
    <s v="Portugal"/>
    <n v="2200.7000000000003"/>
  </r>
  <r>
    <n v="10664"/>
    <d v="2022-12-19T00:00:00"/>
    <s v="Sides &amp; Other"/>
    <n v="4.99"/>
    <s v="In-store "/>
    <s v=" Cash"/>
    <x v="2"/>
    <n v="201"/>
    <x v="2"/>
    <s v="Portugal"/>
    <n v="1002.99"/>
  </r>
  <r>
    <n v="10665"/>
    <d v="2022-12-20T00:00:00"/>
    <s v="Burgers"/>
    <n v="12.99"/>
    <s v="In-store "/>
    <s v=" Cash"/>
    <x v="2"/>
    <n v="647"/>
    <x v="2"/>
    <s v="Portugal"/>
    <n v="8404.5300000000007"/>
  </r>
  <r>
    <n v="10666"/>
    <d v="2022-12-20T00:00:00"/>
    <s v="Chicken Sandwiches"/>
    <n v="9.9499999999999993"/>
    <s v="In-store "/>
    <s v=" Cash"/>
    <x v="2"/>
    <n v="222"/>
    <x v="2"/>
    <s v="Portugal"/>
    <n v="2208.8999999999996"/>
  </r>
  <r>
    <n v="10667"/>
    <d v="2022-12-20T00:00:00"/>
    <s v="Fries"/>
    <n v="3.49"/>
    <s v="In-store "/>
    <s v=" Cash"/>
    <x v="2"/>
    <n v="631"/>
    <x v="2"/>
    <s v="Portugal"/>
    <n v="2202.19"/>
  </r>
  <r>
    <n v="10668"/>
    <d v="2022-12-20T00:00:00"/>
    <s v="Beverages"/>
    <n v="2.95"/>
    <s v="In-store "/>
    <s v=" Cash"/>
    <x v="2"/>
    <n v="746"/>
    <x v="2"/>
    <s v="Portugal"/>
    <n v="2200.7000000000003"/>
  </r>
  <r>
    <n v="10669"/>
    <d v="2022-12-20T00:00:00"/>
    <s v="Sides &amp; Other"/>
    <n v="4.99"/>
    <s v="In-store "/>
    <s v=" Cash"/>
    <x v="2"/>
    <n v="201"/>
    <x v="2"/>
    <s v="Portugal"/>
    <n v="1002.99"/>
  </r>
  <r>
    <n v="10670"/>
    <d v="2022-12-21T00:00:00"/>
    <s v="Burgers"/>
    <n v="12.99"/>
    <s v="In-store "/>
    <s v=" Cash"/>
    <x v="2"/>
    <n v="678"/>
    <x v="2"/>
    <s v="Portugal"/>
    <n v="8807.2199999999993"/>
  </r>
  <r>
    <n v="10671"/>
    <d v="2022-12-21T00:00:00"/>
    <s v="Chicken Sandwiches"/>
    <n v="9.9499999999999993"/>
    <s v="In-store "/>
    <s v=" Cash"/>
    <x v="2"/>
    <n v="222"/>
    <x v="2"/>
    <s v="Portugal"/>
    <n v="2208.8999999999996"/>
  </r>
  <r>
    <n v="10672"/>
    <d v="2022-12-21T00:00:00"/>
    <s v="Fries"/>
    <n v="3.49"/>
    <s v="In-store "/>
    <s v=" Cash"/>
    <x v="2"/>
    <n v="631"/>
    <x v="2"/>
    <s v="Portugal"/>
    <n v="2202.19"/>
  </r>
  <r>
    <n v="10673"/>
    <d v="2022-12-21T00:00:00"/>
    <s v="Beverages"/>
    <n v="2.95"/>
    <s v="In-store "/>
    <s v=" Cash"/>
    <x v="2"/>
    <n v="746"/>
    <x v="2"/>
    <s v="Portugal"/>
    <n v="2200.7000000000003"/>
  </r>
  <r>
    <n v="10674"/>
    <d v="2022-12-21T00:00:00"/>
    <s v="Sides &amp; Other"/>
    <n v="4.99"/>
    <s v="In-store "/>
    <s v=" Cash"/>
    <x v="2"/>
    <n v="201"/>
    <x v="2"/>
    <s v="Portugal"/>
    <n v="1002.99"/>
  </r>
  <r>
    <n v="10675"/>
    <d v="2022-12-22T00:00:00"/>
    <s v="Burgers"/>
    <n v="12.99"/>
    <s v="In-store "/>
    <s v=" Cash"/>
    <x v="2"/>
    <n v="678"/>
    <x v="2"/>
    <s v="Portugal"/>
    <n v="8807.2199999999993"/>
  </r>
  <r>
    <n v="10676"/>
    <d v="2022-12-22T00:00:00"/>
    <s v="Chicken Sandwiches"/>
    <n v="9.9499999999999993"/>
    <s v="In-store "/>
    <s v=" Cash"/>
    <x v="2"/>
    <n v="242"/>
    <x v="2"/>
    <s v="Portugal"/>
    <n v="2407.8999999999996"/>
  </r>
  <r>
    <n v="10677"/>
    <d v="2022-12-22T00:00:00"/>
    <s v="Fries"/>
    <n v="3.49"/>
    <s v="In-store "/>
    <s v=" Cash"/>
    <x v="2"/>
    <n v="631"/>
    <x v="2"/>
    <s v="Portugal"/>
    <n v="2202.19"/>
  </r>
  <r>
    <n v="10678"/>
    <d v="2022-12-22T00:00:00"/>
    <s v="Beverages"/>
    <n v="2.95"/>
    <s v="In-store "/>
    <s v=" Cash"/>
    <x v="2"/>
    <n v="746"/>
    <x v="2"/>
    <s v="Portugal"/>
    <n v="2200.7000000000003"/>
  </r>
  <r>
    <n v="10679"/>
    <d v="2022-12-22T00:00:00"/>
    <s v="Sides &amp; Other"/>
    <n v="4.99"/>
    <s v="In-store "/>
    <s v=" Cash"/>
    <x v="2"/>
    <n v="201"/>
    <x v="2"/>
    <s v="Portugal"/>
    <n v="1002.99"/>
  </r>
  <r>
    <n v="10680"/>
    <d v="2022-12-23T00:00:00"/>
    <s v="Burgers"/>
    <n v="12.99"/>
    <s v="In-store "/>
    <s v=" Cash"/>
    <x v="2"/>
    <n v="647"/>
    <x v="2"/>
    <s v="Portugal"/>
    <n v="8404.5300000000007"/>
  </r>
  <r>
    <n v="10681"/>
    <d v="2022-12-23T00:00:00"/>
    <s v="Chicken Sandwiches"/>
    <n v="9.9499999999999993"/>
    <s v="In-store "/>
    <s v=" Cash"/>
    <x v="2"/>
    <n v="242"/>
    <x v="2"/>
    <s v="Portugal"/>
    <n v="2407.8999999999996"/>
  </r>
  <r>
    <n v="10682"/>
    <d v="2022-12-23T00:00:00"/>
    <s v="Fries"/>
    <n v="3.49"/>
    <s v="In-store "/>
    <s v=" Cash"/>
    <x v="2"/>
    <n v="631"/>
    <x v="2"/>
    <s v="Portugal"/>
    <n v="2202.19"/>
  </r>
  <r>
    <n v="10683"/>
    <d v="2022-12-23T00:00:00"/>
    <s v="Beverages"/>
    <n v="2.95"/>
    <s v="In-store "/>
    <s v=" Cash"/>
    <x v="2"/>
    <n v="678"/>
    <x v="2"/>
    <s v="Portugal"/>
    <n v="2000.1000000000001"/>
  </r>
  <r>
    <n v="10684"/>
    <d v="2022-12-23T00:00:00"/>
    <s v="Sides &amp; Other"/>
    <n v="4.99"/>
    <s v="In-store "/>
    <s v=" Cash"/>
    <x v="2"/>
    <n v="201"/>
    <x v="2"/>
    <s v="Portugal"/>
    <n v="1002.99"/>
  </r>
  <r>
    <n v="10685"/>
    <d v="2022-12-24T00:00:00"/>
    <s v="Burgers"/>
    <n v="12.99"/>
    <s v="In-store "/>
    <s v=" Cash"/>
    <x v="2"/>
    <n v="678"/>
    <x v="2"/>
    <s v="Portugal"/>
    <n v="8807.2199999999993"/>
  </r>
  <r>
    <n v="10686"/>
    <d v="2022-12-24T00:00:00"/>
    <s v="Chicken Sandwiches"/>
    <n v="9.9499999999999993"/>
    <s v="In-store "/>
    <s v=" Cash"/>
    <x v="2"/>
    <n v="242"/>
    <x v="2"/>
    <s v="Portugal"/>
    <n v="2407.8999999999996"/>
  </r>
  <r>
    <n v="10687"/>
    <d v="2022-12-24T00:00:00"/>
    <s v="Fries"/>
    <n v="3.49"/>
    <s v="In-store "/>
    <s v=" Cash"/>
    <x v="3"/>
    <n v="631"/>
    <x v="3"/>
    <s v="Germany"/>
    <n v="2202.19"/>
  </r>
  <r>
    <n v="10688"/>
    <d v="2022-12-24T00:00:00"/>
    <s v="Beverages"/>
    <n v="2.95"/>
    <s v="In-store "/>
    <s v=" Cash"/>
    <x v="3"/>
    <n v="678"/>
    <x v="3"/>
    <s v="Germany"/>
    <n v="2000.1000000000001"/>
  </r>
  <r>
    <n v="10689"/>
    <d v="2022-12-24T00:00:00"/>
    <s v="Sides &amp; Other"/>
    <n v="4.99"/>
    <s v="In-store "/>
    <s v=" Cash"/>
    <x v="3"/>
    <n v="201"/>
    <x v="3"/>
    <s v="Germany"/>
    <n v="1002.99"/>
  </r>
  <r>
    <n v="10690"/>
    <d v="2022-12-25T00:00:00"/>
    <s v="Burgers"/>
    <n v="12.99"/>
    <s v="In-store "/>
    <s v=" Cash"/>
    <x v="3"/>
    <n v="678"/>
    <x v="3"/>
    <s v="Germany"/>
    <n v="8807.2199999999993"/>
  </r>
  <r>
    <n v="10691"/>
    <d v="2022-12-25T00:00:00"/>
    <s v="Chicken Sandwiches"/>
    <n v="9.9499999999999993"/>
    <s v="In-store "/>
    <s v=" Cash"/>
    <x v="3"/>
    <n v="262"/>
    <x v="3"/>
    <s v="Germany"/>
    <n v="2606.8999999999996"/>
  </r>
  <r>
    <n v="10692"/>
    <d v="2022-12-25T00:00:00"/>
    <s v="Fries"/>
    <n v="3.49"/>
    <s v="In-store "/>
    <s v=" Cash"/>
    <x v="3"/>
    <n v="631"/>
    <x v="3"/>
    <s v="Germany"/>
    <n v="2202.19"/>
  </r>
  <r>
    <n v="10693"/>
    <d v="2022-12-25T00:00:00"/>
    <s v="Beverages"/>
    <n v="2.95"/>
    <s v="In-store "/>
    <s v=" Cash"/>
    <x v="3"/>
    <n v="678"/>
    <x v="3"/>
    <s v="Germany"/>
    <n v="2000.1000000000001"/>
  </r>
  <r>
    <n v="10694"/>
    <d v="2022-12-25T00:00:00"/>
    <s v="Sides &amp; Other"/>
    <n v="4.99"/>
    <s v="In-store "/>
    <s v=" Cash"/>
    <x v="3"/>
    <n v="201"/>
    <x v="3"/>
    <s v="Germany"/>
    <n v="1002.99"/>
  </r>
  <r>
    <n v="10695"/>
    <d v="2022-12-26T00:00:00"/>
    <s v="Burgers"/>
    <n v="12.99"/>
    <s v="In-store "/>
    <s v=" Cash"/>
    <x v="3"/>
    <n v="693"/>
    <x v="3"/>
    <s v="Germany"/>
    <n v="9002.07"/>
  </r>
  <r>
    <n v="10696"/>
    <d v="2022-12-26T00:00:00"/>
    <s v="Chicken Sandwiches"/>
    <n v="9.9499999999999993"/>
    <s v="In-store "/>
    <s v=" Cash"/>
    <x v="3"/>
    <n v="282"/>
    <x v="3"/>
    <s v="Germany"/>
    <n v="2805.8999999999996"/>
  </r>
  <r>
    <n v="10697"/>
    <d v="2022-12-26T00:00:00"/>
    <s v="Fries"/>
    <n v="3.49"/>
    <s v="In-store "/>
    <s v=" Cash"/>
    <x v="3"/>
    <n v="631"/>
    <x v="3"/>
    <s v="Germany"/>
    <n v="2202.19"/>
  </r>
  <r>
    <n v="10698"/>
    <d v="2022-12-26T00:00:00"/>
    <s v="Beverages"/>
    <n v="2.95"/>
    <s v="In-store "/>
    <s v=" Cash"/>
    <x v="3"/>
    <n v="678"/>
    <x v="3"/>
    <s v="Germany"/>
    <n v="2000.1000000000001"/>
  </r>
  <r>
    <n v="10699"/>
    <d v="2022-12-26T00:00:00"/>
    <s v="Sides &amp; Other"/>
    <n v="4.99"/>
    <s v="In-store "/>
    <s v=" Cash"/>
    <x v="3"/>
    <n v="201"/>
    <x v="3"/>
    <s v="Germany"/>
    <n v="1002.99"/>
  </r>
  <r>
    <n v="10700"/>
    <d v="2022-12-27T00:00:00"/>
    <s v="Burgers"/>
    <n v="12.99"/>
    <s v="In-store "/>
    <s v=" Cash"/>
    <x v="3"/>
    <n v="693"/>
    <x v="3"/>
    <s v="Germany"/>
    <n v="9002.07"/>
  </r>
  <r>
    <n v="10701"/>
    <d v="2022-12-27T00:00:00"/>
    <s v="Chicken Sandwiches"/>
    <n v="9.9499999999999993"/>
    <s v="In-store "/>
    <s v=" Cash"/>
    <x v="3"/>
    <n v="282"/>
    <x v="3"/>
    <s v="Germany"/>
    <n v="2805.8999999999996"/>
  </r>
  <r>
    <n v="10702"/>
    <d v="2022-12-27T00:00:00"/>
    <s v="Fries"/>
    <n v="3.49"/>
    <s v="In-store "/>
    <s v=" Cash"/>
    <x v="3"/>
    <n v="631"/>
    <x v="3"/>
    <s v="Germany"/>
    <n v="2202.19"/>
  </r>
  <r>
    <n v="10703"/>
    <d v="2022-12-27T00:00:00"/>
    <s v="Beverages"/>
    <n v="2.95"/>
    <s v="In-store "/>
    <s v=" Gift Card"/>
    <x v="3"/>
    <n v="678"/>
    <x v="3"/>
    <s v="Germany"/>
    <n v="2000.1000000000001"/>
  </r>
  <r>
    <n v="10704"/>
    <d v="2022-12-27T00:00:00"/>
    <s v="Sides &amp; Other"/>
    <n v="4.99"/>
    <s v="Drive-thru "/>
    <s v=" Gift Card"/>
    <x v="3"/>
    <n v="201"/>
    <x v="3"/>
    <s v="Germany"/>
    <n v="1002.99"/>
  </r>
  <r>
    <n v="10705"/>
    <d v="2022-12-28T00:00:00"/>
    <s v="Burgers"/>
    <n v="12.99"/>
    <s v="Drive-thru "/>
    <s v=" Gift Card"/>
    <x v="3"/>
    <n v="724"/>
    <x v="3"/>
    <s v="Germany"/>
    <n v="9404.76"/>
  </r>
  <r>
    <n v="10706"/>
    <d v="2022-12-28T00:00:00"/>
    <s v="Chicken Sandwiches"/>
    <n v="9.9499999999999993"/>
    <s v="Drive-thru "/>
    <s v=" Gift Card"/>
    <x v="3"/>
    <n v="302"/>
    <x v="3"/>
    <s v="Germany"/>
    <n v="3004.8999999999996"/>
  </r>
  <r>
    <n v="10707"/>
    <d v="2022-12-28T00:00:00"/>
    <s v="Fries"/>
    <n v="3.49"/>
    <s v="Drive-thru "/>
    <s v=" Gift Card"/>
    <x v="3"/>
    <n v="631"/>
    <x v="3"/>
    <s v="Germany"/>
    <n v="2202.19"/>
  </r>
  <r>
    <n v="10708"/>
    <d v="2022-12-28T00:00:00"/>
    <s v="Beverages"/>
    <n v="2.95"/>
    <s v="Drive-thru "/>
    <s v=" Gift Card"/>
    <x v="3"/>
    <n v="678"/>
    <x v="3"/>
    <s v="Germany"/>
    <n v="2000.1000000000001"/>
  </r>
  <r>
    <n v="10709"/>
    <d v="2022-12-28T00:00:00"/>
    <s v="Sides &amp; Other"/>
    <n v="4.99"/>
    <s v="Drive-thru "/>
    <s v=" Gift Card"/>
    <x v="3"/>
    <n v="201"/>
    <x v="3"/>
    <s v="Germany"/>
    <n v="1002.99"/>
  </r>
  <r>
    <n v="10710"/>
    <d v="2022-12-29T00:00:00"/>
    <s v="Burgers"/>
    <n v="12.99"/>
    <s v="Drive-thru "/>
    <s v=" Gift Card"/>
    <x v="3"/>
    <n v="755"/>
    <x v="3"/>
    <s v="Germany"/>
    <n v="9807.4500000000007"/>
  </r>
  <r>
    <n v="10711"/>
    <d v="2022-12-29T00:00:00"/>
    <s v="Chicken Sandwiches"/>
    <n v="9.9499999999999993"/>
    <s v="Drive-thru "/>
    <s v=" Gift Card"/>
    <x v="3"/>
    <n v="282"/>
    <x v="3"/>
    <s v="Germany"/>
    <n v="2805.8999999999996"/>
  </r>
  <r>
    <n v="10712"/>
    <d v="2022-12-29T00:00:00"/>
    <s v="Fries"/>
    <n v="3.49"/>
    <s v="Drive-thru "/>
    <s v=" Gift Card"/>
    <x v="3"/>
    <n v="631"/>
    <x v="3"/>
    <s v="Germany"/>
    <n v="2202.19"/>
  </r>
  <r>
    <n v="10713"/>
    <d v="2022-12-29T00:00:00"/>
    <s v="Beverages"/>
    <n v="2.95"/>
    <s v="Drive-thru "/>
    <s v=" Gift Card"/>
    <x v="3"/>
    <n v="678"/>
    <x v="3"/>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DD3E22-D5C2-4235-B4F5-A0F7B7C9EBAB}" name="PivotTable1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5:B41" firstHeaderRow="1" firstDataRow="1" firstDataCol="1"/>
  <pivotFields count="11">
    <pivotField showAll="0"/>
    <pivotField numFmtId="14" showAll="0"/>
    <pivotField showAll="0"/>
    <pivotField showAll="0"/>
    <pivotField showAll="0"/>
    <pivotField showAll="0"/>
    <pivotField axis="axisRow" showAll="0">
      <items count="6">
        <item x="2"/>
        <item x="1"/>
        <item x="4"/>
        <item x="0"/>
        <item x="3"/>
        <item t="default"/>
      </items>
    </pivotField>
    <pivotField showAll="0"/>
    <pivotField showAll="0">
      <items count="6">
        <item x="3"/>
        <item x="2"/>
        <item x="0"/>
        <item x="1"/>
        <item x="4"/>
        <item t="default"/>
      </items>
    </pivotField>
    <pivotField showAll="0"/>
    <pivotField dataField="1" showAll="0"/>
  </pivotFields>
  <rowFields count="1">
    <field x="6"/>
  </rowFields>
  <rowItems count="6">
    <i>
      <x/>
    </i>
    <i>
      <x v="1"/>
    </i>
    <i>
      <x v="2"/>
    </i>
    <i>
      <x v="3"/>
    </i>
    <i>
      <x v="4"/>
    </i>
    <i t="grand">
      <x/>
    </i>
  </rowItems>
  <colItems count="1">
    <i/>
  </colItems>
  <dataFields count="1">
    <dataField name="Sum of Revenue" fld="10"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CDAC94-94EE-4C50-AACA-EB729F0E1B30}"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0:B26" firstHeaderRow="1" firstDataRow="1" firstDataCol="1"/>
  <pivotFields count="11">
    <pivotField showAll="0"/>
    <pivotField numFmtId="14" showAll="0"/>
    <pivotField showAll="0"/>
    <pivotField showAll="0"/>
    <pivotField showAll="0"/>
    <pivotField showAll="0"/>
    <pivotField showAll="0"/>
    <pivotField showAll="0"/>
    <pivotField axis="axisRow" showAll="0">
      <items count="6">
        <item x="3"/>
        <item x="2"/>
        <item x="0"/>
        <item x="1"/>
        <item x="4"/>
        <item t="default"/>
      </items>
    </pivotField>
    <pivotField showAll="0"/>
    <pivotField dataField="1" showAll="0"/>
  </pivotFields>
  <rowFields count="1">
    <field x="8"/>
  </rowFields>
  <rowItems count="6">
    <i>
      <x/>
    </i>
    <i>
      <x v="1"/>
    </i>
    <i>
      <x v="2"/>
    </i>
    <i>
      <x v="3"/>
    </i>
    <i>
      <x v="4"/>
    </i>
    <i t="grand">
      <x/>
    </i>
  </rowItems>
  <colItems count="1">
    <i/>
  </colItems>
  <dataFields count="1">
    <dataField name="Sum of Revenue"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884A55-C98D-434E-A701-0087FB2A2191}" name="PivotTable2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B9" firstHeaderRow="1" firstDataRow="1" firstDataCol="1"/>
  <pivotFields count="11">
    <pivotField showAll="0">
      <items count="2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t="default"/>
      </items>
    </pivotField>
    <pivotField numFmtId="14" showAll="0"/>
    <pivotField axis="axisRow" showAll="0">
      <items count="6">
        <item x="1"/>
        <item x="3"/>
        <item x="4"/>
        <item x="0"/>
        <item x="2"/>
        <item t="default"/>
      </items>
    </pivotField>
    <pivotField showAll="0"/>
    <pivotField showAll="0"/>
    <pivotField showAll="0"/>
    <pivotField showAll="0">
      <items count="6">
        <item x="2"/>
        <item x="1"/>
        <item x="4"/>
        <item x="0"/>
        <item x="3"/>
        <item t="default"/>
      </items>
    </pivotField>
    <pivotField showAll="0"/>
    <pivotField showAll="0">
      <items count="6">
        <item x="3"/>
        <item x="2"/>
        <item x="0"/>
        <item x="1"/>
        <item x="4"/>
        <item t="default"/>
      </items>
    </pivotField>
    <pivotField showAll="0"/>
    <pivotField dataField="1" showAll="0"/>
  </pivotFields>
  <rowFields count="1">
    <field x="2"/>
  </rowFields>
  <rowItems count="6">
    <i>
      <x/>
    </i>
    <i>
      <x v="1"/>
    </i>
    <i>
      <x v="2"/>
    </i>
    <i>
      <x v="3"/>
    </i>
    <i>
      <x v="4"/>
    </i>
    <i t="grand">
      <x/>
    </i>
  </rowItems>
  <colItems count="1">
    <i/>
  </colItems>
  <dataFields count="1">
    <dataField name="Sum of Revenue" fld="10" baseField="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AD0AEE-6EC2-48BA-97D1-8AF7EE291013}"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11">
    <pivotField showAll="0"/>
    <pivotField numFmtId="14" showAll="0"/>
    <pivotField showAll="0"/>
    <pivotField showAll="0"/>
    <pivotField showAll="0"/>
    <pivotField showAll="0"/>
    <pivotField showAll="0"/>
    <pivotField showAll="0"/>
    <pivotField axis="axisRow" showAll="0">
      <items count="6">
        <item x="3"/>
        <item x="2"/>
        <item x="0"/>
        <item x="1"/>
        <item x="4"/>
        <item t="default"/>
      </items>
    </pivotField>
    <pivotField showAll="0"/>
    <pivotField dataField="1" showAll="0"/>
  </pivotFields>
  <rowFields count="1">
    <field x="8"/>
  </rowFields>
  <rowItems count="6">
    <i>
      <x/>
    </i>
    <i>
      <x v="1"/>
    </i>
    <i>
      <x v="2"/>
    </i>
    <i>
      <x v="3"/>
    </i>
    <i>
      <x v="4"/>
    </i>
    <i t="grand">
      <x/>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329ECC-54B3-428F-B6C4-3C16361027E8}" name="PivotTable1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11">
    <pivotField showAll="0"/>
    <pivotField numFmtId="14" showAll="0"/>
    <pivotField showAll="0"/>
    <pivotField showAll="0"/>
    <pivotField showAll="0"/>
    <pivotField showAll="0"/>
    <pivotField axis="axisRow" showAll="0">
      <items count="6">
        <item x="2"/>
        <item x="1"/>
        <item x="4"/>
        <item x="0"/>
        <item x="3"/>
        <item t="default"/>
      </items>
    </pivotField>
    <pivotField showAll="0"/>
    <pivotField showAll="0"/>
    <pivotField showAll="0"/>
    <pivotField dataField="1" showAll="0"/>
  </pivotFields>
  <rowFields count="1">
    <field x="6"/>
  </rowFields>
  <rowItems count="6">
    <i>
      <x/>
    </i>
    <i>
      <x v="1"/>
    </i>
    <i>
      <x v="2"/>
    </i>
    <i>
      <x v="3"/>
    </i>
    <i>
      <x v="4"/>
    </i>
    <i t="grand">
      <x/>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en-US</v>
    <v>Map</v>
  </rv>
  <rv s="0">
    <v>536870912</v>
    <v>England</v>
    <v>280d39e8-7217-6863-6980-a8c20c211c89</v>
    <v>en-US</v>
    <v>Map</v>
  </rv>
  <rv s="0">
    <v>536870912</v>
    <v>Greater London</v>
    <v>2ba8a441-178c-f2c0-26cb-a4b260b8c806</v>
    <v>en-US</v>
    <v>Map</v>
  </rv>
  <rv s="1">
    <fb>1572</fb>
    <v>12</v>
  </rv>
  <rv s="0">
    <v>536870912</v>
    <v>United Kingdom</v>
    <v>b1a5155a-6bb2-4646-8f7c-3e6b3a53c831</v>
    <v>en-US</v>
    <v>Map</v>
  </rv>
  <rv s="1">
    <fb>51.500152399999997</fb>
    <v>13</v>
  </rv>
  <rv s="0">
    <v>805306368</v>
    <v>Sadiq Khan (Mayor)</v>
    <v>d7862dc2-4c03-1dc8-3412-7fe03041fdcb</v>
    <v>en-US</v>
    <v>Generic</v>
  </rv>
  <rv s="2">
    <v>0</v>
  </rv>
  <rv s="3">
    <v>https://www.bing.com/search?q=london+england&amp;form=skydnc</v>
    <v>Learn more on Bing</v>
  </rv>
  <rv s="1">
    <fb>-0.12623619999999999</fb>
    <v>13</v>
  </rv>
  <rv s="1">
    <fb>9002488</fb>
    <v>12</v>
  </rv>
  <rv s="2">
    <v>1</v>
  </rv>
  <rv s="4">
    <v>#VALUE!</v>
    <v>en-US</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0</v>
    <v>Image of United Kingdom</v>
  </rv>
  <rv s="1">
    <fb>3.6</fb>
    <v>42</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en-US</v>
    <v>Map</v>
  </rv>
  <rv s="0">
    <v>536870912</v>
    <v>Somerset</v>
    <v>2b333df9-032c-c9b1-0d74-88ea8c5befbd</v>
    <v>en-US</v>
    <v>Map</v>
  </rv>
  <rv s="0">
    <v>536870912</v>
    <v>Lancashire</v>
    <v>d2ddd91b-d3db-c97c-d4e1-b66d033659fa</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2">
    <v>4</v>
  </rv>
  <rv s="1">
    <fb>0.255052921600669</fb>
    <v>38</v>
  </rv>
  <rv s="2">
    <v>5</v>
  </rv>
  <rv s="1">
    <fb>0.30599999999999999</fb>
    <v>38</v>
  </rv>
  <rv s="1">
    <fb>3.8510000705719E-2</fb>
    <v>46</v>
  </rv>
  <rv s="1">
    <fb>55908316</fb>
    <v>12</v>
  </rv>
  <rv s="6">
    <v>#VALUE!</v>
    <v>en-US</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en-US</v>
    <v>Map</v>
  </rv>
  <rv s="0">
    <v>536870912</v>
    <v>Community of Madrid</v>
    <v>854c08ed-f6d7-c812-1a3f-46928ae0597e</v>
    <v>en-US</v>
    <v>Map</v>
  </rv>
  <rv s="1">
    <fb>604.29999999999995</fb>
    <v>12</v>
  </rv>
  <rv s="0">
    <v>536870912</v>
    <v>Spain</v>
    <v>1baf9d59-f443-e9f4-6e49-de048a073e3f</v>
    <v>en-US</v>
    <v>Map</v>
  </rv>
  <rv s="1">
    <fb>40.416690899999999</fb>
    <v>13</v>
  </rv>
  <rv s="0">
    <v>805306368</v>
    <v>Manuela Carmena (Mayor)</v>
    <v>22b84f13-a006-51f6-9168-1a4d6061ea2f</v>
    <v>en-US</v>
    <v>Generic</v>
  </rv>
  <rv s="2">
    <v>6</v>
  </rv>
  <rv s="3">
    <v>https://www.bing.com/search?q=madrid+spain&amp;form=skydnc</v>
    <v>Learn more on Bing</v>
  </rv>
  <rv s="1">
    <fb>-3.7003453999999998</fb>
    <v>13</v>
  </rv>
  <rv s="1">
    <fb>3233527</fb>
    <v>12</v>
  </rv>
  <rv s="2">
    <v>7</v>
  </rv>
  <rv s="7">
    <v>#VALUE!</v>
    <v>en-US</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0</v>
    <v>Image of Spain</v>
  </rv>
  <rv s="1">
    <fb>2.5</fb>
    <v>42</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en-US</v>
    <v>Map</v>
  </rv>
  <rv s="0">
    <v>536870912</v>
    <v>Asturias</v>
    <v>6880b28a-27ed-46a3-3b3f-93553df34103</v>
    <v>en-US</v>
    <v>Map</v>
  </rv>
  <rv s="0">
    <v>536870912</v>
    <v>Catalonia</v>
    <v>54afd4ed-d6c4-c6c9-2f8d-10440795b196</v>
    <v>en-US</v>
    <v>Map</v>
  </rv>
  <rv s="0">
    <v>536870912</v>
    <v>Canary Islands</v>
    <v>e5f4f633-d27e-9012-be27-a85d7ed21999</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2">
    <v>10</v>
  </rv>
  <rv s="1">
    <fb>0.14248211393678101</fb>
    <v>38</v>
  </rv>
  <rv s="2">
    <v>11</v>
  </rv>
  <rv s="1">
    <fb>0.47</fb>
    <v>38</v>
  </rv>
  <rv s="1">
    <fb>0.13958999633789099</fb>
    <v>46</v>
  </rv>
  <rv s="1">
    <fb>37927409</fb>
    <v>12</v>
  </rv>
  <rv s="6">
    <v>#VALUE!</v>
    <v>en-US</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en-US</v>
    <v>Map</v>
  </rv>
  <rv s="0">
    <v>536870912</v>
    <v>Lisbon District</v>
    <v>9aabe4c9-f2ff-745a-22b7-741589d147d3</v>
    <v>en-US</v>
    <v>Map</v>
  </rv>
  <rv s="1">
    <fb>100.05</fb>
    <v>12</v>
  </rv>
  <rv s="0">
    <v>536870912</v>
    <v>Portugal</v>
    <v>9e917e65-c588-a0b7-f336-52fc6b5b2052</v>
    <v>en-US</v>
    <v>Map</v>
  </rv>
  <rv s="5">
    <v>2</v>
    <v>10</v>
    <v>69</v>
    <v>0</v>
    <v>Image of Lisbon</v>
  </rv>
  <rv s="3">
    <v>https://www.bing.com/search?q=lisbon+portugal&amp;form=skydnc</v>
    <v>Learn more on Bing</v>
  </rv>
  <rv s="1">
    <fb>544851</fb>
    <v>12</v>
  </rv>
  <rv s="2">
    <v>12</v>
  </rv>
  <rv s="8">
    <v>#VALUE!</v>
    <v>en-US</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0</v>
    <v>Image of Portugal</v>
  </rv>
  <rv s="1">
    <fb>3.1</fb>
    <v>42</v>
  </rv>
  <rv s="0">
    <v>805306368</v>
    <v>António Costa (Prime Minister)</v>
    <v>461f25f6-d38c-4199-a2e3-c82f6d34e8cb</v>
    <v>en-US</v>
    <v>Generic</v>
  </rv>
  <rv s="0">
    <v>805306368</v>
    <v>Marcelo Rebelo de Sousa (President)</v>
    <v>cd15af88-d571-7e9f-0e69-8c7f54821ed3</v>
    <v>en-US</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Bragança District</v>
    <v>511e9c5a-156c-4018-b440-d68a04fdd311</v>
    <v>en-US</v>
    <v>Map</v>
  </rv>
  <rv s="0">
    <v>536870912</v>
    <v>Coimbra District</v>
    <v>eaabde58-df44-d3f2-fcaf-2eb0b0c892ca</v>
    <v>en-US</v>
    <v>Map</v>
  </rv>
  <rv s="0">
    <v>536870912</v>
    <v>Viseu District</v>
    <v>4af2c91e-a2d9-03c8-4bcc-d0e611b7a836</v>
    <v>en-US</v>
    <v>Map</v>
  </rv>
  <rv s="0">
    <v>536870912</v>
    <v>Santarém District</v>
    <v>31ed3d3b-1669-48e6-9f45-7dff6e48107b</v>
    <v>en-US</v>
    <v>Map</v>
  </rv>
  <rv s="0">
    <v>536870912</v>
    <v>Leiria District</v>
    <v>1e45c3ae-38a6-3ec3-3187-2e72c0cad027</v>
    <v>en-US</v>
    <v>Map</v>
  </rv>
  <rv s="0">
    <v>536870912</v>
    <v>Porto District</v>
    <v>ab024f06-dfa0-f5d5-2ace-323a59e1c03f</v>
    <v>en-US</v>
    <v>Map</v>
  </rv>
  <rv s="0">
    <v>536870912</v>
    <v>Faro District</v>
    <v>0f961e40-6a20-4ce7-9c8b-3c9484a39b31</v>
    <v>en-US</v>
    <v>Map</v>
  </rv>
  <rv s="0">
    <v>536870912</v>
    <v>Beja District</v>
    <v>57132a4f-ab86-49cc-9a10-eea78fe194c6</v>
    <v>en-US</v>
    <v>Map</v>
  </rv>
  <rv s="0">
    <v>536870912</v>
    <v>Guarda District</v>
    <v>a6ab4e89-16d3-c736-2651-53af26e5c9fb</v>
    <v>en-US</v>
    <v>Map</v>
  </rv>
  <rv s="0">
    <v>536870912</v>
    <v>Viana do Castelo District</v>
    <v>e82c5675-25b8-35f8-dd22-1d162bbc45bd</v>
    <v>en-US</v>
    <v>Map</v>
  </rv>
  <rv s="0">
    <v>536870912</v>
    <v>Setúbal District</v>
    <v>2443fa57-ba7a-ca6f-6988-b7bb998c209d</v>
    <v>en-US</v>
    <v>Map</v>
  </rv>
  <rv s="0">
    <v>536870912</v>
    <v>Portalegre District</v>
    <v>0509a564-38fa-4a46-85bd-79ea9cfb105b</v>
    <v>en-US</v>
    <v>Map</v>
  </rv>
  <rv s="0">
    <v>536870912</v>
    <v>Évora District</v>
    <v>9f2c1154-ba9c-42db-b07d-6ac93b22f847</v>
    <v>en-US</v>
    <v>Map</v>
  </rv>
  <rv s="2">
    <v>15</v>
  </rv>
  <rv s="1">
    <fb>0.227551770073532</fb>
    <v>38</v>
  </rv>
  <rv s="2">
    <v>16</v>
  </rv>
  <rv s="1">
    <fb>0.39799999999999996</fb>
    <v>38</v>
  </rv>
  <rv s="1">
    <fb>6.33400011062622E-2</fb>
    <v>46</v>
  </rv>
  <rv s="1">
    <fb>6753579</fb>
    <v>12</v>
  </rv>
  <rv s="6">
    <v>#VALUE!</v>
    <v>en-US</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en-US</v>
    <v>Map</v>
  </rv>
  <rv s="1">
    <fb>891.85</fb>
    <v>12</v>
  </rv>
  <rv s="0">
    <v>536870912</v>
    <v>Germany</v>
    <v>75c62d8e-1449-4e4d-b188-d9e88f878dd9</v>
    <v>en-US</v>
    <v>Map</v>
  </rv>
  <rv s="1">
    <fb>1794936</fb>
    <v>12</v>
  </rv>
  <rv s="1">
    <fb>1868905</fb>
    <v>12</v>
  </rv>
  <rv s="0">
    <v>805306368</v>
    <v>Franziska Giffey (Mayor)</v>
    <v>0f36a115-cd69-74b0-1ad8-5ee6074d7916</v>
    <v>en-US</v>
    <v>Generic</v>
  </rv>
  <rv s="2">
    <v>17</v>
  </rv>
  <rv s="3">
    <v>https://www.bing.com/search?q=berlin+germany&amp;form=skydnc</v>
    <v>Learn more on Bing</v>
  </rv>
  <rv s="1">
    <fb>1.83</fb>
    <v>39</v>
  </rv>
  <rv s="1">
    <fb>3769495</fb>
    <v>12</v>
  </rv>
  <rv s="2">
    <v>18</v>
  </rv>
  <rv s="9">
    <v>#VALUE!</v>
    <v>en-US</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2">
    <v>21</v>
  </rv>
  <rv s="1">
    <fb>0.11505903952014901</fb>
    <v>38</v>
  </rv>
  <rv s="2">
    <v>22</v>
  </rv>
  <rv s="1">
    <fb>0.48799999999999999</fb>
    <v>38</v>
  </rv>
  <rv s="1">
    <fb>3.0429999828338602E-2</fb>
    <v>46</v>
  </rv>
  <rv s="1">
    <fb>64324835</fb>
    <v>12</v>
  </rv>
  <rv s="6">
    <v>#VALUE!</v>
    <v>en-US</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en-US</v>
    <v>Map</v>
  </rv>
  <rv s="0">
    <v>536870912</v>
    <v>Île-de-France</v>
    <v>ba200862-fc37-6d22-3434-c6e709faa507</v>
    <v>en-US</v>
    <v>Map</v>
  </rv>
  <rv s="1">
    <fb>105.4</fb>
    <v>12</v>
  </rv>
  <rv s="0">
    <v>536870912</v>
    <v>France</v>
    <v>c7bfe2de-4f82-e23c-ae42-8544b5b5c0ea</v>
    <v>en-US</v>
    <v>Map</v>
  </rv>
  <rv s="1">
    <fb>48.856895000000002</fb>
    <v>13</v>
  </rv>
  <rv s="0">
    <v>805306368</v>
    <v>Anne Hidalgo (Mayor)</v>
    <v>f26212ed-b25d-e4f8-ecf0-85777b9d38cf</v>
    <v>en-US</v>
    <v>Generic</v>
  </rv>
  <rv s="2">
    <v>23</v>
  </rv>
  <rv s="3">
    <v>https://www.bing.com/search?q=paris+france&amp;form=skydnc</v>
    <v>Learn more on Bing</v>
  </rv>
  <rv s="1">
    <fb>2.3508486999999998</fb>
    <v>13</v>
  </rv>
  <rv s="1">
    <fb>2244000</fb>
    <v>12</v>
  </rv>
  <rv s="7">
    <v>#VALUE!</v>
    <v>en-US</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2">
    <v>26</v>
  </rv>
  <rv s="1">
    <fb>0.24229980509910898</fb>
    <v>38</v>
  </rv>
  <rv s="1">
    <fb>0.60699999999999998</fb>
    <v>38</v>
  </rv>
  <rv s="1">
    <fb>8.4270000457763714E-2</fb>
    <v>46</v>
  </rv>
  <rv s="1">
    <fb>54123364</fb>
    <v>12</v>
  </rv>
  <rv s="10">
    <v>#VALUE!</v>
    <v>en-US</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v>3</v>
    </spb>
    <spb s="7">
      <v>https://www.bing.com</v>
      <v>https://www.bing.com/th?id=Ga%5Cbing_yt.png&amp;w=100&amp;h=40&amp;c=0&amp;pid=0.1</v>
      <v>Powered by Bing</v>
    </spb>
    <spb s="8">
      <v>square km</v>
      <v>2021</v>
    </spb>
    <spb s="9">
      <v>4</v>
    </spb>
    <spb s="9">
      <v>5</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6</v>
      <v>2</v>
      <v>3</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7</v>
    </spb>
    <spb s="9">
      <v>8</v>
    </spb>
    <spb s="9">
      <v>9</v>
    </spb>
    <spb s="9">
      <v>10</v>
    </spb>
    <spb s="9">
      <v>11</v>
    </spb>
    <spb s="9">
      <v>12</v>
    </spb>
    <spb s="9">
      <v>13</v>
    </spb>
    <spb s="0">
      <v xml:space="preserve">Wikipedia	</v>
      <v xml:space="preserve">Public domain	</v>
      <v xml:space="preserve">http://en.wikipedia.org/wiki/United_Kingdom	</v>
      <v xml:space="preserve">http://en.wikipedia.org/wiki/Public_domain	</v>
    </spb>
    <spb s="9">
      <v>14</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k n="`_DisplayString"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k n="`_DisplayString"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3" formatCode="#,##0"/>
    </x:dxf>
    <x:dxf>
      <x:numFmt numFmtId="168" formatCode="0.0000"/>
    </x:dxf>
    <x:dxf>
      <x:numFmt numFmtId="167" formatCode="0.0%"/>
    </x:dxf>
    <x:dxf>
      <x:numFmt numFmtId="2" formatCode="0.00"/>
    </x:dxf>
    <x:dxf>
      <x:numFmt numFmtId="1" formatCode="0"/>
    </x:dxf>
    <x:dxf>
      <x:numFmt numFmtId="4" formatCode="#,##0.00"/>
    </x:dxf>
    <x:dxf>
      <x:numFmt numFmtId="166" formatCode="0.0"/>
    </x:dxf>
    <x:dxf>
      <x:numFmt xmlns:mc="http://schemas.openxmlformats.org/markup-compatibility/2006" xmlns:x16r2="http://schemas.microsoft.com/office/spreadsheetml/2015/02/main" mc:Ignorable="x16r2" numFmtId="165" formatCode="_-[$US$]* #,##0.00_-;\-[$US$]* #,##0.00_-;_-[$US$]* &quot;-&quot;??_-;_-@_-" x16r2:formatCode16="_-[$US$-en-IO]* #,##0.00_-;\-[$US$-en-IO]* #,##0.00_-;_-[$US$-en-IO]* &quot;-&quot;??_-;_-@_-"/>
    </x:dxf>
    <x:dxf>
      <x:numFmt xmlns:mc="http://schemas.openxmlformats.org/markup-compatibility/2006" xmlns:x16r2="http://schemas.microsoft.com/office/spreadsheetml/2015/02/main" mc:Ignorable="x16r2" numFmtId="164" formatCode="_-[$US$]* #,##0_-;\-[$US$]* #,##0_-;_-[$US$]* &quot;-&quot;_-;_-@_-" x16r2:formatCode16="_-[$US$-en-IO]* #,##0_-;\-[$US$-en-IO]* #,##0_-;_-[$US$-en-IO]* &quot;-&quot;_-;_-@_-"/>
    </x:dxf>
    <x:dxf>
      <x:numFmt numFmtId="14" formatCode="0.00%"/>
    </x:dxf>
  </dxfs>
  <richProperties>
    <rPr n="IsTitleField" t="b"/>
    <rPr n="RequiresInlineAttribution" t="b"/>
    <rPr n="ShouldShowInCell" t="b"/>
    <rPr n="IsHeroField" t="b"/>
  </richProperties>
  <richStyles>
    <rSty>
      <rpv i="0">1</rpv>
    </rSty>
    <rSty>
      <rpv i="1">1</rpv>
    </rSty>
    <rSty>
      <rpv i="2">1</rpv>
    </rSty>
    <rSty dxfid="0"/>
    <rSty dxfid="1"/>
    <rSty>
      <rpv i="3">1</rpv>
    </rSty>
    <rSty dxfid="2"/>
    <rSty dxfid="3"/>
    <rSty dxfid="4"/>
    <rSty dxfid="5"/>
    <rSty dxfid="6"/>
    <rSty dxfid="7"/>
    <rSty dxfid="8"/>
    <rSty dxfid="9"/>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9F7F4C1D-4C24-4CB7-918E-48488BAAAED2}" sourceName="City">
  <pivotTables>
    <pivotTable tabId="4" name="PivotTable21"/>
  </pivotTables>
  <data>
    <tabular pivotCacheId="915961838">
      <items count="5">
        <i x="3"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366A2225-CD57-40D7-B86C-F599383F6109}" sourceName="Manager">
  <extLst>
    <x:ext xmlns:x15="http://schemas.microsoft.com/office/spreadsheetml/2010/11/main" uri="{2F2917AC-EB37-4324-AD4E-5DD8C200BD13}">
      <x15:tableSlicerCache tableId="2" column="10"/>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5AE21ACB-00E2-4E68-A178-B49FE36B2A0D}" sourceName="Country/region">
  <extLst>
    <x:ext xmlns:x15="http://schemas.microsoft.com/office/spreadsheetml/2010/11/main" uri="{2F2917AC-EB37-4324-AD4E-5DD8C200BD13}">
      <x15:tableSlicerCache tableId="2"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2" xr10:uid="{7DF7A615-6FF5-44E0-BF86-F98E28EF3874}" cache="Slicer_Manager" caption="Manager" rowHeight="234950"/>
  <slicer name="Country/region" xr10:uid="{A8ACDC56-1A68-4B84-87D4-5655245EDEBF}" cache="Slicer_Country_region" caption="Country/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FDC3D189-B9FC-4095-9CAF-9185C263917B}" cache="Slicer_City" caption="C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73187B-6D22-40E1-9116-70A7D13A5784}" name="Table2" displayName="Table2" ref="B2:L259" totalsRowShown="0" headerRowDxfId="8">
  <autoFilter ref="B2:L259" xr:uid="{CC186ED5-1CCB-4E30-8949-EC530B16813A}">
    <filterColumn colId="9">
      <filters>
        <filter val="France"/>
      </filters>
    </filterColumn>
  </autoFilter>
  <tableColumns count="11">
    <tableColumn id="1" xr3:uid="{DF5C0FAB-5ABE-48C3-9C40-E7D76EA22707}" name="Order ID" dataDxfId="7"/>
    <tableColumn id="2" xr3:uid="{AA1174E4-A82D-49AE-AA68-5DA86E529C95}" name="Date" dataDxfId="6"/>
    <tableColumn id="3" xr3:uid="{9AE2C287-4748-4291-8F76-AE22753DC7D2}" name="Product"/>
    <tableColumn id="4" xr3:uid="{227D522F-A8A9-4ADB-A457-7830E5120019}" name="Price" dataDxfId="5"/>
    <tableColumn id="6" xr3:uid="{5CC40AB6-C709-4D84-BCE6-21EEA7711D7D}" name="Purchase Type" dataDxfId="4"/>
    <tableColumn id="7" xr3:uid="{A41AA924-EA79-43E4-8580-5FC8D043E9A6}" name="Payment Method" dataDxfId="3"/>
    <tableColumn id="10" xr3:uid="{01A08EA7-3028-4FE5-9B44-2731572F0305}" name="Manager" dataDxfId="2"/>
    <tableColumn id="11" xr3:uid="{AD7C84F9-B239-40F2-B5ED-9591B3BEB414}" name="Quantity" dataDxfId="1"/>
    <tableColumn id="9" xr3:uid="{3788258A-DA76-4791-980B-74A2A1B9E639}" name="City"/>
    <tableColumn id="13" xr3:uid="{51145745-8941-450D-8201-E01155F17F8C}" name="Country/region">
      <calculatedColumnFormula array="1">_FV(Table2[[#This Row],[City]],"Country/region",TRUE)</calculatedColumnFormula>
    </tableColumn>
    <tableColumn id="18" xr3:uid="{AA687CEE-D3D7-43A1-8DCA-038C79A5F2BC}" name="Revenue" dataDxfId="0">
      <calculatedColumnFormula>Table2[[#This Row],[Quantity]]*Table2[[#This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5E23C-9828-4241-8833-2B62DD3B2792}">
  <dimension ref="A3:B41"/>
  <sheetViews>
    <sheetView tabSelected="1" topLeftCell="A22" workbookViewId="0">
      <selection activeCell="K35" sqref="K35"/>
    </sheetView>
  </sheetViews>
  <sheetFormatPr defaultRowHeight="14.4" x14ac:dyDescent="0.3"/>
  <cols>
    <col min="1" max="1" width="17.44140625" bestFit="1" customWidth="1"/>
    <col min="2" max="2" width="14.88671875" bestFit="1" customWidth="1"/>
  </cols>
  <sheetData>
    <row r="3" spans="1:2" x14ac:dyDescent="0.3">
      <c r="A3" s="7" t="s">
        <v>0</v>
      </c>
      <c r="B3" t="s">
        <v>1</v>
      </c>
    </row>
    <row r="4" spans="1:2" x14ac:dyDescent="0.3">
      <c r="A4" s="8" t="s">
        <v>2</v>
      </c>
      <c r="B4" s="10">
        <v>125737.76000000007</v>
      </c>
    </row>
    <row r="5" spans="1:2" x14ac:dyDescent="0.3">
      <c r="A5" s="8" t="s">
        <v>3</v>
      </c>
      <c r="B5" s="10">
        <v>392000.27999999997</v>
      </c>
    </row>
    <row r="6" spans="1:2" x14ac:dyDescent="0.3">
      <c r="A6" s="8" t="s">
        <v>4</v>
      </c>
      <c r="B6" s="10">
        <v>115138.99999999991</v>
      </c>
    </row>
    <row r="7" spans="1:2" x14ac:dyDescent="0.3">
      <c r="A7" s="8" t="s">
        <v>5</v>
      </c>
      <c r="B7" s="10">
        <v>125802.14000000007</v>
      </c>
    </row>
    <row r="8" spans="1:2" x14ac:dyDescent="0.3">
      <c r="A8" s="8" t="s">
        <v>6</v>
      </c>
      <c r="B8" s="10">
        <v>53455.949999999983</v>
      </c>
    </row>
    <row r="9" spans="1:2" x14ac:dyDescent="0.3">
      <c r="A9" s="8" t="s">
        <v>7</v>
      </c>
      <c r="B9" s="10">
        <v>812135.12999999989</v>
      </c>
    </row>
    <row r="20" spans="1:2" x14ac:dyDescent="0.3">
      <c r="A20" s="7" t="s">
        <v>0</v>
      </c>
      <c r="B20" t="s">
        <v>1</v>
      </c>
    </row>
    <row r="21" spans="1:2" x14ac:dyDescent="0.3">
      <c r="A21" s="8" t="s">
        <v>8</v>
      </c>
      <c r="B21">
        <v>100698.95000000001</v>
      </c>
    </row>
    <row r="22" spans="1:2" x14ac:dyDescent="0.3">
      <c r="A22" s="8" t="s">
        <v>9</v>
      </c>
      <c r="B22">
        <v>283555.36</v>
      </c>
    </row>
    <row r="23" spans="1:2" x14ac:dyDescent="0.3">
      <c r="A23" s="8" t="s">
        <v>10</v>
      </c>
      <c r="B23">
        <v>211522.87999999995</v>
      </c>
    </row>
    <row r="24" spans="1:2" x14ac:dyDescent="0.3">
      <c r="A24" s="8" t="s">
        <v>11</v>
      </c>
      <c r="B24">
        <v>136430.04000000004</v>
      </c>
    </row>
    <row r="25" spans="1:2" x14ac:dyDescent="0.3">
      <c r="A25" s="8" t="s">
        <v>12</v>
      </c>
      <c r="B25">
        <v>79927.900000000009</v>
      </c>
    </row>
    <row r="26" spans="1:2" x14ac:dyDescent="0.3">
      <c r="A26" s="8" t="s">
        <v>7</v>
      </c>
      <c r="B26">
        <v>812135.13</v>
      </c>
    </row>
    <row r="35" spans="1:2" x14ac:dyDescent="0.3">
      <c r="A35" s="7" t="s">
        <v>0</v>
      </c>
      <c r="B35" t="s">
        <v>1</v>
      </c>
    </row>
    <row r="36" spans="1:2" x14ac:dyDescent="0.3">
      <c r="A36" s="8" t="s">
        <v>13</v>
      </c>
      <c r="B36">
        <v>283555.36</v>
      </c>
    </row>
    <row r="37" spans="1:2" x14ac:dyDescent="0.3">
      <c r="A37" s="8" t="s">
        <v>14</v>
      </c>
      <c r="B37">
        <v>136430.04000000004</v>
      </c>
    </row>
    <row r="38" spans="1:2" x14ac:dyDescent="0.3">
      <c r="A38" s="8" t="s">
        <v>15</v>
      </c>
      <c r="B38">
        <v>79927.900000000009</v>
      </c>
    </row>
    <row r="39" spans="1:2" x14ac:dyDescent="0.3">
      <c r="A39" s="8" t="s">
        <v>16</v>
      </c>
      <c r="B39">
        <v>211522.87999999995</v>
      </c>
    </row>
    <row r="40" spans="1:2" x14ac:dyDescent="0.3">
      <c r="A40" s="8" t="s">
        <v>17</v>
      </c>
      <c r="B40">
        <v>100698.95000000001</v>
      </c>
    </row>
    <row r="41" spans="1:2" x14ac:dyDescent="0.3">
      <c r="A41" s="8" t="s">
        <v>7</v>
      </c>
      <c r="B41">
        <v>812135.12999999989</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E20FD-4097-4CD0-A954-CD73DC77D20B}">
  <dimension ref="A3:B9"/>
  <sheetViews>
    <sheetView workbookViewId="0">
      <selection activeCell="A3" sqref="A3:B9"/>
    </sheetView>
  </sheetViews>
  <sheetFormatPr defaultRowHeight="14.4" x14ac:dyDescent="0.3"/>
  <cols>
    <col min="1" max="1" width="12.33203125" bestFit="1" customWidth="1"/>
    <col min="2" max="2" width="14.33203125" bestFit="1" customWidth="1"/>
  </cols>
  <sheetData>
    <row r="3" spans="1:2" x14ac:dyDescent="0.3">
      <c r="A3" s="7" t="s">
        <v>0</v>
      </c>
      <c r="B3" t="s">
        <v>1</v>
      </c>
    </row>
    <row r="4" spans="1:2" x14ac:dyDescent="0.3">
      <c r="A4" s="8" t="s">
        <v>8</v>
      </c>
      <c r="B4">
        <v>100698.95000000001</v>
      </c>
    </row>
    <row r="5" spans="1:2" x14ac:dyDescent="0.3">
      <c r="A5" s="8" t="s">
        <v>9</v>
      </c>
      <c r="B5">
        <v>283555.36</v>
      </c>
    </row>
    <row r="6" spans="1:2" x14ac:dyDescent="0.3">
      <c r="A6" s="8" t="s">
        <v>10</v>
      </c>
      <c r="B6">
        <v>211522.87999999995</v>
      </c>
    </row>
    <row r="7" spans="1:2" x14ac:dyDescent="0.3">
      <c r="A7" s="8" t="s">
        <v>11</v>
      </c>
      <c r="B7">
        <v>136430.04000000004</v>
      </c>
    </row>
    <row r="8" spans="1:2" x14ac:dyDescent="0.3">
      <c r="A8" s="8" t="s">
        <v>12</v>
      </c>
      <c r="B8">
        <v>79927.900000000009</v>
      </c>
    </row>
    <row r="9" spans="1:2" x14ac:dyDescent="0.3">
      <c r="A9" s="8" t="s">
        <v>7</v>
      </c>
      <c r="B9">
        <v>812135.13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04102-61D4-4103-8F10-BE233F312CD7}">
  <dimension ref="A3:B9"/>
  <sheetViews>
    <sheetView workbookViewId="0">
      <selection activeCell="A3" sqref="A3:B9"/>
    </sheetView>
  </sheetViews>
  <sheetFormatPr defaultRowHeight="14.4" x14ac:dyDescent="0.3"/>
  <cols>
    <col min="1" max="1" width="12.33203125" bestFit="1" customWidth="1"/>
    <col min="2" max="2" width="14.33203125" bestFit="1" customWidth="1"/>
  </cols>
  <sheetData>
    <row r="3" spans="1:2" x14ac:dyDescent="0.3">
      <c r="A3" s="7" t="s">
        <v>0</v>
      </c>
      <c r="B3" t="s">
        <v>1</v>
      </c>
    </row>
    <row r="4" spans="1:2" x14ac:dyDescent="0.3">
      <c r="A4" s="8" t="s">
        <v>13</v>
      </c>
      <c r="B4">
        <v>283555.36</v>
      </c>
    </row>
    <row r="5" spans="1:2" x14ac:dyDescent="0.3">
      <c r="A5" s="8" t="s">
        <v>14</v>
      </c>
      <c r="B5">
        <v>136430.04000000004</v>
      </c>
    </row>
    <row r="6" spans="1:2" x14ac:dyDescent="0.3">
      <c r="A6" s="8" t="s">
        <v>15</v>
      </c>
      <c r="B6">
        <v>79927.900000000009</v>
      </c>
    </row>
    <row r="7" spans="1:2" x14ac:dyDescent="0.3">
      <c r="A7" s="8" t="s">
        <v>16</v>
      </c>
      <c r="B7">
        <v>211522.87999999995</v>
      </c>
    </row>
    <row r="8" spans="1:2" x14ac:dyDescent="0.3">
      <c r="A8" s="8" t="s">
        <v>17</v>
      </c>
      <c r="B8">
        <v>100698.95000000001</v>
      </c>
    </row>
    <row r="9" spans="1:2" x14ac:dyDescent="0.3">
      <c r="A9" s="8" t="s">
        <v>7</v>
      </c>
      <c r="B9">
        <v>812135.12999999989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AC7F4-27BD-4A61-A4DE-15DF0977860D}">
  <dimension ref="B2:Q259"/>
  <sheetViews>
    <sheetView workbookViewId="0">
      <selection activeCell="C10" sqref="C10"/>
    </sheetView>
  </sheetViews>
  <sheetFormatPr defaultRowHeight="14.4" x14ac:dyDescent="0.3"/>
  <cols>
    <col min="1" max="1" width="8.6640625" customWidth="1"/>
    <col min="2" max="2" width="10.5546875" customWidth="1"/>
    <col min="3" max="3" width="11.109375" bestFit="1" customWidth="1"/>
    <col min="4" max="4" width="17.6640625" bestFit="1" customWidth="1"/>
    <col min="5" max="5" width="7.33203125" customWidth="1"/>
    <col min="6" max="6" width="16" customWidth="1"/>
    <col min="7" max="7" width="18.6640625" customWidth="1"/>
    <col min="8" max="9" width="13.5546875" bestFit="1" customWidth="1"/>
    <col min="10" max="10" width="13.33203125" bestFit="1" customWidth="1"/>
    <col min="11" max="12" width="19.44140625" bestFit="1" customWidth="1"/>
    <col min="13" max="14" width="16.6640625" bestFit="1" customWidth="1"/>
    <col min="15" max="15" width="11.6640625" bestFit="1" customWidth="1"/>
    <col min="16" max="17" width="16.6640625" bestFit="1" customWidth="1"/>
    <col min="18" max="18" width="12.44140625" bestFit="1" customWidth="1"/>
  </cols>
  <sheetData>
    <row r="2" spans="2:17" ht="15.6" x14ac:dyDescent="0.3">
      <c r="B2" s="1" t="s">
        <v>18</v>
      </c>
      <c r="C2" s="1" t="s">
        <v>19</v>
      </c>
      <c r="D2" s="1" t="s">
        <v>20</v>
      </c>
      <c r="E2" s="2" t="s">
        <v>21</v>
      </c>
      <c r="F2" s="1" t="s">
        <v>22</v>
      </c>
      <c r="G2" s="1" t="s">
        <v>23</v>
      </c>
      <c r="H2" s="1" t="s">
        <v>24</v>
      </c>
      <c r="I2" s="1" t="s">
        <v>25</v>
      </c>
      <c r="J2" s="1" t="s">
        <v>26</v>
      </c>
      <c r="K2" s="1" t="s">
        <v>27</v>
      </c>
      <c r="L2" s="1" t="s">
        <v>28</v>
      </c>
    </row>
    <row r="3" spans="2:17" hidden="1" x14ac:dyDescent="0.3">
      <c r="B3" s="3">
        <v>10452</v>
      </c>
      <c r="C3" s="4">
        <v>44872</v>
      </c>
      <c r="D3" t="s">
        <v>5</v>
      </c>
      <c r="E3" s="3">
        <v>3.49</v>
      </c>
      <c r="F3" s="3" t="s">
        <v>29</v>
      </c>
      <c r="G3" s="3" t="s">
        <v>30</v>
      </c>
      <c r="H3" t="s">
        <v>16</v>
      </c>
      <c r="I3">
        <v>574</v>
      </c>
      <c r="J3" t="e" vm="1">
        <v>#VALUE!</v>
      </c>
      <c r="K3" t="e" cm="1" vm="2">
        <f t="array" ref="K3">_FV(Table2[[#This Row],[City]],"Country/region",TRUE)</f>
        <v>#VALUE!</v>
      </c>
      <c r="L3">
        <f>Table2[[#This Row],[Quantity]]*Table2[[#This Row],[Price]]</f>
        <v>2003.2600000000002</v>
      </c>
      <c r="M3" s="6" t="s">
        <v>21</v>
      </c>
      <c r="N3" s="6"/>
      <c r="P3" s="6" t="s">
        <v>25</v>
      </c>
      <c r="Q3" s="6"/>
    </row>
    <row r="4" spans="2:17" hidden="1" x14ac:dyDescent="0.3">
      <c r="B4" s="3">
        <v>10453</v>
      </c>
      <c r="C4" s="4">
        <v>44872</v>
      </c>
      <c r="D4" t="s">
        <v>2</v>
      </c>
      <c r="E4" s="3">
        <v>2.95</v>
      </c>
      <c r="F4" s="3" t="s">
        <v>29</v>
      </c>
      <c r="G4" s="3" t="s">
        <v>30</v>
      </c>
      <c r="H4" t="s">
        <v>14</v>
      </c>
      <c r="I4">
        <v>746</v>
      </c>
      <c r="J4" t="e" vm="3">
        <v>#VALUE!</v>
      </c>
      <c r="K4" t="e" cm="1" vm="4">
        <f t="array" ref="K4">_FV(Table2[[#This Row],[City]],"Country/region",TRUE)</f>
        <v>#VALUE!</v>
      </c>
      <c r="L4">
        <f>Table2[[#This Row],[Quantity]]*Table2[[#This Row],[Price]]</f>
        <v>2200.7000000000003</v>
      </c>
    </row>
    <row r="5" spans="2:17" hidden="1" x14ac:dyDescent="0.3">
      <c r="B5" s="3">
        <v>10454</v>
      </c>
      <c r="C5" s="4">
        <v>44872</v>
      </c>
      <c r="D5" t="s">
        <v>6</v>
      </c>
      <c r="E5" s="3">
        <v>4.99</v>
      </c>
      <c r="F5" s="3" t="s">
        <v>31</v>
      </c>
      <c r="G5" s="3" t="s">
        <v>30</v>
      </c>
      <c r="H5" t="s">
        <v>13</v>
      </c>
      <c r="I5">
        <v>201</v>
      </c>
      <c r="J5" t="e" vm="5">
        <v>#VALUE!</v>
      </c>
      <c r="K5" t="e" cm="1" vm="6">
        <f t="array" ref="K5">_FV(Table2[[#This Row],[City]],"Country/region",TRUE)</f>
        <v>#VALUE!</v>
      </c>
      <c r="L5">
        <f>Table2[[#This Row],[Quantity]]*Table2[[#This Row],[Price]]</f>
        <v>1002.99</v>
      </c>
      <c r="M5" t="s">
        <v>32</v>
      </c>
      <c r="N5">
        <v>7.3410116731517689</v>
      </c>
      <c r="P5" t="s">
        <v>32</v>
      </c>
      <c r="Q5">
        <v>461.24124513618676</v>
      </c>
    </row>
    <row r="6" spans="2:17" hidden="1" x14ac:dyDescent="0.3">
      <c r="B6" s="3">
        <v>10455</v>
      </c>
      <c r="C6" s="4">
        <v>44873</v>
      </c>
      <c r="D6" t="s">
        <v>3</v>
      </c>
      <c r="E6" s="3">
        <v>12.99</v>
      </c>
      <c r="F6" s="3" t="s">
        <v>31</v>
      </c>
      <c r="G6" s="3" t="s">
        <v>33</v>
      </c>
      <c r="H6" t="s">
        <v>17</v>
      </c>
      <c r="I6">
        <v>570</v>
      </c>
      <c r="J6" t="e" vm="7">
        <v>#VALUE!</v>
      </c>
      <c r="K6" t="e" cm="1" vm="8">
        <f t="array" ref="K6">_FV(Table2[[#This Row],[City]],"Country/region",TRUE)</f>
        <v>#VALUE!</v>
      </c>
      <c r="L6">
        <f>Table2[[#This Row],[Quantity]]*Table2[[#This Row],[Price]]</f>
        <v>7404.3</v>
      </c>
      <c r="M6" t="s">
        <v>34</v>
      </c>
      <c r="N6">
        <v>0.30396506095791431</v>
      </c>
      <c r="P6" t="s">
        <v>34</v>
      </c>
      <c r="Q6">
        <v>13.380974475434584</v>
      </c>
    </row>
    <row r="7" spans="2:17" hidden="1" x14ac:dyDescent="0.3">
      <c r="B7" s="3">
        <v>10456</v>
      </c>
      <c r="C7" s="4">
        <v>44873</v>
      </c>
      <c r="D7" t="s">
        <v>4</v>
      </c>
      <c r="E7" s="3">
        <v>9.9499999999999993</v>
      </c>
      <c r="F7" s="3" t="s">
        <v>31</v>
      </c>
      <c r="G7" s="3" t="s">
        <v>33</v>
      </c>
      <c r="H7" t="s">
        <v>17</v>
      </c>
      <c r="I7">
        <v>202</v>
      </c>
      <c r="J7" t="e" vm="7">
        <v>#VALUE!</v>
      </c>
      <c r="K7" t="e" cm="1" vm="8">
        <f t="array" ref="K7">_FV(Table2[[#This Row],[City]],"Country/region",TRUE)</f>
        <v>#VALUE!</v>
      </c>
      <c r="L7">
        <f>Table2[[#This Row],[Quantity]]*Table2[[#This Row],[Price]]</f>
        <v>2009.8999999999999</v>
      </c>
      <c r="M7" t="s">
        <v>35</v>
      </c>
      <c r="N7">
        <v>4.99</v>
      </c>
      <c r="P7" t="s">
        <v>35</v>
      </c>
      <c r="Q7">
        <v>539</v>
      </c>
    </row>
    <row r="8" spans="2:17" x14ac:dyDescent="0.3">
      <c r="B8" s="3">
        <v>10457</v>
      </c>
      <c r="C8" s="4">
        <v>44873</v>
      </c>
      <c r="D8" t="s">
        <v>5</v>
      </c>
      <c r="E8" s="3">
        <v>3.49</v>
      </c>
      <c r="F8" s="3" t="s">
        <v>31</v>
      </c>
      <c r="G8" s="3" t="s">
        <v>33</v>
      </c>
      <c r="H8" t="s">
        <v>15</v>
      </c>
      <c r="I8">
        <v>574</v>
      </c>
      <c r="J8" t="e" vm="9">
        <v>#VALUE!</v>
      </c>
      <c r="K8" t="e" cm="1" vm="10">
        <f t="array" ref="K8">_FV(Table2[[#This Row],[City]],"Country/region",TRUE)</f>
        <v>#VALUE!</v>
      </c>
      <c r="L8">
        <f>Table2[[#This Row],[Quantity]]*Table2[[#This Row],[Price]]</f>
        <v>2003.2600000000002</v>
      </c>
      <c r="M8" t="s">
        <v>36</v>
      </c>
      <c r="N8">
        <v>12.99</v>
      </c>
      <c r="P8" t="s">
        <v>36</v>
      </c>
      <c r="Q8">
        <v>201</v>
      </c>
    </row>
    <row r="9" spans="2:17" hidden="1" x14ac:dyDescent="0.3">
      <c r="B9" s="3">
        <v>10459</v>
      </c>
      <c r="C9" s="4">
        <v>44873</v>
      </c>
      <c r="D9" t="s">
        <v>6</v>
      </c>
      <c r="E9" s="3">
        <v>4.99</v>
      </c>
      <c r="F9" s="3" t="s">
        <v>31</v>
      </c>
      <c r="G9" s="3" t="s">
        <v>33</v>
      </c>
      <c r="H9" t="s">
        <v>17</v>
      </c>
      <c r="I9">
        <v>201</v>
      </c>
      <c r="J9" t="e" vm="7">
        <v>#VALUE!</v>
      </c>
      <c r="K9" t="e" cm="1" vm="8">
        <f t="array" ref="K9">_FV(Table2[[#This Row],[City]],"Country/region",TRUE)</f>
        <v>#VALUE!</v>
      </c>
      <c r="L9">
        <f>Table2[[#This Row],[Quantity]]*Table2[[#This Row],[Price]]</f>
        <v>1002.99</v>
      </c>
      <c r="M9" t="s">
        <v>37</v>
      </c>
      <c r="N9">
        <v>4.8729306252776867</v>
      </c>
      <c r="P9" t="s">
        <v>37</v>
      </c>
      <c r="Q9">
        <v>214.5133395000031</v>
      </c>
    </row>
    <row r="10" spans="2:17" x14ac:dyDescent="0.3">
      <c r="B10" s="3">
        <v>10460</v>
      </c>
      <c r="C10" s="4">
        <v>44874</v>
      </c>
      <c r="D10" t="s">
        <v>3</v>
      </c>
      <c r="E10" s="3">
        <v>12.99</v>
      </c>
      <c r="F10" s="3" t="s">
        <v>31</v>
      </c>
      <c r="G10" s="3" t="s">
        <v>33</v>
      </c>
      <c r="H10" t="s">
        <v>15</v>
      </c>
      <c r="I10">
        <v>555</v>
      </c>
      <c r="J10" t="e" vm="9">
        <v>#VALUE!</v>
      </c>
      <c r="K10" t="e" cm="1" vm="10">
        <f t="array" ref="K10">_FV(Table2[[#This Row],[City]],"Country/region",TRUE)</f>
        <v>#VALUE!</v>
      </c>
      <c r="L10">
        <f>Table2[[#This Row],[Quantity]]*Table2[[#This Row],[Price]]</f>
        <v>7209.45</v>
      </c>
      <c r="M10" t="s">
        <v>38</v>
      </c>
      <c r="N10">
        <v>23.745452878769186</v>
      </c>
      <c r="P10" t="s">
        <v>38</v>
      </c>
      <c r="Q10">
        <v>46015.97282344359</v>
      </c>
    </row>
    <row r="11" spans="2:17" x14ac:dyDescent="0.3">
      <c r="B11" s="3">
        <v>10461</v>
      </c>
      <c r="C11" s="4">
        <v>44874</v>
      </c>
      <c r="D11" t="s">
        <v>4</v>
      </c>
      <c r="E11" s="3">
        <v>9.9499999999999993</v>
      </c>
      <c r="F11" s="3" t="s">
        <v>31</v>
      </c>
      <c r="G11" s="3" t="s">
        <v>33</v>
      </c>
      <c r="H11" t="s">
        <v>15</v>
      </c>
      <c r="I11">
        <v>202</v>
      </c>
      <c r="J11" t="e" vm="9">
        <v>#VALUE!</v>
      </c>
      <c r="K11" t="e" cm="1" vm="10">
        <f t="array" ref="K11">_FV(Table2[[#This Row],[City]],"Country/region",TRUE)</f>
        <v>#VALUE!</v>
      </c>
      <c r="L11">
        <f>Table2[[#This Row],[Quantity]]*Table2[[#This Row],[Price]]</f>
        <v>2009.8999999999999</v>
      </c>
      <c r="M11" t="s">
        <v>39</v>
      </c>
      <c r="N11">
        <v>4.6742476071303694</v>
      </c>
      <c r="P11" t="s">
        <v>39</v>
      </c>
      <c r="Q11">
        <v>-1.7242037395630254</v>
      </c>
    </row>
    <row r="12" spans="2:17" x14ac:dyDescent="0.3">
      <c r="B12" s="3">
        <v>10462</v>
      </c>
      <c r="C12" s="4">
        <v>44874</v>
      </c>
      <c r="D12" t="s">
        <v>5</v>
      </c>
      <c r="E12" s="3">
        <v>3.49</v>
      </c>
      <c r="F12" s="3" t="s">
        <v>31</v>
      </c>
      <c r="G12" s="3" t="s">
        <v>33</v>
      </c>
      <c r="H12" t="s">
        <v>15</v>
      </c>
      <c r="I12">
        <v>574</v>
      </c>
      <c r="J12" t="e" vm="9">
        <v>#VALUE!</v>
      </c>
      <c r="K12" t="e" cm="1" vm="10">
        <f t="array" ref="K12">_FV(Table2[[#This Row],[City]],"Country/region",TRUE)</f>
        <v>#VALUE!</v>
      </c>
      <c r="L12">
        <f>Table2[[#This Row],[Quantity]]*Table2[[#This Row],[Price]]</f>
        <v>2003.2600000000002</v>
      </c>
      <c r="M12" t="s">
        <v>40</v>
      </c>
      <c r="N12">
        <v>1.6233288756456574</v>
      </c>
      <c r="P12" t="s">
        <v>40</v>
      </c>
      <c r="Q12">
        <v>-0.21424989618873261</v>
      </c>
    </row>
    <row r="13" spans="2:17" x14ac:dyDescent="0.3">
      <c r="B13" s="3">
        <v>10463</v>
      </c>
      <c r="C13" s="4">
        <v>44874</v>
      </c>
      <c r="D13" t="s">
        <v>2</v>
      </c>
      <c r="E13" s="3">
        <v>2.95</v>
      </c>
      <c r="F13" s="3" t="s">
        <v>31</v>
      </c>
      <c r="G13" s="3" t="s">
        <v>33</v>
      </c>
      <c r="H13" t="s">
        <v>15</v>
      </c>
      <c r="I13">
        <v>678</v>
      </c>
      <c r="J13" t="e" vm="9">
        <v>#VALUE!</v>
      </c>
      <c r="K13" t="e" cm="1" vm="10">
        <f t="array" ref="K13">_FV(Table2[[#This Row],[City]],"Country/region",TRUE)</f>
        <v>#VALUE!</v>
      </c>
      <c r="L13">
        <f>Table2[[#This Row],[Quantity]]*Table2[[#This Row],[Price]]</f>
        <v>2000.1000000000001</v>
      </c>
      <c r="M13" t="s">
        <v>41</v>
      </c>
      <c r="N13">
        <v>30.27</v>
      </c>
      <c r="P13" t="s">
        <v>41</v>
      </c>
      <c r="Q13">
        <v>554</v>
      </c>
    </row>
    <row r="14" spans="2:17" x14ac:dyDescent="0.3">
      <c r="B14" s="3">
        <v>10464</v>
      </c>
      <c r="C14" s="4">
        <v>44874</v>
      </c>
      <c r="D14" t="s">
        <v>6</v>
      </c>
      <c r="E14" s="3">
        <v>4.99</v>
      </c>
      <c r="F14" s="3" t="s">
        <v>31</v>
      </c>
      <c r="G14" s="3" t="s">
        <v>33</v>
      </c>
      <c r="H14" t="s">
        <v>15</v>
      </c>
      <c r="I14">
        <v>201</v>
      </c>
      <c r="J14" t="e" vm="9">
        <v>#VALUE!</v>
      </c>
      <c r="K14" t="e" cm="1" vm="10">
        <f t="array" ref="K14">_FV(Table2[[#This Row],[City]],"Country/region",TRUE)</f>
        <v>#VALUE!</v>
      </c>
      <c r="L14">
        <f>Table2[[#This Row],[Quantity]]*Table2[[#This Row],[Price]]</f>
        <v>1002.99</v>
      </c>
      <c r="M14" t="s">
        <v>42</v>
      </c>
      <c r="N14">
        <v>2.95</v>
      </c>
      <c r="P14" t="s">
        <v>42</v>
      </c>
      <c r="Q14">
        <v>201</v>
      </c>
    </row>
    <row r="15" spans="2:17" hidden="1" x14ac:dyDescent="0.3">
      <c r="B15" s="3">
        <v>10465</v>
      </c>
      <c r="C15" s="4">
        <v>44875</v>
      </c>
      <c r="D15" t="s">
        <v>3</v>
      </c>
      <c r="E15" s="3">
        <v>12.99</v>
      </c>
      <c r="F15" s="3" t="s">
        <v>31</v>
      </c>
      <c r="G15" s="3" t="s">
        <v>33</v>
      </c>
      <c r="H15" t="s">
        <v>14</v>
      </c>
      <c r="I15">
        <v>555</v>
      </c>
      <c r="J15" t="e" vm="3">
        <v>#VALUE!</v>
      </c>
      <c r="K15" t="e" cm="1" vm="4">
        <f t="array" ref="K15">_FV(Table2[[#This Row],[City]],"Country/region",TRUE)</f>
        <v>#VALUE!</v>
      </c>
      <c r="L15">
        <f>Table2[[#This Row],[Quantity]]*Table2[[#This Row],[Price]]</f>
        <v>7209.45</v>
      </c>
      <c r="M15" t="s">
        <v>43</v>
      </c>
      <c r="N15">
        <v>33.22</v>
      </c>
      <c r="P15" t="s">
        <v>43</v>
      </c>
      <c r="Q15">
        <v>755</v>
      </c>
    </row>
    <row r="16" spans="2:17" hidden="1" x14ac:dyDescent="0.3">
      <c r="B16" s="3">
        <v>10466</v>
      </c>
      <c r="C16" s="4">
        <v>44875</v>
      </c>
      <c r="D16" t="s">
        <v>4</v>
      </c>
      <c r="E16" s="3">
        <v>9.9499999999999993</v>
      </c>
      <c r="F16" s="3" t="s">
        <v>31</v>
      </c>
      <c r="G16" s="3" t="s">
        <v>33</v>
      </c>
      <c r="H16" t="s">
        <v>14</v>
      </c>
      <c r="I16">
        <v>202</v>
      </c>
      <c r="J16" t="e" vm="3">
        <v>#VALUE!</v>
      </c>
      <c r="K16" t="e" cm="1" vm="4">
        <f t="array" ref="K16">_FV(Table2[[#This Row],[City]],"Country/region",TRUE)</f>
        <v>#VALUE!</v>
      </c>
      <c r="L16">
        <f>Table2[[#This Row],[Quantity]]*Table2[[#This Row],[Price]]</f>
        <v>2009.8999999999999</v>
      </c>
      <c r="M16" t="s">
        <v>44</v>
      </c>
      <c r="N16">
        <v>1886.6400000000046</v>
      </c>
      <c r="P16" t="s">
        <v>44</v>
      </c>
      <c r="Q16">
        <v>118539</v>
      </c>
    </row>
    <row r="17" spans="2:17" ht="15" hidden="1" thickBot="1" x14ac:dyDescent="0.35">
      <c r="B17" s="3">
        <v>10467</v>
      </c>
      <c r="C17" s="4">
        <v>44875</v>
      </c>
      <c r="D17" t="s">
        <v>5</v>
      </c>
      <c r="E17" s="3">
        <v>3.49</v>
      </c>
      <c r="F17" s="3" t="s">
        <v>31</v>
      </c>
      <c r="G17" s="3" t="s">
        <v>33</v>
      </c>
      <c r="H17" t="s">
        <v>14</v>
      </c>
      <c r="I17">
        <v>574</v>
      </c>
      <c r="J17" t="e" vm="3">
        <v>#VALUE!</v>
      </c>
      <c r="K17" t="e" cm="1" vm="4">
        <f t="array" ref="K17">_FV(Table2[[#This Row],[City]],"Country/region",TRUE)</f>
        <v>#VALUE!</v>
      </c>
      <c r="L17">
        <f>Table2[[#This Row],[Quantity]]*Table2[[#This Row],[Price]]</f>
        <v>2003.2600000000002</v>
      </c>
      <c r="M17" s="5" t="s">
        <v>45</v>
      </c>
      <c r="N17" s="5">
        <v>257</v>
      </c>
      <c r="P17" s="5" t="s">
        <v>45</v>
      </c>
      <c r="Q17" s="5">
        <v>257</v>
      </c>
    </row>
    <row r="18" spans="2:17" hidden="1" x14ac:dyDescent="0.3">
      <c r="B18" s="3">
        <v>10468</v>
      </c>
      <c r="C18" s="4">
        <v>44875</v>
      </c>
      <c r="D18" t="s">
        <v>2</v>
      </c>
      <c r="E18" s="3">
        <v>2.95</v>
      </c>
      <c r="F18" s="3" t="s">
        <v>31</v>
      </c>
      <c r="G18" s="3" t="s">
        <v>33</v>
      </c>
      <c r="H18" t="s">
        <v>14</v>
      </c>
      <c r="I18">
        <v>678</v>
      </c>
      <c r="J18" t="e" vm="3">
        <v>#VALUE!</v>
      </c>
      <c r="K18" t="e" cm="1" vm="4">
        <f t="array" ref="K18">_FV(Table2[[#This Row],[City]],"Country/region",TRUE)</f>
        <v>#VALUE!</v>
      </c>
      <c r="L18">
        <f>Table2[[#This Row],[Quantity]]*Table2[[#This Row],[Price]]</f>
        <v>2000.1000000000001</v>
      </c>
      <c r="N18">
        <v>0</v>
      </c>
      <c r="Q18">
        <v>0</v>
      </c>
    </row>
    <row r="19" spans="2:17" hidden="1" x14ac:dyDescent="0.3">
      <c r="B19" s="3">
        <v>10470</v>
      </c>
      <c r="C19" s="4">
        <v>44876</v>
      </c>
      <c r="D19" t="s">
        <v>3</v>
      </c>
      <c r="E19" s="3">
        <v>12.99</v>
      </c>
      <c r="F19" s="3" t="s">
        <v>31</v>
      </c>
      <c r="G19" s="3" t="s">
        <v>33</v>
      </c>
      <c r="H19" t="s">
        <v>14</v>
      </c>
      <c r="I19">
        <v>555</v>
      </c>
      <c r="J19" t="e" vm="3">
        <v>#VALUE!</v>
      </c>
      <c r="K19" t="e" cm="1" vm="4">
        <f t="array" ref="K19">_FV(Table2[[#This Row],[City]],"Country/region",TRUE)</f>
        <v>#VALUE!</v>
      </c>
      <c r="L19">
        <f>Table2[[#This Row],[Quantity]]*Table2[[#This Row],[Price]]</f>
        <v>7209.45</v>
      </c>
    </row>
    <row r="20" spans="2:17" hidden="1" x14ac:dyDescent="0.3">
      <c r="B20" s="3">
        <v>10471</v>
      </c>
      <c r="C20" s="4">
        <v>44876</v>
      </c>
      <c r="D20" t="s">
        <v>4</v>
      </c>
      <c r="E20" s="3">
        <v>9.9499999999999993</v>
      </c>
      <c r="F20" s="3" t="s">
        <v>31</v>
      </c>
      <c r="G20" s="3" t="s">
        <v>33</v>
      </c>
      <c r="H20" t="s">
        <v>14</v>
      </c>
      <c r="I20">
        <v>202</v>
      </c>
      <c r="J20" t="e" vm="3">
        <v>#VALUE!</v>
      </c>
      <c r="K20" t="e" cm="1" vm="4">
        <f t="array" ref="K20">_FV(Table2[[#This Row],[City]],"Country/region",TRUE)</f>
        <v>#VALUE!</v>
      </c>
      <c r="L20">
        <f>Table2[[#This Row],[Quantity]]*Table2[[#This Row],[Price]]</f>
        <v>2009.8999999999999</v>
      </c>
    </row>
    <row r="21" spans="2:17" hidden="1" x14ac:dyDescent="0.3">
      <c r="B21" s="3">
        <v>10472</v>
      </c>
      <c r="C21" s="4">
        <v>44876</v>
      </c>
      <c r="D21" t="s">
        <v>5</v>
      </c>
      <c r="E21" s="3">
        <v>3.49</v>
      </c>
      <c r="F21" s="3" t="s">
        <v>31</v>
      </c>
      <c r="G21" s="3" t="s">
        <v>33</v>
      </c>
      <c r="H21" t="s">
        <v>14</v>
      </c>
      <c r="I21">
        <v>631</v>
      </c>
      <c r="J21" t="e" vm="3">
        <v>#VALUE!</v>
      </c>
      <c r="K21" t="e" cm="1" vm="4">
        <f t="array" ref="K21">_FV(Table2[[#This Row],[City]],"Country/region",TRUE)</f>
        <v>#VALUE!</v>
      </c>
      <c r="L21">
        <f>Table2[[#This Row],[Quantity]]*Table2[[#This Row],[Price]]</f>
        <v>2202.19</v>
      </c>
    </row>
    <row r="22" spans="2:17" hidden="1" x14ac:dyDescent="0.3">
      <c r="B22" s="3">
        <v>10473</v>
      </c>
      <c r="C22" s="4">
        <v>44876</v>
      </c>
      <c r="D22" t="s">
        <v>2</v>
      </c>
      <c r="E22" s="3">
        <v>2.95</v>
      </c>
      <c r="F22" s="3" t="s">
        <v>31</v>
      </c>
      <c r="G22" s="3" t="s">
        <v>33</v>
      </c>
      <c r="H22" t="s">
        <v>14</v>
      </c>
      <c r="I22">
        <v>678</v>
      </c>
      <c r="J22" t="e" vm="3">
        <v>#VALUE!</v>
      </c>
      <c r="K22" t="e" cm="1" vm="4">
        <f t="array" ref="K22">_FV(Table2[[#This Row],[City]],"Country/region",TRUE)</f>
        <v>#VALUE!</v>
      </c>
      <c r="L22">
        <f>Table2[[#This Row],[Quantity]]*Table2[[#This Row],[Price]]</f>
        <v>2000.1000000000001</v>
      </c>
    </row>
    <row r="23" spans="2:17" hidden="1" x14ac:dyDescent="0.3">
      <c r="B23" s="3">
        <v>10474</v>
      </c>
      <c r="C23" s="4">
        <v>44876</v>
      </c>
      <c r="D23" t="s">
        <v>6</v>
      </c>
      <c r="E23" s="3">
        <v>4.99</v>
      </c>
      <c r="F23" s="3" t="s">
        <v>31</v>
      </c>
      <c r="G23" s="3" t="s">
        <v>33</v>
      </c>
      <c r="H23" t="s">
        <v>14</v>
      </c>
      <c r="I23">
        <v>201</v>
      </c>
      <c r="J23" t="e" vm="3">
        <v>#VALUE!</v>
      </c>
      <c r="K23" t="e" cm="1" vm="4">
        <f t="array" ref="K23">_FV(Table2[[#This Row],[City]],"Country/region",TRUE)</f>
        <v>#VALUE!</v>
      </c>
      <c r="L23">
        <f>Table2[[#This Row],[Quantity]]*Table2[[#This Row],[Price]]</f>
        <v>1002.99</v>
      </c>
    </row>
    <row r="24" spans="2:17" hidden="1" x14ac:dyDescent="0.3">
      <c r="B24" s="3">
        <v>10475</v>
      </c>
      <c r="C24" s="4">
        <v>44877</v>
      </c>
      <c r="D24" t="s">
        <v>3</v>
      </c>
      <c r="E24" s="3">
        <v>12.99</v>
      </c>
      <c r="F24" s="3" t="s">
        <v>31</v>
      </c>
      <c r="G24" s="3" t="s">
        <v>33</v>
      </c>
      <c r="H24" t="s">
        <v>14</v>
      </c>
      <c r="I24">
        <v>524</v>
      </c>
      <c r="J24" t="e" vm="3">
        <v>#VALUE!</v>
      </c>
      <c r="K24" t="e" cm="1" vm="4">
        <f t="array" ref="K24">_FV(Table2[[#This Row],[City]],"Country/region",TRUE)</f>
        <v>#VALUE!</v>
      </c>
      <c r="L24">
        <f>Table2[[#This Row],[Quantity]]*Table2[[#This Row],[Price]]</f>
        <v>6806.76</v>
      </c>
    </row>
    <row r="25" spans="2:17" hidden="1" x14ac:dyDescent="0.3">
      <c r="B25" s="3">
        <v>10476</v>
      </c>
      <c r="C25" s="4">
        <v>44877</v>
      </c>
      <c r="D25" t="s">
        <v>4</v>
      </c>
      <c r="E25" s="3">
        <v>9.9499999999999993</v>
      </c>
      <c r="F25" s="3" t="s">
        <v>31</v>
      </c>
      <c r="G25" s="3" t="s">
        <v>33</v>
      </c>
      <c r="H25" t="s">
        <v>14</v>
      </c>
      <c r="I25">
        <v>202</v>
      </c>
      <c r="J25" t="e" vm="3">
        <v>#VALUE!</v>
      </c>
      <c r="K25" t="e" cm="1" vm="4">
        <f t="array" ref="K25">_FV(Table2[[#This Row],[City]],"Country/region",TRUE)</f>
        <v>#VALUE!</v>
      </c>
      <c r="L25">
        <f>Table2[[#This Row],[Quantity]]*Table2[[#This Row],[Price]]</f>
        <v>2009.8999999999999</v>
      </c>
    </row>
    <row r="26" spans="2:17" hidden="1" x14ac:dyDescent="0.3">
      <c r="B26" s="3">
        <v>10477</v>
      </c>
      <c r="C26" s="4">
        <v>44877</v>
      </c>
      <c r="D26" t="s">
        <v>5</v>
      </c>
      <c r="E26" s="3">
        <v>3.49</v>
      </c>
      <c r="F26" s="3" t="s">
        <v>31</v>
      </c>
      <c r="G26" s="3" t="s">
        <v>33</v>
      </c>
      <c r="H26" t="s">
        <v>14</v>
      </c>
      <c r="I26">
        <v>631</v>
      </c>
      <c r="J26" t="e" vm="3">
        <v>#VALUE!</v>
      </c>
      <c r="K26" t="e" cm="1" vm="4">
        <f t="array" ref="K26">_FV(Table2[[#This Row],[City]],"Country/region",TRUE)</f>
        <v>#VALUE!</v>
      </c>
      <c r="L26">
        <f>Table2[[#This Row],[Quantity]]*Table2[[#This Row],[Price]]</f>
        <v>2202.19</v>
      </c>
    </row>
    <row r="27" spans="2:17" hidden="1" x14ac:dyDescent="0.3">
      <c r="B27" s="3">
        <v>10478</v>
      </c>
      <c r="C27" s="4">
        <v>44877</v>
      </c>
      <c r="D27" t="s">
        <v>2</v>
      </c>
      <c r="E27" s="3">
        <v>2.95</v>
      </c>
      <c r="F27" s="3" t="s">
        <v>31</v>
      </c>
      <c r="G27" s="3" t="s">
        <v>33</v>
      </c>
      <c r="H27" t="s">
        <v>14</v>
      </c>
      <c r="I27">
        <v>678</v>
      </c>
      <c r="J27" t="e" vm="3">
        <v>#VALUE!</v>
      </c>
      <c r="K27" t="e" cm="1" vm="4">
        <f t="array" ref="K27">_FV(Table2[[#This Row],[City]],"Country/region",TRUE)</f>
        <v>#VALUE!</v>
      </c>
      <c r="L27">
        <f>Table2[[#This Row],[Quantity]]*Table2[[#This Row],[Price]]</f>
        <v>2000.1000000000001</v>
      </c>
    </row>
    <row r="28" spans="2:17" hidden="1" x14ac:dyDescent="0.3">
      <c r="B28" s="3">
        <v>10479</v>
      </c>
      <c r="C28" s="4">
        <v>44877</v>
      </c>
      <c r="D28" t="s">
        <v>6</v>
      </c>
      <c r="E28" s="3">
        <v>4.99</v>
      </c>
      <c r="F28" s="3" t="s">
        <v>31</v>
      </c>
      <c r="G28" s="3" t="s">
        <v>33</v>
      </c>
      <c r="H28" t="s">
        <v>14</v>
      </c>
      <c r="I28">
        <v>201</v>
      </c>
      <c r="J28" t="e" vm="3">
        <v>#VALUE!</v>
      </c>
      <c r="K28" t="e" cm="1" vm="4">
        <f t="array" ref="K28">_FV(Table2[[#This Row],[City]],"Country/region",TRUE)</f>
        <v>#VALUE!</v>
      </c>
      <c r="L28">
        <f>Table2[[#This Row],[Quantity]]*Table2[[#This Row],[Price]]</f>
        <v>1002.99</v>
      </c>
    </row>
    <row r="29" spans="2:17" hidden="1" x14ac:dyDescent="0.3">
      <c r="B29" s="3">
        <v>10480</v>
      </c>
      <c r="C29" s="4">
        <v>44878</v>
      </c>
      <c r="D29" t="s">
        <v>3</v>
      </c>
      <c r="E29" s="3">
        <v>12.99</v>
      </c>
      <c r="F29" s="3" t="s">
        <v>31</v>
      </c>
      <c r="G29" s="3" t="s">
        <v>33</v>
      </c>
      <c r="H29" t="s">
        <v>14</v>
      </c>
      <c r="I29">
        <v>509</v>
      </c>
      <c r="J29" t="e" vm="3">
        <v>#VALUE!</v>
      </c>
      <c r="K29" t="e" cm="1" vm="4">
        <f t="array" ref="K29">_FV(Table2[[#This Row],[City]],"Country/region",TRUE)</f>
        <v>#VALUE!</v>
      </c>
      <c r="L29">
        <f>Table2[[#This Row],[Quantity]]*Table2[[#This Row],[Price]]</f>
        <v>6611.91</v>
      </c>
    </row>
    <row r="30" spans="2:17" hidden="1" x14ac:dyDescent="0.3">
      <c r="B30" s="3">
        <v>10481</v>
      </c>
      <c r="C30" s="4">
        <v>44878</v>
      </c>
      <c r="D30" t="s">
        <v>4</v>
      </c>
      <c r="E30" s="3">
        <v>9.9499999999999993</v>
      </c>
      <c r="F30" s="3" t="s">
        <v>31</v>
      </c>
      <c r="G30" s="3" t="s">
        <v>33</v>
      </c>
      <c r="H30" t="s">
        <v>14</v>
      </c>
      <c r="I30">
        <v>202</v>
      </c>
      <c r="J30" t="e" vm="3">
        <v>#VALUE!</v>
      </c>
      <c r="K30" t="e" cm="1" vm="4">
        <f t="array" ref="K30">_FV(Table2[[#This Row],[City]],"Country/region",TRUE)</f>
        <v>#VALUE!</v>
      </c>
      <c r="L30">
        <f>Table2[[#This Row],[Quantity]]*Table2[[#This Row],[Price]]</f>
        <v>2009.8999999999999</v>
      </c>
    </row>
    <row r="31" spans="2:17" hidden="1" x14ac:dyDescent="0.3">
      <c r="B31" s="3">
        <v>10482</v>
      </c>
      <c r="C31" s="4">
        <v>44878</v>
      </c>
      <c r="D31" t="s">
        <v>5</v>
      </c>
      <c r="E31" s="3">
        <v>25.5</v>
      </c>
      <c r="F31" s="3" t="s">
        <v>31</v>
      </c>
      <c r="G31" s="3" t="s">
        <v>33</v>
      </c>
      <c r="H31" t="s">
        <v>13</v>
      </c>
      <c r="I31">
        <v>631</v>
      </c>
      <c r="J31" t="e" vm="5">
        <v>#VALUE!</v>
      </c>
      <c r="K31" t="e" cm="1" vm="6">
        <f t="array" ref="K31">_FV(Table2[[#This Row],[City]],"Country/region",TRUE)</f>
        <v>#VALUE!</v>
      </c>
      <c r="L31">
        <f>Table2[[#This Row],[Quantity]]*Table2[[#This Row],[Price]]</f>
        <v>16090.5</v>
      </c>
    </row>
    <row r="32" spans="2:17" hidden="1" x14ac:dyDescent="0.3">
      <c r="B32" s="3">
        <v>10483</v>
      </c>
      <c r="C32" s="4">
        <v>44878</v>
      </c>
      <c r="D32" t="s">
        <v>2</v>
      </c>
      <c r="E32" s="3">
        <v>33.22</v>
      </c>
      <c r="F32" s="3" t="s">
        <v>31</v>
      </c>
      <c r="G32" s="3" t="s">
        <v>33</v>
      </c>
      <c r="H32" t="s">
        <v>13</v>
      </c>
      <c r="I32">
        <v>678</v>
      </c>
      <c r="J32" t="e" vm="5">
        <v>#VALUE!</v>
      </c>
      <c r="K32" t="e" cm="1" vm="6">
        <f t="array" ref="K32">_FV(Table2[[#This Row],[City]],"Country/region",TRUE)</f>
        <v>#VALUE!</v>
      </c>
      <c r="L32">
        <f>Table2[[#This Row],[Quantity]]*Table2[[#This Row],[Price]]</f>
        <v>22523.16</v>
      </c>
    </row>
    <row r="33" spans="2:12" hidden="1" x14ac:dyDescent="0.3">
      <c r="B33" s="3">
        <v>10484</v>
      </c>
      <c r="C33" s="4">
        <v>44878</v>
      </c>
      <c r="D33" t="s">
        <v>6</v>
      </c>
      <c r="E33" s="3">
        <v>21.44</v>
      </c>
      <c r="F33" s="3" t="s">
        <v>31</v>
      </c>
      <c r="G33" s="3" t="s">
        <v>33</v>
      </c>
      <c r="H33" t="s">
        <v>13</v>
      </c>
      <c r="I33">
        <v>201</v>
      </c>
      <c r="J33" t="e" vm="5">
        <v>#VALUE!</v>
      </c>
      <c r="K33" t="e" cm="1" vm="6">
        <f t="array" ref="K33">_FV(Table2[[#This Row],[City]],"Country/region",TRUE)</f>
        <v>#VALUE!</v>
      </c>
      <c r="L33">
        <f>Table2[[#This Row],[Quantity]]*Table2[[#This Row],[Price]]</f>
        <v>4309.4400000000005</v>
      </c>
    </row>
    <row r="34" spans="2:12" hidden="1" x14ac:dyDescent="0.3">
      <c r="B34" s="3">
        <v>10485</v>
      </c>
      <c r="C34" s="4">
        <v>44879</v>
      </c>
      <c r="D34" t="s">
        <v>3</v>
      </c>
      <c r="E34" s="3">
        <v>27.99</v>
      </c>
      <c r="F34" s="3" t="s">
        <v>31</v>
      </c>
      <c r="G34" s="3" t="s">
        <v>33</v>
      </c>
      <c r="H34" t="s">
        <v>13</v>
      </c>
      <c r="I34">
        <v>524</v>
      </c>
      <c r="J34" t="e" vm="5">
        <v>#VALUE!</v>
      </c>
      <c r="K34" t="e" cm="1" vm="6">
        <f t="array" ref="K34">_FV(Table2[[#This Row],[City]],"Country/region",TRUE)</f>
        <v>#VALUE!</v>
      </c>
      <c r="L34">
        <f>Table2[[#This Row],[Quantity]]*Table2[[#This Row],[Price]]</f>
        <v>14666.759999999998</v>
      </c>
    </row>
    <row r="35" spans="2:12" hidden="1" x14ac:dyDescent="0.3">
      <c r="B35" s="3">
        <v>10486</v>
      </c>
      <c r="C35" s="4">
        <v>44879</v>
      </c>
      <c r="D35" t="s">
        <v>4</v>
      </c>
      <c r="E35" s="3">
        <v>29.05</v>
      </c>
      <c r="F35" s="3" t="s">
        <v>31</v>
      </c>
      <c r="G35" s="3" t="s">
        <v>33</v>
      </c>
      <c r="H35" t="s">
        <v>13</v>
      </c>
      <c r="I35">
        <v>202</v>
      </c>
      <c r="J35" t="e" vm="5">
        <v>#VALUE!</v>
      </c>
      <c r="K35" t="e" cm="1" vm="6">
        <f t="array" ref="K35">_FV(Table2[[#This Row],[City]],"Country/region",TRUE)</f>
        <v>#VALUE!</v>
      </c>
      <c r="L35">
        <f>Table2[[#This Row],[Quantity]]*Table2[[#This Row],[Price]]</f>
        <v>5868.1</v>
      </c>
    </row>
    <row r="36" spans="2:12" hidden="1" x14ac:dyDescent="0.3">
      <c r="B36" s="3">
        <v>10487</v>
      </c>
      <c r="C36" s="4">
        <v>44879</v>
      </c>
      <c r="D36" t="s">
        <v>5</v>
      </c>
      <c r="E36" s="3">
        <v>3.49</v>
      </c>
      <c r="F36" s="3" t="s">
        <v>31</v>
      </c>
      <c r="G36" s="3" t="s">
        <v>33</v>
      </c>
      <c r="H36" t="s">
        <v>13</v>
      </c>
      <c r="I36">
        <v>631</v>
      </c>
      <c r="J36" t="e" vm="5">
        <v>#VALUE!</v>
      </c>
      <c r="K36" t="e" cm="1" vm="6">
        <f t="array" ref="K36">_FV(Table2[[#This Row],[City]],"Country/region",TRUE)</f>
        <v>#VALUE!</v>
      </c>
      <c r="L36">
        <f>Table2[[#This Row],[Quantity]]*Table2[[#This Row],[Price]]</f>
        <v>2202.19</v>
      </c>
    </row>
    <row r="37" spans="2:12" hidden="1" x14ac:dyDescent="0.3">
      <c r="B37" s="3">
        <v>10488</v>
      </c>
      <c r="C37" s="4">
        <v>44879</v>
      </c>
      <c r="D37" t="s">
        <v>2</v>
      </c>
      <c r="E37" s="3">
        <v>2.95</v>
      </c>
      <c r="F37" s="3" t="s">
        <v>31</v>
      </c>
      <c r="G37" s="3" t="s">
        <v>33</v>
      </c>
      <c r="H37" t="s">
        <v>13</v>
      </c>
      <c r="I37">
        <v>678</v>
      </c>
      <c r="J37" t="e" vm="5">
        <v>#VALUE!</v>
      </c>
      <c r="K37" t="e" cm="1" vm="6">
        <f t="array" ref="K37">_FV(Table2[[#This Row],[City]],"Country/region",TRUE)</f>
        <v>#VALUE!</v>
      </c>
      <c r="L37">
        <f>Table2[[#This Row],[Quantity]]*Table2[[#This Row],[Price]]</f>
        <v>2000.1000000000001</v>
      </c>
    </row>
    <row r="38" spans="2:12" hidden="1" x14ac:dyDescent="0.3">
      <c r="B38" s="3">
        <v>10489</v>
      </c>
      <c r="C38" s="4">
        <v>44879</v>
      </c>
      <c r="D38" t="s">
        <v>6</v>
      </c>
      <c r="E38" s="3">
        <v>4.99</v>
      </c>
      <c r="F38" s="3" t="s">
        <v>31</v>
      </c>
      <c r="G38" s="3" t="s">
        <v>33</v>
      </c>
      <c r="H38" t="s">
        <v>14</v>
      </c>
      <c r="I38">
        <v>201</v>
      </c>
      <c r="J38" t="e" vm="3">
        <v>#VALUE!</v>
      </c>
      <c r="K38" t="e" cm="1" vm="4">
        <f t="array" ref="K38">_FV(Table2[[#This Row],[City]],"Country/region",TRUE)</f>
        <v>#VALUE!</v>
      </c>
      <c r="L38">
        <f>Table2[[#This Row],[Quantity]]*Table2[[#This Row],[Price]]</f>
        <v>1002.99</v>
      </c>
    </row>
    <row r="39" spans="2:12" hidden="1" x14ac:dyDescent="0.3">
      <c r="B39" s="3">
        <v>10490</v>
      </c>
      <c r="C39" s="4">
        <v>44880</v>
      </c>
      <c r="D39" t="s">
        <v>3</v>
      </c>
      <c r="E39" s="3">
        <v>12.99</v>
      </c>
      <c r="F39" s="3" t="s">
        <v>31</v>
      </c>
      <c r="G39" s="3" t="s">
        <v>33</v>
      </c>
      <c r="H39" t="s">
        <v>14</v>
      </c>
      <c r="I39">
        <v>509</v>
      </c>
      <c r="J39" t="e" vm="3">
        <v>#VALUE!</v>
      </c>
      <c r="K39" t="e" cm="1" vm="4">
        <f t="array" ref="K39">_FV(Table2[[#This Row],[City]],"Country/region",TRUE)</f>
        <v>#VALUE!</v>
      </c>
      <c r="L39">
        <f>Table2[[#This Row],[Quantity]]*Table2[[#This Row],[Price]]</f>
        <v>6611.91</v>
      </c>
    </row>
    <row r="40" spans="2:12" hidden="1" x14ac:dyDescent="0.3">
      <c r="B40" s="3">
        <v>10491</v>
      </c>
      <c r="C40" s="4">
        <v>44880</v>
      </c>
      <c r="D40" t="s">
        <v>4</v>
      </c>
      <c r="E40" s="3">
        <v>9.9499999999999993</v>
      </c>
      <c r="F40" s="3" t="s">
        <v>31</v>
      </c>
      <c r="G40" s="3" t="s">
        <v>33</v>
      </c>
      <c r="H40" t="s">
        <v>14</v>
      </c>
      <c r="I40">
        <v>202</v>
      </c>
      <c r="J40" t="e" vm="3">
        <v>#VALUE!</v>
      </c>
      <c r="K40" t="e" cm="1" vm="4">
        <f t="array" ref="K40">_FV(Table2[[#This Row],[City]],"Country/region",TRUE)</f>
        <v>#VALUE!</v>
      </c>
      <c r="L40">
        <f>Table2[[#This Row],[Quantity]]*Table2[[#This Row],[Price]]</f>
        <v>2009.8999999999999</v>
      </c>
    </row>
    <row r="41" spans="2:12" hidden="1" x14ac:dyDescent="0.3">
      <c r="B41" s="3">
        <v>10492</v>
      </c>
      <c r="C41" s="4">
        <v>44880</v>
      </c>
      <c r="D41" t="s">
        <v>5</v>
      </c>
      <c r="E41" s="3">
        <v>3.49</v>
      </c>
      <c r="F41" s="3" t="s">
        <v>31</v>
      </c>
      <c r="G41" s="3" t="s">
        <v>33</v>
      </c>
      <c r="H41" t="s">
        <v>14</v>
      </c>
      <c r="I41">
        <v>574</v>
      </c>
      <c r="J41" t="e" vm="3">
        <v>#VALUE!</v>
      </c>
      <c r="K41" t="e" cm="1" vm="4">
        <f t="array" ref="K41">_FV(Table2[[#This Row],[City]],"Country/region",TRUE)</f>
        <v>#VALUE!</v>
      </c>
      <c r="L41">
        <f>Table2[[#This Row],[Quantity]]*Table2[[#This Row],[Price]]</f>
        <v>2003.2600000000002</v>
      </c>
    </row>
    <row r="42" spans="2:12" hidden="1" x14ac:dyDescent="0.3">
      <c r="B42" s="3">
        <v>10493</v>
      </c>
      <c r="C42" s="4">
        <v>44880</v>
      </c>
      <c r="D42" t="s">
        <v>2</v>
      </c>
      <c r="E42" s="3">
        <v>2.95</v>
      </c>
      <c r="F42" s="3" t="s">
        <v>31</v>
      </c>
      <c r="G42" s="3" t="s">
        <v>33</v>
      </c>
      <c r="H42" t="s">
        <v>14</v>
      </c>
      <c r="I42">
        <v>678</v>
      </c>
      <c r="J42" t="e" vm="3">
        <v>#VALUE!</v>
      </c>
      <c r="K42" t="e" cm="1" vm="4">
        <f t="array" ref="K42">_FV(Table2[[#This Row],[City]],"Country/region",TRUE)</f>
        <v>#VALUE!</v>
      </c>
      <c r="L42">
        <f>Table2[[#This Row],[Quantity]]*Table2[[#This Row],[Price]]</f>
        <v>2000.1000000000001</v>
      </c>
    </row>
    <row r="43" spans="2:12" hidden="1" x14ac:dyDescent="0.3">
      <c r="B43" s="3">
        <v>10494</v>
      </c>
      <c r="C43" s="4">
        <v>44880</v>
      </c>
      <c r="D43" t="s">
        <v>6</v>
      </c>
      <c r="E43" s="3">
        <v>4.99</v>
      </c>
      <c r="F43" s="3" t="s">
        <v>31</v>
      </c>
      <c r="G43" s="3" t="s">
        <v>33</v>
      </c>
      <c r="H43" t="s">
        <v>14</v>
      </c>
      <c r="I43">
        <v>201</v>
      </c>
      <c r="J43" t="e" vm="3">
        <v>#VALUE!</v>
      </c>
      <c r="K43" t="e" cm="1" vm="4">
        <f t="array" ref="K43">_FV(Table2[[#This Row],[City]],"Country/region",TRUE)</f>
        <v>#VALUE!</v>
      </c>
      <c r="L43">
        <f>Table2[[#This Row],[Quantity]]*Table2[[#This Row],[Price]]</f>
        <v>1002.99</v>
      </c>
    </row>
    <row r="44" spans="2:12" hidden="1" x14ac:dyDescent="0.3">
      <c r="B44" s="3">
        <v>10495</v>
      </c>
      <c r="C44" s="4">
        <v>44881</v>
      </c>
      <c r="D44" t="s">
        <v>3</v>
      </c>
      <c r="E44" s="3">
        <v>12.99</v>
      </c>
      <c r="F44" s="3" t="s">
        <v>31</v>
      </c>
      <c r="G44" s="3" t="s">
        <v>33</v>
      </c>
      <c r="H44" t="s">
        <v>14</v>
      </c>
      <c r="I44">
        <v>509</v>
      </c>
      <c r="J44" t="e" vm="3">
        <v>#VALUE!</v>
      </c>
      <c r="K44" t="e" cm="1" vm="4">
        <f t="array" ref="K44">_FV(Table2[[#This Row],[City]],"Country/region",TRUE)</f>
        <v>#VALUE!</v>
      </c>
      <c r="L44">
        <f>Table2[[#This Row],[Quantity]]*Table2[[#This Row],[Price]]</f>
        <v>6611.91</v>
      </c>
    </row>
    <row r="45" spans="2:12" hidden="1" x14ac:dyDescent="0.3">
      <c r="B45" s="3">
        <v>10496</v>
      </c>
      <c r="C45" s="4">
        <v>44881</v>
      </c>
      <c r="D45" t="s">
        <v>4</v>
      </c>
      <c r="E45" s="3">
        <v>9.9499999999999993</v>
      </c>
      <c r="F45" s="3" t="s">
        <v>31</v>
      </c>
      <c r="G45" s="3" t="s">
        <v>33</v>
      </c>
      <c r="H45" t="s">
        <v>14</v>
      </c>
      <c r="I45">
        <v>202</v>
      </c>
      <c r="J45" t="e" vm="3">
        <v>#VALUE!</v>
      </c>
      <c r="K45" t="e" cm="1" vm="4">
        <f t="array" ref="K45">_FV(Table2[[#This Row],[City]],"Country/region",TRUE)</f>
        <v>#VALUE!</v>
      </c>
      <c r="L45">
        <f>Table2[[#This Row],[Quantity]]*Table2[[#This Row],[Price]]</f>
        <v>2009.8999999999999</v>
      </c>
    </row>
    <row r="46" spans="2:12" hidden="1" x14ac:dyDescent="0.3">
      <c r="B46" s="3">
        <v>10497</v>
      </c>
      <c r="C46" s="4">
        <v>44881</v>
      </c>
      <c r="D46" t="s">
        <v>5</v>
      </c>
      <c r="E46" s="3">
        <v>3.49</v>
      </c>
      <c r="F46" s="3" t="s">
        <v>31</v>
      </c>
      <c r="G46" s="3" t="s">
        <v>33</v>
      </c>
      <c r="H46" t="s">
        <v>14</v>
      </c>
      <c r="I46">
        <v>574</v>
      </c>
      <c r="J46" t="e" vm="3">
        <v>#VALUE!</v>
      </c>
      <c r="K46" t="e" cm="1" vm="4">
        <f t="array" ref="K46">_FV(Table2[[#This Row],[City]],"Country/region",TRUE)</f>
        <v>#VALUE!</v>
      </c>
      <c r="L46">
        <f>Table2[[#This Row],[Quantity]]*Table2[[#This Row],[Price]]</f>
        <v>2003.2600000000002</v>
      </c>
    </row>
    <row r="47" spans="2:12" hidden="1" x14ac:dyDescent="0.3">
      <c r="B47" s="3">
        <v>10498</v>
      </c>
      <c r="C47" s="4">
        <v>44881</v>
      </c>
      <c r="D47" t="s">
        <v>2</v>
      </c>
      <c r="E47" s="3">
        <v>2.95</v>
      </c>
      <c r="F47" s="3" t="s">
        <v>46</v>
      </c>
      <c r="G47" s="3" t="s">
        <v>33</v>
      </c>
      <c r="H47" t="s">
        <v>14</v>
      </c>
      <c r="I47">
        <v>678</v>
      </c>
      <c r="J47" t="e" vm="3">
        <v>#VALUE!</v>
      </c>
      <c r="K47" t="e" cm="1" vm="4">
        <f t="array" ref="K47">_FV(Table2[[#This Row],[City]],"Country/region",TRUE)</f>
        <v>#VALUE!</v>
      </c>
      <c r="L47">
        <f>Table2[[#This Row],[Quantity]]*Table2[[#This Row],[Price]]</f>
        <v>2000.1000000000001</v>
      </c>
    </row>
    <row r="48" spans="2:12" hidden="1" x14ac:dyDescent="0.3">
      <c r="B48" s="3">
        <v>10499</v>
      </c>
      <c r="C48" s="4">
        <v>44881</v>
      </c>
      <c r="D48" t="s">
        <v>6</v>
      </c>
      <c r="E48" s="3">
        <v>4.99</v>
      </c>
      <c r="F48" s="3" t="s">
        <v>46</v>
      </c>
      <c r="G48" s="3" t="s">
        <v>33</v>
      </c>
      <c r="H48" t="s">
        <v>14</v>
      </c>
      <c r="I48">
        <v>201</v>
      </c>
      <c r="J48" t="e" vm="3">
        <v>#VALUE!</v>
      </c>
      <c r="K48" t="e" cm="1" vm="4">
        <f t="array" ref="K48">_FV(Table2[[#This Row],[City]],"Country/region",TRUE)</f>
        <v>#VALUE!</v>
      </c>
      <c r="L48">
        <f>Table2[[#This Row],[Quantity]]*Table2[[#This Row],[Price]]</f>
        <v>1002.99</v>
      </c>
    </row>
    <row r="49" spans="2:12" hidden="1" x14ac:dyDescent="0.3">
      <c r="B49" s="3">
        <v>10500</v>
      </c>
      <c r="C49" s="4">
        <v>44882</v>
      </c>
      <c r="D49" t="s">
        <v>3</v>
      </c>
      <c r="E49" s="3">
        <v>12.99</v>
      </c>
      <c r="F49" s="3" t="s">
        <v>46</v>
      </c>
      <c r="G49" s="3" t="s">
        <v>33</v>
      </c>
      <c r="H49" t="s">
        <v>14</v>
      </c>
      <c r="I49">
        <v>524</v>
      </c>
      <c r="J49" t="e" vm="3">
        <v>#VALUE!</v>
      </c>
      <c r="K49" t="e" cm="1" vm="4">
        <f t="array" ref="K49">_FV(Table2[[#This Row],[City]],"Country/region",TRUE)</f>
        <v>#VALUE!</v>
      </c>
      <c r="L49">
        <f>Table2[[#This Row],[Quantity]]*Table2[[#This Row],[Price]]</f>
        <v>6806.76</v>
      </c>
    </row>
    <row r="50" spans="2:12" hidden="1" x14ac:dyDescent="0.3">
      <c r="B50" s="3">
        <v>10501</v>
      </c>
      <c r="C50" s="4">
        <v>44882</v>
      </c>
      <c r="D50" t="s">
        <v>4</v>
      </c>
      <c r="E50" s="3">
        <v>9.9499999999999993</v>
      </c>
      <c r="F50" s="3" t="s">
        <v>46</v>
      </c>
      <c r="G50" s="3" t="s">
        <v>33</v>
      </c>
      <c r="H50" t="s">
        <v>14</v>
      </c>
      <c r="I50">
        <v>202</v>
      </c>
      <c r="J50" t="e" vm="3">
        <v>#VALUE!</v>
      </c>
      <c r="K50" t="e" cm="1" vm="4">
        <f t="array" ref="K50">_FV(Table2[[#This Row],[City]],"Country/region",TRUE)</f>
        <v>#VALUE!</v>
      </c>
      <c r="L50">
        <f>Table2[[#This Row],[Quantity]]*Table2[[#This Row],[Price]]</f>
        <v>2009.8999999999999</v>
      </c>
    </row>
    <row r="51" spans="2:12" hidden="1" x14ac:dyDescent="0.3">
      <c r="B51" s="3">
        <v>10502</v>
      </c>
      <c r="C51" s="4">
        <v>44882</v>
      </c>
      <c r="D51" t="s">
        <v>5</v>
      </c>
      <c r="E51" s="3">
        <v>3.49</v>
      </c>
      <c r="F51" s="3" t="s">
        <v>46</v>
      </c>
      <c r="G51" s="3" t="s">
        <v>33</v>
      </c>
      <c r="H51" t="s">
        <v>14</v>
      </c>
      <c r="I51">
        <v>631</v>
      </c>
      <c r="J51" t="e" vm="3">
        <v>#VALUE!</v>
      </c>
      <c r="K51" t="e" cm="1" vm="4">
        <f t="array" ref="K51">_FV(Table2[[#This Row],[City]],"Country/region",TRUE)</f>
        <v>#VALUE!</v>
      </c>
      <c r="L51">
        <f>Table2[[#This Row],[Quantity]]*Table2[[#This Row],[Price]]</f>
        <v>2202.19</v>
      </c>
    </row>
    <row r="52" spans="2:12" hidden="1" x14ac:dyDescent="0.3">
      <c r="B52" s="3">
        <v>10503</v>
      </c>
      <c r="C52" s="4">
        <v>44882</v>
      </c>
      <c r="D52" t="s">
        <v>2</v>
      </c>
      <c r="E52" s="3">
        <v>2.95</v>
      </c>
      <c r="F52" s="3" t="s">
        <v>46</v>
      </c>
      <c r="G52" s="3" t="s">
        <v>33</v>
      </c>
      <c r="H52" t="s">
        <v>14</v>
      </c>
      <c r="I52">
        <v>678</v>
      </c>
      <c r="J52" t="e" vm="3">
        <v>#VALUE!</v>
      </c>
      <c r="K52" t="e" cm="1" vm="4">
        <f t="array" ref="K52">_FV(Table2[[#This Row],[City]],"Country/region",TRUE)</f>
        <v>#VALUE!</v>
      </c>
      <c r="L52">
        <f>Table2[[#This Row],[Quantity]]*Table2[[#This Row],[Price]]</f>
        <v>2000.1000000000001</v>
      </c>
    </row>
    <row r="53" spans="2:12" hidden="1" x14ac:dyDescent="0.3">
      <c r="B53" s="3">
        <v>10504</v>
      </c>
      <c r="C53" s="4">
        <v>44882</v>
      </c>
      <c r="D53" t="s">
        <v>6</v>
      </c>
      <c r="E53" s="3">
        <v>4.99</v>
      </c>
      <c r="F53" s="3" t="s">
        <v>46</v>
      </c>
      <c r="G53" s="3" t="s">
        <v>33</v>
      </c>
      <c r="H53" t="s">
        <v>14</v>
      </c>
      <c r="I53">
        <v>201</v>
      </c>
      <c r="J53" t="e" vm="3">
        <v>#VALUE!</v>
      </c>
      <c r="K53" t="e" cm="1" vm="4">
        <f t="array" ref="K53">_FV(Table2[[#This Row],[City]],"Country/region",TRUE)</f>
        <v>#VALUE!</v>
      </c>
      <c r="L53">
        <f>Table2[[#This Row],[Quantity]]*Table2[[#This Row],[Price]]</f>
        <v>1002.99</v>
      </c>
    </row>
    <row r="54" spans="2:12" hidden="1" x14ac:dyDescent="0.3">
      <c r="B54" s="3">
        <v>10505</v>
      </c>
      <c r="C54" s="4">
        <v>44883</v>
      </c>
      <c r="D54" t="s">
        <v>3</v>
      </c>
      <c r="E54" s="3">
        <v>12.99</v>
      </c>
      <c r="F54" s="3" t="s">
        <v>46</v>
      </c>
      <c r="G54" s="3" t="s">
        <v>33</v>
      </c>
      <c r="H54" t="s">
        <v>14</v>
      </c>
      <c r="I54">
        <v>539</v>
      </c>
      <c r="J54" t="e" vm="3">
        <v>#VALUE!</v>
      </c>
      <c r="K54" t="e" cm="1" vm="4">
        <f t="array" ref="K54">_FV(Table2[[#This Row],[City]],"Country/region",TRUE)</f>
        <v>#VALUE!</v>
      </c>
      <c r="L54">
        <f>Table2[[#This Row],[Quantity]]*Table2[[#This Row],[Price]]</f>
        <v>7001.61</v>
      </c>
    </row>
    <row r="55" spans="2:12" hidden="1" x14ac:dyDescent="0.3">
      <c r="B55" s="3">
        <v>10506</v>
      </c>
      <c r="C55" s="4">
        <v>44883</v>
      </c>
      <c r="D55" t="s">
        <v>4</v>
      </c>
      <c r="E55" s="3">
        <v>9.9499999999999993</v>
      </c>
      <c r="F55" s="3" t="s">
        <v>46</v>
      </c>
      <c r="G55" s="3" t="s">
        <v>33</v>
      </c>
      <c r="H55" t="s">
        <v>14</v>
      </c>
      <c r="I55">
        <v>202</v>
      </c>
      <c r="J55" t="e" vm="3">
        <v>#VALUE!</v>
      </c>
      <c r="K55" t="e" cm="1" vm="4">
        <f t="array" ref="K55">_FV(Table2[[#This Row],[City]],"Country/region",TRUE)</f>
        <v>#VALUE!</v>
      </c>
      <c r="L55">
        <f>Table2[[#This Row],[Quantity]]*Table2[[#This Row],[Price]]</f>
        <v>2009.8999999999999</v>
      </c>
    </row>
    <row r="56" spans="2:12" hidden="1" x14ac:dyDescent="0.3">
      <c r="B56" s="3">
        <v>10507</v>
      </c>
      <c r="C56" s="4">
        <v>44883</v>
      </c>
      <c r="D56" t="s">
        <v>5</v>
      </c>
      <c r="E56" s="3">
        <v>3.49</v>
      </c>
      <c r="F56" s="3" t="s">
        <v>46</v>
      </c>
      <c r="G56" s="3" t="s">
        <v>33</v>
      </c>
      <c r="H56" t="s">
        <v>14</v>
      </c>
      <c r="I56">
        <v>688</v>
      </c>
      <c r="J56" t="e" vm="3">
        <v>#VALUE!</v>
      </c>
      <c r="K56" t="e" cm="1" vm="4">
        <f t="array" ref="K56">_FV(Table2[[#This Row],[City]],"Country/region",TRUE)</f>
        <v>#VALUE!</v>
      </c>
      <c r="L56">
        <f>Table2[[#This Row],[Quantity]]*Table2[[#This Row],[Price]]</f>
        <v>2401.1200000000003</v>
      </c>
    </row>
    <row r="57" spans="2:12" hidden="1" x14ac:dyDescent="0.3">
      <c r="B57" s="3">
        <v>10508</v>
      </c>
      <c r="C57" s="4">
        <v>44883</v>
      </c>
      <c r="D57" t="s">
        <v>2</v>
      </c>
      <c r="E57" s="3">
        <v>2.95</v>
      </c>
      <c r="F57" s="3" t="s">
        <v>46</v>
      </c>
      <c r="G57" s="3" t="s">
        <v>33</v>
      </c>
      <c r="H57" t="s">
        <v>14</v>
      </c>
      <c r="I57">
        <v>678</v>
      </c>
      <c r="J57" t="e" vm="3">
        <v>#VALUE!</v>
      </c>
      <c r="K57" t="e" cm="1" vm="4">
        <f t="array" ref="K57">_FV(Table2[[#This Row],[City]],"Country/region",TRUE)</f>
        <v>#VALUE!</v>
      </c>
      <c r="L57">
        <f>Table2[[#This Row],[Quantity]]*Table2[[#This Row],[Price]]</f>
        <v>2000.1000000000001</v>
      </c>
    </row>
    <row r="58" spans="2:12" hidden="1" x14ac:dyDescent="0.3">
      <c r="B58" s="3">
        <v>10509</v>
      </c>
      <c r="C58" s="4">
        <v>44883</v>
      </c>
      <c r="D58" t="s">
        <v>6</v>
      </c>
      <c r="E58" s="3">
        <v>4.99</v>
      </c>
      <c r="F58" s="3" t="s">
        <v>46</v>
      </c>
      <c r="G58" s="3" t="s">
        <v>33</v>
      </c>
      <c r="H58" t="s">
        <v>14</v>
      </c>
      <c r="I58">
        <v>201</v>
      </c>
      <c r="J58" t="e" vm="3">
        <v>#VALUE!</v>
      </c>
      <c r="K58" t="e" cm="1" vm="4">
        <f t="array" ref="K58">_FV(Table2[[#This Row],[City]],"Country/region",TRUE)</f>
        <v>#VALUE!</v>
      </c>
      <c r="L58">
        <f>Table2[[#This Row],[Quantity]]*Table2[[#This Row],[Price]]</f>
        <v>1002.99</v>
      </c>
    </row>
    <row r="59" spans="2:12" hidden="1" x14ac:dyDescent="0.3">
      <c r="B59" s="3">
        <v>10510</v>
      </c>
      <c r="C59" s="4">
        <v>44884</v>
      </c>
      <c r="D59" t="s">
        <v>3</v>
      </c>
      <c r="E59" s="3">
        <v>12.99</v>
      </c>
      <c r="F59" s="3" t="s">
        <v>46</v>
      </c>
      <c r="G59" s="3" t="s">
        <v>33</v>
      </c>
      <c r="H59" t="s">
        <v>14</v>
      </c>
      <c r="I59">
        <v>509</v>
      </c>
      <c r="J59" t="e" vm="3">
        <v>#VALUE!</v>
      </c>
      <c r="K59" t="e" cm="1" vm="4">
        <f t="array" ref="K59">_FV(Table2[[#This Row],[City]],"Country/region",TRUE)</f>
        <v>#VALUE!</v>
      </c>
      <c r="L59">
        <f>Table2[[#This Row],[Quantity]]*Table2[[#This Row],[Price]]</f>
        <v>6611.91</v>
      </c>
    </row>
    <row r="60" spans="2:12" hidden="1" x14ac:dyDescent="0.3">
      <c r="B60" s="3">
        <v>10511</v>
      </c>
      <c r="C60" s="4">
        <v>44884</v>
      </c>
      <c r="D60" t="s">
        <v>4</v>
      </c>
      <c r="E60" s="3">
        <v>9.9499999999999993</v>
      </c>
      <c r="F60" s="3" t="s">
        <v>46</v>
      </c>
      <c r="G60" s="3" t="s">
        <v>33</v>
      </c>
      <c r="H60" t="s">
        <v>13</v>
      </c>
      <c r="I60">
        <v>202</v>
      </c>
      <c r="J60" t="e" vm="5">
        <v>#VALUE!</v>
      </c>
      <c r="K60" t="e" cm="1" vm="6">
        <f t="array" ref="K60">_FV(Table2[[#This Row],[City]],"Country/region",TRUE)</f>
        <v>#VALUE!</v>
      </c>
      <c r="L60">
        <f>Table2[[#This Row],[Quantity]]*Table2[[#This Row],[Price]]</f>
        <v>2009.8999999999999</v>
      </c>
    </row>
    <row r="61" spans="2:12" hidden="1" x14ac:dyDescent="0.3">
      <c r="B61" s="3">
        <v>10512</v>
      </c>
      <c r="C61" s="4">
        <v>44884</v>
      </c>
      <c r="D61" t="s">
        <v>5</v>
      </c>
      <c r="E61" s="3">
        <v>3.49</v>
      </c>
      <c r="F61" s="3" t="s">
        <v>46</v>
      </c>
      <c r="G61" s="3" t="s">
        <v>33</v>
      </c>
      <c r="H61" t="s">
        <v>13</v>
      </c>
      <c r="I61">
        <v>688</v>
      </c>
      <c r="J61" t="e" vm="5">
        <v>#VALUE!</v>
      </c>
      <c r="K61" t="e" cm="1" vm="6">
        <f t="array" ref="K61">_FV(Table2[[#This Row],[City]],"Country/region",TRUE)</f>
        <v>#VALUE!</v>
      </c>
      <c r="L61">
        <f>Table2[[#This Row],[Quantity]]*Table2[[#This Row],[Price]]</f>
        <v>2401.1200000000003</v>
      </c>
    </row>
    <row r="62" spans="2:12" hidden="1" x14ac:dyDescent="0.3">
      <c r="B62" s="3">
        <v>10513</v>
      </c>
      <c r="C62" s="4">
        <v>44884</v>
      </c>
      <c r="D62" t="s">
        <v>2</v>
      </c>
      <c r="E62" s="3">
        <v>2.95</v>
      </c>
      <c r="F62" s="3" t="s">
        <v>46</v>
      </c>
      <c r="G62" s="3" t="s">
        <v>47</v>
      </c>
      <c r="H62" t="s">
        <v>13</v>
      </c>
      <c r="I62">
        <v>678</v>
      </c>
      <c r="J62" t="e" vm="5">
        <v>#VALUE!</v>
      </c>
      <c r="K62" t="e" cm="1" vm="6">
        <f t="array" ref="K62">_FV(Table2[[#This Row],[City]],"Country/region",TRUE)</f>
        <v>#VALUE!</v>
      </c>
      <c r="L62">
        <f>Table2[[#This Row],[Quantity]]*Table2[[#This Row],[Price]]</f>
        <v>2000.1000000000001</v>
      </c>
    </row>
    <row r="63" spans="2:12" hidden="1" x14ac:dyDescent="0.3">
      <c r="B63" s="3">
        <v>10514</v>
      </c>
      <c r="C63" s="4">
        <v>44884</v>
      </c>
      <c r="D63" t="s">
        <v>6</v>
      </c>
      <c r="E63" s="3">
        <v>4.99</v>
      </c>
      <c r="F63" s="3" t="s">
        <v>46</v>
      </c>
      <c r="G63" s="3" t="s">
        <v>47</v>
      </c>
      <c r="H63" t="s">
        <v>13</v>
      </c>
      <c r="I63">
        <v>201</v>
      </c>
      <c r="J63" t="e" vm="5">
        <v>#VALUE!</v>
      </c>
      <c r="K63" t="e" cm="1" vm="6">
        <f t="array" ref="K63">_FV(Table2[[#This Row],[City]],"Country/region",TRUE)</f>
        <v>#VALUE!</v>
      </c>
      <c r="L63">
        <f>Table2[[#This Row],[Quantity]]*Table2[[#This Row],[Price]]</f>
        <v>1002.99</v>
      </c>
    </row>
    <row r="64" spans="2:12" hidden="1" x14ac:dyDescent="0.3">
      <c r="B64" s="3">
        <v>10515</v>
      </c>
      <c r="C64" s="4">
        <v>44885</v>
      </c>
      <c r="D64" t="s">
        <v>3</v>
      </c>
      <c r="E64" s="3">
        <v>12.99</v>
      </c>
      <c r="F64" s="3" t="s">
        <v>46</v>
      </c>
      <c r="G64" s="3" t="s">
        <v>47</v>
      </c>
      <c r="H64" t="s">
        <v>13</v>
      </c>
      <c r="I64">
        <v>478</v>
      </c>
      <c r="J64" t="e" vm="5">
        <v>#VALUE!</v>
      </c>
      <c r="K64" t="e" cm="1" vm="6">
        <f t="array" ref="K64">_FV(Table2[[#This Row],[City]],"Country/region",TRUE)</f>
        <v>#VALUE!</v>
      </c>
      <c r="L64">
        <f>Table2[[#This Row],[Quantity]]*Table2[[#This Row],[Price]]</f>
        <v>6209.22</v>
      </c>
    </row>
    <row r="65" spans="2:12" hidden="1" x14ac:dyDescent="0.3">
      <c r="B65" s="3">
        <v>10516</v>
      </c>
      <c r="C65" s="4">
        <v>44885</v>
      </c>
      <c r="D65" t="s">
        <v>4</v>
      </c>
      <c r="E65" s="3">
        <v>9.9499999999999993</v>
      </c>
      <c r="F65" s="3" t="s">
        <v>46</v>
      </c>
      <c r="G65" s="3" t="s">
        <v>47</v>
      </c>
      <c r="H65" t="s">
        <v>13</v>
      </c>
      <c r="I65">
        <v>202</v>
      </c>
      <c r="J65" t="e" vm="5">
        <v>#VALUE!</v>
      </c>
      <c r="K65" t="e" cm="1" vm="6">
        <f t="array" ref="K65">_FV(Table2[[#This Row],[City]],"Country/region",TRUE)</f>
        <v>#VALUE!</v>
      </c>
      <c r="L65">
        <f>Table2[[#This Row],[Quantity]]*Table2[[#This Row],[Price]]</f>
        <v>2009.8999999999999</v>
      </c>
    </row>
    <row r="66" spans="2:12" hidden="1" x14ac:dyDescent="0.3">
      <c r="B66" s="3">
        <v>10483</v>
      </c>
      <c r="C66" s="4">
        <v>44878</v>
      </c>
      <c r="D66" t="s">
        <v>2</v>
      </c>
      <c r="E66" s="3">
        <v>2.95</v>
      </c>
      <c r="F66" s="3" t="s">
        <v>31</v>
      </c>
      <c r="G66" s="3" t="s">
        <v>33</v>
      </c>
      <c r="H66" t="s">
        <v>13</v>
      </c>
      <c r="I66">
        <v>678</v>
      </c>
      <c r="J66" t="e" vm="5">
        <v>#VALUE!</v>
      </c>
      <c r="K66" t="e" cm="1" vm="6">
        <f t="array" ref="K66">_FV(Table2[[#This Row],[City]],"Country/region",TRUE)</f>
        <v>#VALUE!</v>
      </c>
      <c r="L66">
        <f>Table2[[#This Row],[Quantity]]*Table2[[#This Row],[Price]]</f>
        <v>2000.1000000000001</v>
      </c>
    </row>
    <row r="67" spans="2:12" hidden="1" x14ac:dyDescent="0.3">
      <c r="B67" s="3">
        <v>10484</v>
      </c>
      <c r="C67" s="4">
        <v>44878</v>
      </c>
      <c r="D67" t="s">
        <v>6</v>
      </c>
      <c r="E67" s="3">
        <v>4.99</v>
      </c>
      <c r="F67" s="3" t="s">
        <v>31</v>
      </c>
      <c r="G67" s="3" t="s">
        <v>33</v>
      </c>
      <c r="H67" t="s">
        <v>13</v>
      </c>
      <c r="I67">
        <v>201</v>
      </c>
      <c r="J67" t="e" vm="5">
        <v>#VALUE!</v>
      </c>
      <c r="K67" t="e" cm="1" vm="6">
        <f t="array" ref="K67">_FV(Table2[[#This Row],[City]],"Country/region",TRUE)</f>
        <v>#VALUE!</v>
      </c>
      <c r="L67">
        <f>Table2[[#This Row],[Quantity]]*Table2[[#This Row],[Price]]</f>
        <v>1002.99</v>
      </c>
    </row>
    <row r="68" spans="2:12" hidden="1" x14ac:dyDescent="0.3">
      <c r="B68" s="3">
        <v>10485</v>
      </c>
      <c r="C68" s="4">
        <v>44879</v>
      </c>
      <c r="D68" t="s">
        <v>3</v>
      </c>
      <c r="E68" s="3">
        <v>12.99</v>
      </c>
      <c r="F68" s="3" t="s">
        <v>31</v>
      </c>
      <c r="G68" s="3" t="s">
        <v>33</v>
      </c>
      <c r="H68" t="s">
        <v>13</v>
      </c>
      <c r="I68">
        <v>524</v>
      </c>
      <c r="J68" t="e" vm="5">
        <v>#VALUE!</v>
      </c>
      <c r="K68" t="e" cm="1" vm="6">
        <f t="array" ref="K68">_FV(Table2[[#This Row],[City]],"Country/region",TRUE)</f>
        <v>#VALUE!</v>
      </c>
      <c r="L68">
        <f>Table2[[#This Row],[Quantity]]*Table2[[#This Row],[Price]]</f>
        <v>6806.76</v>
      </c>
    </row>
    <row r="69" spans="2:12" x14ac:dyDescent="0.3">
      <c r="B69" s="3">
        <v>10520</v>
      </c>
      <c r="C69" s="4">
        <v>44886</v>
      </c>
      <c r="D69" t="s">
        <v>3</v>
      </c>
      <c r="E69" s="3">
        <v>12.99</v>
      </c>
      <c r="F69" s="3" t="s">
        <v>46</v>
      </c>
      <c r="G69" s="3" t="s">
        <v>47</v>
      </c>
      <c r="H69" t="s">
        <v>15</v>
      </c>
      <c r="I69">
        <v>493</v>
      </c>
      <c r="J69" t="e" vm="9">
        <v>#VALUE!</v>
      </c>
      <c r="K69" t="e" cm="1" vm="10">
        <f t="array" ref="K69">_FV(Table2[[#This Row],[City]],"Country/region",TRUE)</f>
        <v>#VALUE!</v>
      </c>
      <c r="L69">
        <f>Table2[[#This Row],[Quantity]]*Table2[[#This Row],[Price]]</f>
        <v>6404.07</v>
      </c>
    </row>
    <row r="70" spans="2:12" x14ac:dyDescent="0.3">
      <c r="B70" s="3">
        <v>10521</v>
      </c>
      <c r="C70" s="4">
        <v>44886</v>
      </c>
      <c r="D70" t="s">
        <v>4</v>
      </c>
      <c r="E70" s="3">
        <v>9.9499999999999993</v>
      </c>
      <c r="F70" s="3" t="s">
        <v>46</v>
      </c>
      <c r="G70" s="3" t="s">
        <v>47</v>
      </c>
      <c r="H70" t="s">
        <v>15</v>
      </c>
      <c r="I70">
        <v>202</v>
      </c>
      <c r="J70" t="e" vm="9">
        <v>#VALUE!</v>
      </c>
      <c r="K70" t="e" cm="1" vm="10">
        <f t="array" ref="K70">_FV(Table2[[#This Row],[City]],"Country/region",TRUE)</f>
        <v>#VALUE!</v>
      </c>
      <c r="L70">
        <f>Table2[[#This Row],[Quantity]]*Table2[[#This Row],[Price]]</f>
        <v>2009.8999999999999</v>
      </c>
    </row>
    <row r="71" spans="2:12" x14ac:dyDescent="0.3">
      <c r="B71" s="3">
        <v>10522</v>
      </c>
      <c r="C71" s="4">
        <v>44886</v>
      </c>
      <c r="D71" t="s">
        <v>5</v>
      </c>
      <c r="E71" s="3">
        <v>3.49</v>
      </c>
      <c r="F71" s="3" t="s">
        <v>46</v>
      </c>
      <c r="G71" s="3" t="s">
        <v>47</v>
      </c>
      <c r="H71" t="s">
        <v>15</v>
      </c>
      <c r="I71">
        <v>688</v>
      </c>
      <c r="J71" t="e" vm="9">
        <v>#VALUE!</v>
      </c>
      <c r="K71" t="e" cm="1" vm="10">
        <f t="array" ref="K71">_FV(Table2[[#This Row],[City]],"Country/region",TRUE)</f>
        <v>#VALUE!</v>
      </c>
      <c r="L71">
        <f>Table2[[#This Row],[Quantity]]*Table2[[#This Row],[Price]]</f>
        <v>2401.1200000000003</v>
      </c>
    </row>
    <row r="72" spans="2:12" x14ac:dyDescent="0.3">
      <c r="B72" s="3">
        <v>10523</v>
      </c>
      <c r="C72" s="4">
        <v>44886</v>
      </c>
      <c r="D72" t="s">
        <v>2</v>
      </c>
      <c r="E72" s="3">
        <v>2.95</v>
      </c>
      <c r="F72" s="3" t="s">
        <v>46</v>
      </c>
      <c r="G72" s="3" t="s">
        <v>47</v>
      </c>
      <c r="H72" t="s">
        <v>15</v>
      </c>
      <c r="I72">
        <v>746</v>
      </c>
      <c r="J72" t="e" vm="9">
        <v>#VALUE!</v>
      </c>
      <c r="K72" t="e" cm="1" vm="10">
        <f t="array" ref="K72">_FV(Table2[[#This Row],[City]],"Country/region",TRUE)</f>
        <v>#VALUE!</v>
      </c>
      <c r="L72">
        <f>Table2[[#This Row],[Quantity]]*Table2[[#This Row],[Price]]</f>
        <v>2200.7000000000003</v>
      </c>
    </row>
    <row r="73" spans="2:12" x14ac:dyDescent="0.3">
      <c r="B73" s="3">
        <v>10524</v>
      </c>
      <c r="C73" s="4">
        <v>44886</v>
      </c>
      <c r="D73" t="s">
        <v>6</v>
      </c>
      <c r="E73" s="3">
        <v>4.99</v>
      </c>
      <c r="F73" s="3" t="s">
        <v>46</v>
      </c>
      <c r="G73" s="3" t="s">
        <v>47</v>
      </c>
      <c r="H73" t="s">
        <v>15</v>
      </c>
      <c r="I73">
        <v>201</v>
      </c>
      <c r="J73" t="e" vm="9">
        <v>#VALUE!</v>
      </c>
      <c r="K73" t="e" cm="1" vm="10">
        <f t="array" ref="K73">_FV(Table2[[#This Row],[City]],"Country/region",TRUE)</f>
        <v>#VALUE!</v>
      </c>
      <c r="L73">
        <f>Table2[[#This Row],[Quantity]]*Table2[[#This Row],[Price]]</f>
        <v>1002.99</v>
      </c>
    </row>
    <row r="74" spans="2:12" x14ac:dyDescent="0.3">
      <c r="B74" s="3">
        <v>10525</v>
      </c>
      <c r="C74" s="4">
        <v>44887</v>
      </c>
      <c r="D74" t="s">
        <v>3</v>
      </c>
      <c r="E74" s="3">
        <v>12.99</v>
      </c>
      <c r="F74" s="3" t="s">
        <v>46</v>
      </c>
      <c r="G74" s="3" t="s">
        <v>47</v>
      </c>
      <c r="H74" t="s">
        <v>15</v>
      </c>
      <c r="I74">
        <v>462</v>
      </c>
      <c r="J74" t="e" vm="9">
        <v>#VALUE!</v>
      </c>
      <c r="K74" t="e" cm="1" vm="10">
        <f t="array" ref="K74">_FV(Table2[[#This Row],[City]],"Country/region",TRUE)</f>
        <v>#VALUE!</v>
      </c>
      <c r="L74">
        <f>Table2[[#This Row],[Quantity]]*Table2[[#This Row],[Price]]</f>
        <v>6001.38</v>
      </c>
    </row>
    <row r="75" spans="2:12" x14ac:dyDescent="0.3">
      <c r="B75" s="3">
        <v>10526</v>
      </c>
      <c r="C75" s="4">
        <v>44887</v>
      </c>
      <c r="D75" t="s">
        <v>4</v>
      </c>
      <c r="E75" s="3">
        <v>9.9499999999999993</v>
      </c>
      <c r="F75" s="3" t="s">
        <v>46</v>
      </c>
      <c r="G75" s="3" t="s">
        <v>47</v>
      </c>
      <c r="H75" t="s">
        <v>15</v>
      </c>
      <c r="I75">
        <v>202</v>
      </c>
      <c r="J75" t="e" vm="9">
        <v>#VALUE!</v>
      </c>
      <c r="K75" t="e" cm="1" vm="10">
        <f t="array" ref="K75">_FV(Table2[[#This Row],[City]],"Country/region",TRUE)</f>
        <v>#VALUE!</v>
      </c>
      <c r="L75">
        <f>Table2[[#This Row],[Quantity]]*Table2[[#This Row],[Price]]</f>
        <v>2009.8999999999999</v>
      </c>
    </row>
    <row r="76" spans="2:12" x14ac:dyDescent="0.3">
      <c r="B76" s="3">
        <v>10527</v>
      </c>
      <c r="C76" s="4">
        <v>44887</v>
      </c>
      <c r="D76" t="s">
        <v>5</v>
      </c>
      <c r="E76" s="3">
        <v>3.49</v>
      </c>
      <c r="F76" s="3" t="s">
        <v>46</v>
      </c>
      <c r="G76" s="3" t="s">
        <v>47</v>
      </c>
      <c r="H76" t="s">
        <v>15</v>
      </c>
      <c r="I76">
        <v>688</v>
      </c>
      <c r="J76" t="e" vm="9">
        <v>#VALUE!</v>
      </c>
      <c r="K76" t="e" cm="1" vm="10">
        <f t="array" ref="K76">_FV(Table2[[#This Row],[City]],"Country/region",TRUE)</f>
        <v>#VALUE!</v>
      </c>
      <c r="L76">
        <f>Table2[[#This Row],[Quantity]]*Table2[[#This Row],[Price]]</f>
        <v>2401.1200000000003</v>
      </c>
    </row>
    <row r="77" spans="2:12" x14ac:dyDescent="0.3">
      <c r="B77" s="3">
        <v>10528</v>
      </c>
      <c r="C77" s="4">
        <v>44887</v>
      </c>
      <c r="D77" t="s">
        <v>2</v>
      </c>
      <c r="E77" s="3">
        <v>2.95</v>
      </c>
      <c r="F77" s="3" t="s">
        <v>46</v>
      </c>
      <c r="G77" s="3" t="s">
        <v>47</v>
      </c>
      <c r="H77" t="s">
        <v>15</v>
      </c>
      <c r="I77">
        <v>746</v>
      </c>
      <c r="J77" t="e" vm="9">
        <v>#VALUE!</v>
      </c>
      <c r="K77" t="e" cm="1" vm="10">
        <f t="array" ref="K77">_FV(Table2[[#This Row],[City]],"Country/region",TRUE)</f>
        <v>#VALUE!</v>
      </c>
      <c r="L77">
        <f>Table2[[#This Row],[Quantity]]*Table2[[#This Row],[Price]]</f>
        <v>2200.7000000000003</v>
      </c>
    </row>
    <row r="78" spans="2:12" x14ac:dyDescent="0.3">
      <c r="B78" s="3">
        <v>10529</v>
      </c>
      <c r="C78" s="4">
        <v>44887</v>
      </c>
      <c r="D78" t="s">
        <v>6</v>
      </c>
      <c r="E78" s="3">
        <v>4.99</v>
      </c>
      <c r="F78" s="3" t="s">
        <v>46</v>
      </c>
      <c r="G78" s="3" t="s">
        <v>47</v>
      </c>
      <c r="H78" t="s">
        <v>15</v>
      </c>
      <c r="I78">
        <v>201</v>
      </c>
      <c r="J78" t="e" vm="9">
        <v>#VALUE!</v>
      </c>
      <c r="K78" t="e" cm="1" vm="10">
        <f t="array" ref="K78">_FV(Table2[[#This Row],[City]],"Country/region",TRUE)</f>
        <v>#VALUE!</v>
      </c>
      <c r="L78">
        <f>Table2[[#This Row],[Quantity]]*Table2[[#This Row],[Price]]</f>
        <v>1002.99</v>
      </c>
    </row>
    <row r="79" spans="2:12" x14ac:dyDescent="0.3">
      <c r="B79" s="3">
        <v>10530</v>
      </c>
      <c r="C79" s="4">
        <v>44888</v>
      </c>
      <c r="D79" t="s">
        <v>3</v>
      </c>
      <c r="E79" s="3">
        <v>12.99</v>
      </c>
      <c r="F79" s="3" t="s">
        <v>46</v>
      </c>
      <c r="G79" s="3" t="s">
        <v>47</v>
      </c>
      <c r="H79" t="s">
        <v>15</v>
      </c>
      <c r="I79">
        <v>478</v>
      </c>
      <c r="J79" t="e" vm="9">
        <v>#VALUE!</v>
      </c>
      <c r="K79" t="e" cm="1" vm="10">
        <f t="array" ref="K79">_FV(Table2[[#This Row],[City]],"Country/region",TRUE)</f>
        <v>#VALUE!</v>
      </c>
      <c r="L79">
        <f>Table2[[#This Row],[Quantity]]*Table2[[#This Row],[Price]]</f>
        <v>6209.22</v>
      </c>
    </row>
    <row r="80" spans="2:12" x14ac:dyDescent="0.3">
      <c r="B80" s="3">
        <v>10531</v>
      </c>
      <c r="C80" s="4">
        <v>44888</v>
      </c>
      <c r="D80" t="s">
        <v>4</v>
      </c>
      <c r="E80" s="3">
        <v>9.9499999999999993</v>
      </c>
      <c r="F80" s="3" t="s">
        <v>46</v>
      </c>
      <c r="G80" s="3" t="s">
        <v>47</v>
      </c>
      <c r="H80" t="s">
        <v>15</v>
      </c>
      <c r="I80">
        <v>202</v>
      </c>
      <c r="J80" t="e" vm="9">
        <v>#VALUE!</v>
      </c>
      <c r="K80" t="e" cm="1" vm="10">
        <f t="array" ref="K80">_FV(Table2[[#This Row],[City]],"Country/region",TRUE)</f>
        <v>#VALUE!</v>
      </c>
      <c r="L80">
        <f>Table2[[#This Row],[Quantity]]*Table2[[#This Row],[Price]]</f>
        <v>2009.8999999999999</v>
      </c>
    </row>
    <row r="81" spans="2:12" hidden="1" x14ac:dyDescent="0.3">
      <c r="B81" s="3">
        <v>10532</v>
      </c>
      <c r="C81" s="4">
        <v>44888</v>
      </c>
      <c r="D81" t="s">
        <v>5</v>
      </c>
      <c r="E81" s="3">
        <v>3.49</v>
      </c>
      <c r="F81" s="3" t="s">
        <v>46</v>
      </c>
      <c r="G81" s="3" t="s">
        <v>47</v>
      </c>
      <c r="H81" t="s">
        <v>13</v>
      </c>
      <c r="I81">
        <v>688</v>
      </c>
      <c r="J81" t="e" vm="5">
        <v>#VALUE!</v>
      </c>
      <c r="K81" t="e" cm="1" vm="6">
        <f t="array" ref="K81">_FV(Table2[[#This Row],[City]],"Country/region",TRUE)</f>
        <v>#VALUE!</v>
      </c>
      <c r="L81">
        <f>Table2[[#This Row],[Quantity]]*Table2[[#This Row],[Price]]</f>
        <v>2401.1200000000003</v>
      </c>
    </row>
    <row r="82" spans="2:12" hidden="1" x14ac:dyDescent="0.3">
      <c r="B82" s="3">
        <v>10533</v>
      </c>
      <c r="C82" s="4">
        <v>44888</v>
      </c>
      <c r="D82" t="s">
        <v>2</v>
      </c>
      <c r="E82" s="3">
        <v>2.95</v>
      </c>
      <c r="F82" s="3" t="s">
        <v>46</v>
      </c>
      <c r="G82" s="3" t="s">
        <v>47</v>
      </c>
      <c r="H82" t="s">
        <v>13</v>
      </c>
      <c r="I82">
        <v>746</v>
      </c>
      <c r="J82" t="e" vm="5">
        <v>#VALUE!</v>
      </c>
      <c r="K82" t="e" cm="1" vm="6">
        <f t="array" ref="K82">_FV(Table2[[#This Row],[City]],"Country/region",TRUE)</f>
        <v>#VALUE!</v>
      </c>
      <c r="L82">
        <f>Table2[[#This Row],[Quantity]]*Table2[[#This Row],[Price]]</f>
        <v>2200.7000000000003</v>
      </c>
    </row>
    <row r="83" spans="2:12" hidden="1" x14ac:dyDescent="0.3">
      <c r="B83" s="3">
        <v>10534</v>
      </c>
      <c r="C83" s="4">
        <v>44888</v>
      </c>
      <c r="D83" t="s">
        <v>6</v>
      </c>
      <c r="E83" s="3">
        <v>4.99</v>
      </c>
      <c r="F83" s="3" t="s">
        <v>46</v>
      </c>
      <c r="G83" s="3" t="s">
        <v>47</v>
      </c>
      <c r="H83" t="s">
        <v>14</v>
      </c>
      <c r="I83">
        <v>201</v>
      </c>
      <c r="J83" t="e" vm="3">
        <v>#VALUE!</v>
      </c>
      <c r="K83" t="e" cm="1" vm="4">
        <f t="array" ref="K83">_FV(Table2[[#This Row],[City]],"Country/region",TRUE)</f>
        <v>#VALUE!</v>
      </c>
      <c r="L83">
        <f>Table2[[#This Row],[Quantity]]*Table2[[#This Row],[Price]]</f>
        <v>1002.99</v>
      </c>
    </row>
    <row r="84" spans="2:12" hidden="1" x14ac:dyDescent="0.3">
      <c r="B84" s="3">
        <v>10535</v>
      </c>
      <c r="C84" s="4">
        <v>44889</v>
      </c>
      <c r="D84" t="s">
        <v>3</v>
      </c>
      <c r="E84" s="3">
        <v>12.99</v>
      </c>
      <c r="F84" s="3" t="s">
        <v>46</v>
      </c>
      <c r="G84" s="3" t="s">
        <v>33</v>
      </c>
      <c r="H84" t="s">
        <v>14</v>
      </c>
      <c r="I84">
        <v>478</v>
      </c>
      <c r="J84" t="e" vm="3">
        <v>#VALUE!</v>
      </c>
      <c r="K84" t="e" cm="1" vm="4">
        <f t="array" ref="K84">_FV(Table2[[#This Row],[City]],"Country/region",TRUE)</f>
        <v>#VALUE!</v>
      </c>
      <c r="L84">
        <f>Table2[[#This Row],[Quantity]]*Table2[[#This Row],[Price]]</f>
        <v>6209.22</v>
      </c>
    </row>
    <row r="85" spans="2:12" hidden="1" x14ac:dyDescent="0.3">
      <c r="B85" s="3">
        <v>10536</v>
      </c>
      <c r="C85" s="4">
        <v>44889</v>
      </c>
      <c r="D85" t="s">
        <v>4</v>
      </c>
      <c r="E85" s="3">
        <v>9.9499999999999993</v>
      </c>
      <c r="F85" s="3" t="s">
        <v>46</v>
      </c>
      <c r="G85" s="3" t="s">
        <v>33</v>
      </c>
      <c r="H85" t="s">
        <v>14</v>
      </c>
      <c r="I85">
        <v>202</v>
      </c>
      <c r="J85" t="e" vm="3">
        <v>#VALUE!</v>
      </c>
      <c r="K85" t="e" cm="1" vm="4">
        <f t="array" ref="K85">_FV(Table2[[#This Row],[City]],"Country/region",TRUE)</f>
        <v>#VALUE!</v>
      </c>
      <c r="L85">
        <f>Table2[[#This Row],[Quantity]]*Table2[[#This Row],[Price]]</f>
        <v>2009.8999999999999</v>
      </c>
    </row>
    <row r="86" spans="2:12" hidden="1" x14ac:dyDescent="0.3">
      <c r="B86" s="3">
        <v>10537</v>
      </c>
      <c r="C86" s="4">
        <v>44889</v>
      </c>
      <c r="D86" t="s">
        <v>5</v>
      </c>
      <c r="E86" s="3">
        <v>3.49</v>
      </c>
      <c r="F86" s="3" t="s">
        <v>46</v>
      </c>
      <c r="G86" s="3" t="s">
        <v>33</v>
      </c>
      <c r="H86" t="s">
        <v>14</v>
      </c>
      <c r="I86">
        <v>631</v>
      </c>
      <c r="J86" t="e" vm="3">
        <v>#VALUE!</v>
      </c>
      <c r="K86" t="e" cm="1" vm="4">
        <f t="array" ref="K86">_FV(Table2[[#This Row],[City]],"Country/region",TRUE)</f>
        <v>#VALUE!</v>
      </c>
      <c r="L86">
        <f>Table2[[#This Row],[Quantity]]*Table2[[#This Row],[Price]]</f>
        <v>2202.19</v>
      </c>
    </row>
    <row r="87" spans="2:12" hidden="1" x14ac:dyDescent="0.3">
      <c r="B87" s="3">
        <v>10538</v>
      </c>
      <c r="C87" s="4">
        <v>44889</v>
      </c>
      <c r="D87" t="s">
        <v>2</v>
      </c>
      <c r="E87" s="3">
        <v>2.95</v>
      </c>
      <c r="F87" s="3" t="s">
        <v>46</v>
      </c>
      <c r="G87" s="3" t="s">
        <v>33</v>
      </c>
      <c r="H87" t="s">
        <v>14</v>
      </c>
      <c r="I87">
        <v>746</v>
      </c>
      <c r="J87" t="e" vm="3">
        <v>#VALUE!</v>
      </c>
      <c r="K87" t="e" cm="1" vm="4">
        <f t="array" ref="K87">_FV(Table2[[#This Row],[City]],"Country/region",TRUE)</f>
        <v>#VALUE!</v>
      </c>
      <c r="L87">
        <f>Table2[[#This Row],[Quantity]]*Table2[[#This Row],[Price]]</f>
        <v>2200.7000000000003</v>
      </c>
    </row>
    <row r="88" spans="2:12" hidden="1" x14ac:dyDescent="0.3">
      <c r="B88" s="3">
        <v>10539</v>
      </c>
      <c r="C88" s="4">
        <v>44889</v>
      </c>
      <c r="D88" t="s">
        <v>6</v>
      </c>
      <c r="E88" s="3">
        <v>4.99</v>
      </c>
      <c r="F88" s="3" t="s">
        <v>46</v>
      </c>
      <c r="G88" s="3" t="s">
        <v>33</v>
      </c>
      <c r="H88" t="s">
        <v>14</v>
      </c>
      <c r="I88">
        <v>201</v>
      </c>
      <c r="J88" t="e" vm="3">
        <v>#VALUE!</v>
      </c>
      <c r="K88" t="e" cm="1" vm="4">
        <f t="array" ref="K88">_FV(Table2[[#This Row],[City]],"Country/region",TRUE)</f>
        <v>#VALUE!</v>
      </c>
      <c r="L88">
        <f>Table2[[#This Row],[Quantity]]*Table2[[#This Row],[Price]]</f>
        <v>1002.99</v>
      </c>
    </row>
    <row r="89" spans="2:12" hidden="1" x14ac:dyDescent="0.3">
      <c r="B89" s="3">
        <v>10540</v>
      </c>
      <c r="C89" s="4">
        <v>44890</v>
      </c>
      <c r="D89" t="s">
        <v>3</v>
      </c>
      <c r="E89" s="3">
        <v>12.99</v>
      </c>
      <c r="F89" s="3" t="s">
        <v>46</v>
      </c>
      <c r="G89" s="3" t="s">
        <v>33</v>
      </c>
      <c r="H89" t="s">
        <v>14</v>
      </c>
      <c r="I89">
        <v>462</v>
      </c>
      <c r="J89" t="e" vm="3">
        <v>#VALUE!</v>
      </c>
      <c r="K89" t="e" cm="1" vm="4">
        <f t="array" ref="K89">_FV(Table2[[#This Row],[City]],"Country/region",TRUE)</f>
        <v>#VALUE!</v>
      </c>
      <c r="L89">
        <f>Table2[[#This Row],[Quantity]]*Table2[[#This Row],[Price]]</f>
        <v>6001.38</v>
      </c>
    </row>
    <row r="90" spans="2:12" hidden="1" x14ac:dyDescent="0.3">
      <c r="B90" s="3">
        <v>10541</v>
      </c>
      <c r="C90" s="4">
        <v>44890</v>
      </c>
      <c r="D90" t="s">
        <v>4</v>
      </c>
      <c r="E90" s="3">
        <v>9.9499999999999993</v>
      </c>
      <c r="F90" s="3" t="s">
        <v>46</v>
      </c>
      <c r="G90" s="3" t="s">
        <v>33</v>
      </c>
      <c r="H90" t="s">
        <v>16</v>
      </c>
      <c r="I90">
        <v>202</v>
      </c>
      <c r="J90" t="e" vm="1">
        <v>#VALUE!</v>
      </c>
      <c r="K90" t="e" cm="1" vm="2">
        <f t="array" ref="K90">_FV(Table2[[#This Row],[City]],"Country/region",TRUE)</f>
        <v>#VALUE!</v>
      </c>
      <c r="L90">
        <f>Table2[[#This Row],[Quantity]]*Table2[[#This Row],[Price]]</f>
        <v>2009.8999999999999</v>
      </c>
    </row>
    <row r="91" spans="2:12" hidden="1" x14ac:dyDescent="0.3">
      <c r="B91" s="3">
        <v>10542</v>
      </c>
      <c r="C91" s="4">
        <v>44890</v>
      </c>
      <c r="D91" t="s">
        <v>5</v>
      </c>
      <c r="E91" s="3">
        <v>3.49</v>
      </c>
      <c r="F91" s="3" t="s">
        <v>46</v>
      </c>
      <c r="G91" s="3" t="s">
        <v>33</v>
      </c>
      <c r="H91" t="s">
        <v>16</v>
      </c>
      <c r="I91">
        <v>631</v>
      </c>
      <c r="J91" t="e" vm="1">
        <v>#VALUE!</v>
      </c>
      <c r="K91" t="e" cm="1" vm="2">
        <f t="array" ref="K91">_FV(Table2[[#This Row],[City]],"Country/region",TRUE)</f>
        <v>#VALUE!</v>
      </c>
      <c r="L91">
        <f>Table2[[#This Row],[Quantity]]*Table2[[#This Row],[Price]]</f>
        <v>2202.19</v>
      </c>
    </row>
    <row r="92" spans="2:12" hidden="1" x14ac:dyDescent="0.3">
      <c r="B92" s="3">
        <v>10543</v>
      </c>
      <c r="C92" s="4">
        <v>44890</v>
      </c>
      <c r="D92" t="s">
        <v>2</v>
      </c>
      <c r="E92" s="3">
        <v>2.95</v>
      </c>
      <c r="F92" s="3" t="s">
        <v>46</v>
      </c>
      <c r="G92" s="3" t="s">
        <v>33</v>
      </c>
      <c r="H92" t="s">
        <v>16</v>
      </c>
      <c r="I92">
        <v>746</v>
      </c>
      <c r="J92" t="e" vm="1">
        <v>#VALUE!</v>
      </c>
      <c r="K92" t="e" cm="1" vm="2">
        <f t="array" ref="K92">_FV(Table2[[#This Row],[City]],"Country/region",TRUE)</f>
        <v>#VALUE!</v>
      </c>
      <c r="L92">
        <f>Table2[[#This Row],[Quantity]]*Table2[[#This Row],[Price]]</f>
        <v>2200.7000000000003</v>
      </c>
    </row>
    <row r="93" spans="2:12" hidden="1" x14ac:dyDescent="0.3">
      <c r="B93" s="3">
        <v>10544</v>
      </c>
      <c r="C93" s="4">
        <v>44890</v>
      </c>
      <c r="D93" t="s">
        <v>6</v>
      </c>
      <c r="E93" s="3">
        <v>4.99</v>
      </c>
      <c r="F93" s="3" t="s">
        <v>46</v>
      </c>
      <c r="G93" s="3" t="s">
        <v>33</v>
      </c>
      <c r="H93" t="s">
        <v>16</v>
      </c>
      <c r="I93">
        <v>201</v>
      </c>
      <c r="J93" t="e" vm="1">
        <v>#VALUE!</v>
      </c>
      <c r="K93" t="e" cm="1" vm="2">
        <f t="array" ref="K93">_FV(Table2[[#This Row],[City]],"Country/region",TRUE)</f>
        <v>#VALUE!</v>
      </c>
      <c r="L93">
        <f>Table2[[#This Row],[Quantity]]*Table2[[#This Row],[Price]]</f>
        <v>1002.99</v>
      </c>
    </row>
    <row r="94" spans="2:12" hidden="1" x14ac:dyDescent="0.3">
      <c r="B94" s="3">
        <v>10545</v>
      </c>
      <c r="C94" s="4">
        <v>44891</v>
      </c>
      <c r="D94" t="s">
        <v>3</v>
      </c>
      <c r="E94" s="3">
        <v>12.99</v>
      </c>
      <c r="F94" s="3" t="s">
        <v>46</v>
      </c>
      <c r="G94" s="3" t="s">
        <v>33</v>
      </c>
      <c r="H94" t="s">
        <v>16</v>
      </c>
      <c r="I94">
        <v>447</v>
      </c>
      <c r="J94" t="e" vm="1">
        <v>#VALUE!</v>
      </c>
      <c r="K94" t="e" cm="1" vm="2">
        <f t="array" ref="K94">_FV(Table2[[#This Row],[City]],"Country/region",TRUE)</f>
        <v>#VALUE!</v>
      </c>
      <c r="L94">
        <f>Table2[[#This Row],[Quantity]]*Table2[[#This Row],[Price]]</f>
        <v>5806.53</v>
      </c>
    </row>
    <row r="95" spans="2:12" hidden="1" x14ac:dyDescent="0.3">
      <c r="B95" s="3">
        <v>10546</v>
      </c>
      <c r="C95" s="4">
        <v>44891</v>
      </c>
      <c r="D95" t="s">
        <v>4</v>
      </c>
      <c r="E95" s="3">
        <v>9.9499999999999993</v>
      </c>
      <c r="F95" s="3" t="s">
        <v>46</v>
      </c>
      <c r="G95" s="3" t="s">
        <v>33</v>
      </c>
      <c r="H95" t="s">
        <v>16</v>
      </c>
      <c r="I95">
        <v>202</v>
      </c>
      <c r="J95" t="e" vm="1">
        <v>#VALUE!</v>
      </c>
      <c r="K95" t="e" cm="1" vm="2">
        <f t="array" ref="K95">_FV(Table2[[#This Row],[City]],"Country/region",TRUE)</f>
        <v>#VALUE!</v>
      </c>
      <c r="L95">
        <f>Table2[[#This Row],[Quantity]]*Table2[[#This Row],[Price]]</f>
        <v>2009.8999999999999</v>
      </c>
    </row>
    <row r="96" spans="2:12" hidden="1" x14ac:dyDescent="0.3">
      <c r="B96" s="3">
        <v>10547</v>
      </c>
      <c r="C96" s="4">
        <v>44891</v>
      </c>
      <c r="D96" t="s">
        <v>5</v>
      </c>
      <c r="E96" s="3">
        <v>3.49</v>
      </c>
      <c r="F96" s="3" t="s">
        <v>46</v>
      </c>
      <c r="G96" s="3" t="s">
        <v>33</v>
      </c>
      <c r="H96" t="s">
        <v>16</v>
      </c>
      <c r="I96">
        <v>631</v>
      </c>
      <c r="J96" t="e" vm="1">
        <v>#VALUE!</v>
      </c>
      <c r="K96" t="e" cm="1" vm="2">
        <f t="array" ref="K96">_FV(Table2[[#This Row],[City]],"Country/region",TRUE)</f>
        <v>#VALUE!</v>
      </c>
      <c r="L96">
        <f>Table2[[#This Row],[Quantity]]*Table2[[#This Row],[Price]]</f>
        <v>2202.19</v>
      </c>
    </row>
    <row r="97" spans="2:12" hidden="1" x14ac:dyDescent="0.3">
      <c r="B97" s="3">
        <v>10548</v>
      </c>
      <c r="C97" s="4">
        <v>44891</v>
      </c>
      <c r="D97" t="s">
        <v>2</v>
      </c>
      <c r="E97" s="3">
        <v>2.95</v>
      </c>
      <c r="F97" s="3" t="s">
        <v>46</v>
      </c>
      <c r="G97" s="3" t="s">
        <v>33</v>
      </c>
      <c r="H97" t="s">
        <v>16</v>
      </c>
      <c r="I97">
        <v>746</v>
      </c>
      <c r="J97" t="e" vm="1">
        <v>#VALUE!</v>
      </c>
      <c r="K97" t="e" cm="1" vm="2">
        <f t="array" ref="K97">_FV(Table2[[#This Row],[City]],"Country/region",TRUE)</f>
        <v>#VALUE!</v>
      </c>
      <c r="L97">
        <f>Table2[[#This Row],[Quantity]]*Table2[[#This Row],[Price]]</f>
        <v>2200.7000000000003</v>
      </c>
    </row>
    <row r="98" spans="2:12" hidden="1" x14ac:dyDescent="0.3">
      <c r="B98" s="3">
        <v>10549</v>
      </c>
      <c r="C98" s="4">
        <v>44891</v>
      </c>
      <c r="D98" t="s">
        <v>6</v>
      </c>
      <c r="E98" s="3">
        <v>4.99</v>
      </c>
      <c r="F98" s="3" t="s">
        <v>46</v>
      </c>
      <c r="G98" s="3" t="s">
        <v>33</v>
      </c>
      <c r="H98" t="s">
        <v>16</v>
      </c>
      <c r="I98">
        <v>201</v>
      </c>
      <c r="J98" t="e" vm="1">
        <v>#VALUE!</v>
      </c>
      <c r="K98" t="e" cm="1" vm="2">
        <f t="array" ref="K98">_FV(Table2[[#This Row],[City]],"Country/region",TRUE)</f>
        <v>#VALUE!</v>
      </c>
      <c r="L98">
        <f>Table2[[#This Row],[Quantity]]*Table2[[#This Row],[Price]]</f>
        <v>1002.99</v>
      </c>
    </row>
    <row r="99" spans="2:12" hidden="1" x14ac:dyDescent="0.3">
      <c r="B99" s="3">
        <v>10550</v>
      </c>
      <c r="C99" s="4">
        <v>44892</v>
      </c>
      <c r="D99" t="s">
        <v>3</v>
      </c>
      <c r="E99" s="3">
        <v>12.99</v>
      </c>
      <c r="F99" s="3" t="s">
        <v>46</v>
      </c>
      <c r="G99" s="3" t="s">
        <v>33</v>
      </c>
      <c r="H99" t="s">
        <v>16</v>
      </c>
      <c r="I99">
        <v>462</v>
      </c>
      <c r="J99" t="e" vm="1">
        <v>#VALUE!</v>
      </c>
      <c r="K99" t="e" cm="1" vm="2">
        <f t="array" ref="K99">_FV(Table2[[#This Row],[City]],"Country/region",TRUE)</f>
        <v>#VALUE!</v>
      </c>
      <c r="L99">
        <f>Table2[[#This Row],[Quantity]]*Table2[[#This Row],[Price]]</f>
        <v>6001.38</v>
      </c>
    </row>
    <row r="100" spans="2:12" hidden="1" x14ac:dyDescent="0.3">
      <c r="B100" s="3">
        <v>10551</v>
      </c>
      <c r="C100" s="4">
        <v>44892</v>
      </c>
      <c r="D100" t="s">
        <v>4</v>
      </c>
      <c r="E100" s="3">
        <v>9.9499999999999993</v>
      </c>
      <c r="F100" s="3" t="s">
        <v>46</v>
      </c>
      <c r="G100" s="3" t="s">
        <v>33</v>
      </c>
      <c r="H100" t="s">
        <v>16</v>
      </c>
      <c r="I100">
        <v>202</v>
      </c>
      <c r="J100" t="e" vm="1">
        <v>#VALUE!</v>
      </c>
      <c r="K100" t="e" cm="1" vm="2">
        <f t="array" ref="K100">_FV(Table2[[#This Row],[City]],"Country/region",TRUE)</f>
        <v>#VALUE!</v>
      </c>
      <c r="L100">
        <f>Table2[[#This Row],[Quantity]]*Table2[[#This Row],[Price]]</f>
        <v>2009.8999999999999</v>
      </c>
    </row>
    <row r="101" spans="2:12" hidden="1" x14ac:dyDescent="0.3">
      <c r="B101" s="3">
        <v>10552</v>
      </c>
      <c r="C101" s="4">
        <v>44892</v>
      </c>
      <c r="D101" t="s">
        <v>5</v>
      </c>
      <c r="E101" s="3">
        <v>3.49</v>
      </c>
      <c r="F101" s="3" t="s">
        <v>29</v>
      </c>
      <c r="G101" s="3" t="s">
        <v>33</v>
      </c>
      <c r="H101" t="s">
        <v>16</v>
      </c>
      <c r="I101">
        <v>631</v>
      </c>
      <c r="J101" t="e" vm="1">
        <v>#VALUE!</v>
      </c>
      <c r="K101" t="e" cm="1" vm="2">
        <f t="array" ref="K101">_FV(Table2[[#This Row],[City]],"Country/region",TRUE)</f>
        <v>#VALUE!</v>
      </c>
      <c r="L101">
        <f>Table2[[#This Row],[Quantity]]*Table2[[#This Row],[Price]]</f>
        <v>2202.19</v>
      </c>
    </row>
    <row r="102" spans="2:12" hidden="1" x14ac:dyDescent="0.3">
      <c r="B102" s="3">
        <v>10553</v>
      </c>
      <c r="C102" s="4">
        <v>44892</v>
      </c>
      <c r="D102" t="s">
        <v>2</v>
      </c>
      <c r="E102" s="3">
        <v>2.95</v>
      </c>
      <c r="F102" s="3" t="s">
        <v>29</v>
      </c>
      <c r="G102" s="3" t="s">
        <v>33</v>
      </c>
      <c r="H102" t="s">
        <v>16</v>
      </c>
      <c r="I102">
        <v>746</v>
      </c>
      <c r="J102" t="e" vm="1">
        <v>#VALUE!</v>
      </c>
      <c r="K102" t="e" cm="1" vm="2">
        <f t="array" ref="K102">_FV(Table2[[#This Row],[City]],"Country/region",TRUE)</f>
        <v>#VALUE!</v>
      </c>
      <c r="L102">
        <f>Table2[[#This Row],[Quantity]]*Table2[[#This Row],[Price]]</f>
        <v>2200.7000000000003</v>
      </c>
    </row>
    <row r="103" spans="2:12" hidden="1" x14ac:dyDescent="0.3">
      <c r="B103" s="3">
        <v>10554</v>
      </c>
      <c r="C103" s="4">
        <v>44892</v>
      </c>
      <c r="D103" t="s">
        <v>6</v>
      </c>
      <c r="E103" s="3">
        <v>4.99</v>
      </c>
      <c r="F103" s="3" t="s">
        <v>29</v>
      </c>
      <c r="G103" s="3" t="s">
        <v>33</v>
      </c>
      <c r="H103" t="s">
        <v>16</v>
      </c>
      <c r="I103">
        <v>201</v>
      </c>
      <c r="J103" t="e" vm="1">
        <v>#VALUE!</v>
      </c>
      <c r="K103" t="e" cm="1" vm="2">
        <f t="array" ref="K103">_FV(Table2[[#This Row],[City]],"Country/region",TRUE)</f>
        <v>#VALUE!</v>
      </c>
      <c r="L103">
        <f>Table2[[#This Row],[Quantity]]*Table2[[#This Row],[Price]]</f>
        <v>1002.99</v>
      </c>
    </row>
    <row r="104" spans="2:12" hidden="1" x14ac:dyDescent="0.3">
      <c r="B104" s="3">
        <v>10555</v>
      </c>
      <c r="C104" s="4">
        <v>44893</v>
      </c>
      <c r="D104" t="s">
        <v>3</v>
      </c>
      <c r="E104" s="3">
        <v>12.99</v>
      </c>
      <c r="F104" s="3" t="s">
        <v>29</v>
      </c>
      <c r="G104" s="3" t="s">
        <v>33</v>
      </c>
      <c r="H104" t="s">
        <v>16</v>
      </c>
      <c r="I104">
        <v>478</v>
      </c>
      <c r="J104" t="e" vm="1">
        <v>#VALUE!</v>
      </c>
      <c r="K104" t="e" cm="1" vm="2">
        <f t="array" ref="K104">_FV(Table2[[#This Row],[City]],"Country/region",TRUE)</f>
        <v>#VALUE!</v>
      </c>
      <c r="L104">
        <f>Table2[[#This Row],[Quantity]]*Table2[[#This Row],[Price]]</f>
        <v>6209.22</v>
      </c>
    </row>
    <row r="105" spans="2:12" hidden="1" x14ac:dyDescent="0.3">
      <c r="B105" s="3">
        <v>10556</v>
      </c>
      <c r="C105" s="4">
        <v>44893</v>
      </c>
      <c r="D105" t="s">
        <v>4</v>
      </c>
      <c r="E105" s="3">
        <v>9.9499999999999993</v>
      </c>
      <c r="F105" s="3" t="s">
        <v>29</v>
      </c>
      <c r="G105" s="3" t="s">
        <v>33</v>
      </c>
      <c r="H105" t="s">
        <v>16</v>
      </c>
      <c r="I105">
        <v>202</v>
      </c>
      <c r="J105" t="e" vm="1">
        <v>#VALUE!</v>
      </c>
      <c r="K105" t="e" cm="1" vm="2">
        <f t="array" ref="K105">_FV(Table2[[#This Row],[City]],"Country/region",TRUE)</f>
        <v>#VALUE!</v>
      </c>
      <c r="L105">
        <f>Table2[[#This Row],[Quantity]]*Table2[[#This Row],[Price]]</f>
        <v>2009.8999999999999</v>
      </c>
    </row>
    <row r="106" spans="2:12" hidden="1" x14ac:dyDescent="0.3">
      <c r="B106" s="3">
        <v>10557</v>
      </c>
      <c r="C106" s="4">
        <v>44893</v>
      </c>
      <c r="D106" t="s">
        <v>5</v>
      </c>
      <c r="E106" s="3">
        <v>3.49</v>
      </c>
      <c r="F106" s="3" t="s">
        <v>29</v>
      </c>
      <c r="G106" s="3" t="s">
        <v>33</v>
      </c>
      <c r="H106" t="s">
        <v>16</v>
      </c>
      <c r="I106">
        <v>631</v>
      </c>
      <c r="J106" t="e" vm="1">
        <v>#VALUE!</v>
      </c>
      <c r="K106" t="e" cm="1" vm="2">
        <f t="array" ref="K106">_FV(Table2[[#This Row],[City]],"Country/region",TRUE)</f>
        <v>#VALUE!</v>
      </c>
      <c r="L106">
        <f>Table2[[#This Row],[Quantity]]*Table2[[#This Row],[Price]]</f>
        <v>2202.19</v>
      </c>
    </row>
    <row r="107" spans="2:12" hidden="1" x14ac:dyDescent="0.3">
      <c r="B107" s="3">
        <v>10558</v>
      </c>
      <c r="C107" s="4">
        <v>44893</v>
      </c>
      <c r="D107" t="s">
        <v>2</v>
      </c>
      <c r="E107" s="3">
        <v>2.95</v>
      </c>
      <c r="F107" s="3" t="s">
        <v>29</v>
      </c>
      <c r="G107" s="3" t="s">
        <v>33</v>
      </c>
      <c r="H107" t="s">
        <v>16</v>
      </c>
      <c r="I107">
        <v>678</v>
      </c>
      <c r="J107" t="e" vm="1">
        <v>#VALUE!</v>
      </c>
      <c r="K107" t="e" cm="1" vm="2">
        <f t="array" ref="K107">_FV(Table2[[#This Row],[City]],"Country/region",TRUE)</f>
        <v>#VALUE!</v>
      </c>
      <c r="L107">
        <f>Table2[[#This Row],[Quantity]]*Table2[[#This Row],[Price]]</f>
        <v>2000.1000000000001</v>
      </c>
    </row>
    <row r="108" spans="2:12" hidden="1" x14ac:dyDescent="0.3">
      <c r="B108" s="3">
        <v>10559</v>
      </c>
      <c r="C108" s="4">
        <v>44893</v>
      </c>
      <c r="D108" t="s">
        <v>6</v>
      </c>
      <c r="E108" s="3">
        <v>4.99</v>
      </c>
      <c r="F108" s="3" t="s">
        <v>29</v>
      </c>
      <c r="G108" s="3" t="s">
        <v>33</v>
      </c>
      <c r="H108" t="s">
        <v>16</v>
      </c>
      <c r="I108">
        <v>201</v>
      </c>
      <c r="J108" t="e" vm="1">
        <v>#VALUE!</v>
      </c>
      <c r="K108" t="e" cm="1" vm="2">
        <f t="array" ref="K108">_FV(Table2[[#This Row],[City]],"Country/region",TRUE)</f>
        <v>#VALUE!</v>
      </c>
      <c r="L108">
        <f>Table2[[#This Row],[Quantity]]*Table2[[#This Row],[Price]]</f>
        <v>1002.99</v>
      </c>
    </row>
    <row r="109" spans="2:12" hidden="1" x14ac:dyDescent="0.3">
      <c r="B109" s="3">
        <v>10560</v>
      </c>
      <c r="C109" s="4">
        <v>44894</v>
      </c>
      <c r="D109" t="s">
        <v>3</v>
      </c>
      <c r="E109" s="3">
        <v>12.99</v>
      </c>
      <c r="F109" s="3" t="s">
        <v>29</v>
      </c>
      <c r="G109" s="3" t="s">
        <v>33</v>
      </c>
      <c r="H109" t="s">
        <v>16</v>
      </c>
      <c r="I109">
        <v>478</v>
      </c>
      <c r="J109" t="e" vm="1">
        <v>#VALUE!</v>
      </c>
      <c r="K109" t="e" cm="1" vm="2">
        <f t="array" ref="K109">_FV(Table2[[#This Row],[City]],"Country/region",TRUE)</f>
        <v>#VALUE!</v>
      </c>
      <c r="L109">
        <f>Table2[[#This Row],[Quantity]]*Table2[[#This Row],[Price]]</f>
        <v>6209.22</v>
      </c>
    </row>
    <row r="110" spans="2:12" hidden="1" x14ac:dyDescent="0.3">
      <c r="B110" s="3">
        <v>10561</v>
      </c>
      <c r="C110" s="4">
        <v>44894</v>
      </c>
      <c r="D110" t="s">
        <v>4</v>
      </c>
      <c r="E110" s="3">
        <v>9.9499999999999993</v>
      </c>
      <c r="F110" s="3" t="s">
        <v>29</v>
      </c>
      <c r="G110" s="3" t="s">
        <v>33</v>
      </c>
      <c r="H110" t="s">
        <v>16</v>
      </c>
      <c r="I110">
        <v>202</v>
      </c>
      <c r="J110" t="e" vm="1">
        <v>#VALUE!</v>
      </c>
      <c r="K110" t="e" cm="1" vm="2">
        <f t="array" ref="K110">_FV(Table2[[#This Row],[City]],"Country/region",TRUE)</f>
        <v>#VALUE!</v>
      </c>
      <c r="L110">
        <f>Table2[[#This Row],[Quantity]]*Table2[[#This Row],[Price]]</f>
        <v>2009.8999999999999</v>
      </c>
    </row>
    <row r="111" spans="2:12" hidden="1" x14ac:dyDescent="0.3">
      <c r="B111" s="3">
        <v>10562</v>
      </c>
      <c r="C111" s="4">
        <v>44894</v>
      </c>
      <c r="D111" t="s">
        <v>5</v>
      </c>
      <c r="E111" s="3">
        <v>3.49</v>
      </c>
      <c r="F111" s="3" t="s">
        <v>29</v>
      </c>
      <c r="G111" s="3" t="s">
        <v>33</v>
      </c>
      <c r="H111" t="s">
        <v>16</v>
      </c>
      <c r="I111">
        <v>631</v>
      </c>
      <c r="J111" t="e" vm="1">
        <v>#VALUE!</v>
      </c>
      <c r="K111" t="e" cm="1" vm="2">
        <f t="array" ref="K111">_FV(Table2[[#This Row],[City]],"Country/region",TRUE)</f>
        <v>#VALUE!</v>
      </c>
      <c r="L111">
        <f>Table2[[#This Row],[Quantity]]*Table2[[#This Row],[Price]]</f>
        <v>2202.19</v>
      </c>
    </row>
    <row r="112" spans="2:12" hidden="1" x14ac:dyDescent="0.3">
      <c r="B112" s="3">
        <v>10563</v>
      </c>
      <c r="C112" s="4">
        <v>44894</v>
      </c>
      <c r="D112" t="s">
        <v>2</v>
      </c>
      <c r="E112" s="3">
        <v>2.95</v>
      </c>
      <c r="F112" s="3" t="s">
        <v>29</v>
      </c>
      <c r="G112" s="3" t="s">
        <v>33</v>
      </c>
      <c r="H112" t="s">
        <v>16</v>
      </c>
      <c r="I112">
        <v>678</v>
      </c>
      <c r="J112" t="e" vm="1">
        <v>#VALUE!</v>
      </c>
      <c r="K112" t="e" cm="1" vm="2">
        <f t="array" ref="K112">_FV(Table2[[#This Row],[City]],"Country/region",TRUE)</f>
        <v>#VALUE!</v>
      </c>
      <c r="L112">
        <f>Table2[[#This Row],[Quantity]]*Table2[[#This Row],[Price]]</f>
        <v>2000.1000000000001</v>
      </c>
    </row>
    <row r="113" spans="2:12" hidden="1" x14ac:dyDescent="0.3">
      <c r="B113" s="3">
        <v>10564</v>
      </c>
      <c r="C113" s="4">
        <v>44894</v>
      </c>
      <c r="D113" t="s">
        <v>6</v>
      </c>
      <c r="E113" s="3">
        <v>4.99</v>
      </c>
      <c r="F113" s="3" t="s">
        <v>29</v>
      </c>
      <c r="G113" s="3" t="s">
        <v>33</v>
      </c>
      <c r="H113" t="s">
        <v>16</v>
      </c>
      <c r="I113">
        <v>201</v>
      </c>
      <c r="J113" t="e" vm="1">
        <v>#VALUE!</v>
      </c>
      <c r="K113" t="e" cm="1" vm="2">
        <f t="array" ref="K113">_FV(Table2[[#This Row],[City]],"Country/region",TRUE)</f>
        <v>#VALUE!</v>
      </c>
      <c r="L113">
        <f>Table2[[#This Row],[Quantity]]*Table2[[#This Row],[Price]]</f>
        <v>1002.99</v>
      </c>
    </row>
    <row r="114" spans="2:12" hidden="1" x14ac:dyDescent="0.3">
      <c r="B114" s="3">
        <v>10565</v>
      </c>
      <c r="C114" s="4">
        <v>44895</v>
      </c>
      <c r="D114" t="s">
        <v>3</v>
      </c>
      <c r="E114" s="3">
        <v>12.99</v>
      </c>
      <c r="F114" s="3" t="s">
        <v>29</v>
      </c>
      <c r="G114" s="3" t="s">
        <v>33</v>
      </c>
      <c r="H114" t="s">
        <v>16</v>
      </c>
      <c r="I114">
        <v>493</v>
      </c>
      <c r="J114" t="e" vm="1">
        <v>#VALUE!</v>
      </c>
      <c r="K114" t="e" cm="1" vm="2">
        <f t="array" ref="K114">_FV(Table2[[#This Row],[City]],"Country/region",TRUE)</f>
        <v>#VALUE!</v>
      </c>
      <c r="L114">
        <f>Table2[[#This Row],[Quantity]]*Table2[[#This Row],[Price]]</f>
        <v>6404.07</v>
      </c>
    </row>
    <row r="115" spans="2:12" hidden="1" x14ac:dyDescent="0.3">
      <c r="B115" s="3">
        <v>10566</v>
      </c>
      <c r="C115" s="4">
        <v>44895</v>
      </c>
      <c r="D115" t="s">
        <v>4</v>
      </c>
      <c r="E115" s="3">
        <v>9.9499999999999993</v>
      </c>
      <c r="F115" s="3" t="s">
        <v>29</v>
      </c>
      <c r="G115" s="3" t="s">
        <v>33</v>
      </c>
      <c r="H115" t="s">
        <v>16</v>
      </c>
      <c r="I115">
        <v>202</v>
      </c>
      <c r="J115" t="e" vm="1">
        <v>#VALUE!</v>
      </c>
      <c r="K115" t="e" cm="1" vm="2">
        <f t="array" ref="K115">_FV(Table2[[#This Row],[City]],"Country/region",TRUE)</f>
        <v>#VALUE!</v>
      </c>
      <c r="L115">
        <f>Table2[[#This Row],[Quantity]]*Table2[[#This Row],[Price]]</f>
        <v>2009.8999999999999</v>
      </c>
    </row>
    <row r="116" spans="2:12" hidden="1" x14ac:dyDescent="0.3">
      <c r="B116" s="3">
        <v>10567</v>
      </c>
      <c r="C116" s="4">
        <v>44895</v>
      </c>
      <c r="D116" t="s">
        <v>5</v>
      </c>
      <c r="E116" s="3">
        <v>3.49</v>
      </c>
      <c r="F116" s="3" t="s">
        <v>29</v>
      </c>
      <c r="G116" s="3" t="s">
        <v>33</v>
      </c>
      <c r="H116" t="s">
        <v>16</v>
      </c>
      <c r="I116">
        <v>631</v>
      </c>
      <c r="J116" t="e" vm="1">
        <v>#VALUE!</v>
      </c>
      <c r="K116" t="e" cm="1" vm="2">
        <f t="array" ref="K116">_FV(Table2[[#This Row],[City]],"Country/region",TRUE)</f>
        <v>#VALUE!</v>
      </c>
      <c r="L116">
        <f>Table2[[#This Row],[Quantity]]*Table2[[#This Row],[Price]]</f>
        <v>2202.19</v>
      </c>
    </row>
    <row r="117" spans="2:12" hidden="1" x14ac:dyDescent="0.3">
      <c r="B117" s="3">
        <v>10568</v>
      </c>
      <c r="C117" s="4">
        <v>44895</v>
      </c>
      <c r="D117" t="s">
        <v>2</v>
      </c>
      <c r="E117" s="3">
        <v>2.95</v>
      </c>
      <c r="F117" s="3" t="s">
        <v>29</v>
      </c>
      <c r="G117" s="3" t="s">
        <v>33</v>
      </c>
      <c r="H117" t="s">
        <v>16</v>
      </c>
      <c r="I117">
        <v>678</v>
      </c>
      <c r="J117" t="e" vm="1">
        <v>#VALUE!</v>
      </c>
      <c r="K117" t="e" cm="1" vm="2">
        <f t="array" ref="K117">_FV(Table2[[#This Row],[City]],"Country/region",TRUE)</f>
        <v>#VALUE!</v>
      </c>
      <c r="L117">
        <f>Table2[[#This Row],[Quantity]]*Table2[[#This Row],[Price]]</f>
        <v>2000.1000000000001</v>
      </c>
    </row>
    <row r="118" spans="2:12" hidden="1" x14ac:dyDescent="0.3">
      <c r="B118" s="3">
        <v>10569</v>
      </c>
      <c r="C118" s="4">
        <v>44895</v>
      </c>
      <c r="D118" t="s">
        <v>6</v>
      </c>
      <c r="E118" s="3">
        <v>4.99</v>
      </c>
      <c r="F118" s="3" t="s">
        <v>29</v>
      </c>
      <c r="G118" s="3" t="s">
        <v>33</v>
      </c>
      <c r="H118" t="s">
        <v>16</v>
      </c>
      <c r="I118">
        <v>201</v>
      </c>
      <c r="J118" t="e" vm="1">
        <v>#VALUE!</v>
      </c>
      <c r="K118" t="e" cm="1" vm="2">
        <f t="array" ref="K118">_FV(Table2[[#This Row],[City]],"Country/region",TRUE)</f>
        <v>#VALUE!</v>
      </c>
      <c r="L118">
        <f>Table2[[#This Row],[Quantity]]*Table2[[#This Row],[Price]]</f>
        <v>1002.99</v>
      </c>
    </row>
    <row r="119" spans="2:12" hidden="1" x14ac:dyDescent="0.3">
      <c r="B119" s="3">
        <v>10570</v>
      </c>
      <c r="C119" s="4">
        <v>44896</v>
      </c>
      <c r="D119" t="s">
        <v>3</v>
      </c>
      <c r="E119" s="3">
        <v>12.99</v>
      </c>
      <c r="F119" s="3" t="s">
        <v>29</v>
      </c>
      <c r="G119" s="3" t="s">
        <v>33</v>
      </c>
      <c r="H119" t="s">
        <v>16</v>
      </c>
      <c r="I119">
        <v>493</v>
      </c>
      <c r="J119" t="e" vm="1">
        <v>#VALUE!</v>
      </c>
      <c r="K119" t="e" cm="1" vm="2">
        <f t="array" ref="K119">_FV(Table2[[#This Row],[City]],"Country/region",TRUE)</f>
        <v>#VALUE!</v>
      </c>
      <c r="L119">
        <f>Table2[[#This Row],[Quantity]]*Table2[[#This Row],[Price]]</f>
        <v>6404.07</v>
      </c>
    </row>
    <row r="120" spans="2:12" hidden="1" x14ac:dyDescent="0.3">
      <c r="B120" s="3">
        <v>10571</v>
      </c>
      <c r="C120" s="4">
        <v>44896</v>
      </c>
      <c r="D120" t="s">
        <v>4</v>
      </c>
      <c r="E120" s="3">
        <v>9.9499999999999993</v>
      </c>
      <c r="F120" s="3" t="s">
        <v>29</v>
      </c>
      <c r="G120" s="3" t="s">
        <v>33</v>
      </c>
      <c r="H120" t="s">
        <v>16</v>
      </c>
      <c r="I120">
        <v>202</v>
      </c>
      <c r="J120" t="e" vm="1">
        <v>#VALUE!</v>
      </c>
      <c r="K120" t="e" cm="1" vm="2">
        <f t="array" ref="K120">_FV(Table2[[#This Row],[City]],"Country/region",TRUE)</f>
        <v>#VALUE!</v>
      </c>
      <c r="L120">
        <f>Table2[[#This Row],[Quantity]]*Table2[[#This Row],[Price]]</f>
        <v>2009.8999999999999</v>
      </c>
    </row>
    <row r="121" spans="2:12" x14ac:dyDescent="0.3">
      <c r="B121" s="3">
        <v>10572</v>
      </c>
      <c r="C121" s="4">
        <v>44896</v>
      </c>
      <c r="D121" t="s">
        <v>5</v>
      </c>
      <c r="E121" s="3">
        <v>3.49</v>
      </c>
      <c r="F121" s="3" t="s">
        <v>29</v>
      </c>
      <c r="G121" s="3" t="s">
        <v>33</v>
      </c>
      <c r="H121" t="s">
        <v>15</v>
      </c>
      <c r="I121">
        <v>574</v>
      </c>
      <c r="J121" t="e" vm="9">
        <v>#VALUE!</v>
      </c>
      <c r="K121" t="e" cm="1" vm="10">
        <f t="array" ref="K121">_FV(Table2[[#This Row],[City]],"Country/region",TRUE)</f>
        <v>#VALUE!</v>
      </c>
      <c r="L121">
        <f>Table2[[#This Row],[Quantity]]*Table2[[#This Row],[Price]]</f>
        <v>2003.2600000000002</v>
      </c>
    </row>
    <row r="122" spans="2:12" x14ac:dyDescent="0.3">
      <c r="B122" s="3">
        <v>10573</v>
      </c>
      <c r="C122" s="4">
        <v>44896</v>
      </c>
      <c r="D122" t="s">
        <v>2</v>
      </c>
      <c r="E122" s="3">
        <v>2.95</v>
      </c>
      <c r="F122" s="3" t="s">
        <v>29</v>
      </c>
      <c r="G122" s="3" t="s">
        <v>33</v>
      </c>
      <c r="H122" t="s">
        <v>15</v>
      </c>
      <c r="I122">
        <v>678</v>
      </c>
      <c r="J122" t="e" vm="9">
        <v>#VALUE!</v>
      </c>
      <c r="K122" t="e" cm="1" vm="10">
        <f t="array" ref="K122">_FV(Table2[[#This Row],[City]],"Country/region",TRUE)</f>
        <v>#VALUE!</v>
      </c>
      <c r="L122">
        <f>Table2[[#This Row],[Quantity]]*Table2[[#This Row],[Price]]</f>
        <v>2000.1000000000001</v>
      </c>
    </row>
    <row r="123" spans="2:12" x14ac:dyDescent="0.3">
      <c r="B123" s="3">
        <v>10574</v>
      </c>
      <c r="C123" s="4">
        <v>44896</v>
      </c>
      <c r="D123" t="s">
        <v>6</v>
      </c>
      <c r="E123" s="3">
        <v>4.99</v>
      </c>
      <c r="F123" s="3" t="s">
        <v>29</v>
      </c>
      <c r="G123" s="3" t="s">
        <v>33</v>
      </c>
      <c r="H123" t="s">
        <v>15</v>
      </c>
      <c r="I123">
        <v>201</v>
      </c>
      <c r="J123" t="e" vm="9">
        <v>#VALUE!</v>
      </c>
      <c r="K123" t="e" cm="1" vm="10">
        <f t="array" ref="K123">_FV(Table2[[#This Row],[City]],"Country/region",TRUE)</f>
        <v>#VALUE!</v>
      </c>
      <c r="L123">
        <f>Table2[[#This Row],[Quantity]]*Table2[[#This Row],[Price]]</f>
        <v>1002.99</v>
      </c>
    </row>
    <row r="124" spans="2:12" x14ac:dyDescent="0.3">
      <c r="B124" s="3">
        <v>10575</v>
      </c>
      <c r="C124" s="4">
        <v>44897</v>
      </c>
      <c r="D124" t="s">
        <v>3</v>
      </c>
      <c r="E124" s="3">
        <v>12.99</v>
      </c>
      <c r="F124" s="3" t="s">
        <v>29</v>
      </c>
      <c r="G124" s="3" t="s">
        <v>33</v>
      </c>
      <c r="H124" t="s">
        <v>15</v>
      </c>
      <c r="I124">
        <v>524</v>
      </c>
      <c r="J124" t="e" vm="9">
        <v>#VALUE!</v>
      </c>
      <c r="K124" t="e" cm="1" vm="10">
        <f t="array" ref="K124">_FV(Table2[[#This Row],[City]],"Country/region",TRUE)</f>
        <v>#VALUE!</v>
      </c>
      <c r="L124">
        <f>Table2[[#This Row],[Quantity]]*Table2[[#This Row],[Price]]</f>
        <v>6806.76</v>
      </c>
    </row>
    <row r="125" spans="2:12" x14ac:dyDescent="0.3">
      <c r="B125" s="3">
        <v>10576</v>
      </c>
      <c r="C125" s="4">
        <v>44897</v>
      </c>
      <c r="D125" t="s">
        <v>4</v>
      </c>
      <c r="E125" s="3">
        <v>9.9499999999999993</v>
      </c>
      <c r="F125" s="3" t="s">
        <v>29</v>
      </c>
      <c r="G125" s="3" t="s">
        <v>33</v>
      </c>
      <c r="H125" t="s">
        <v>15</v>
      </c>
      <c r="I125">
        <v>202</v>
      </c>
      <c r="J125" t="e" vm="9">
        <v>#VALUE!</v>
      </c>
      <c r="K125" t="e" cm="1" vm="10">
        <f t="array" ref="K125">_FV(Table2[[#This Row],[City]],"Country/region",TRUE)</f>
        <v>#VALUE!</v>
      </c>
      <c r="L125">
        <f>Table2[[#This Row],[Quantity]]*Table2[[#This Row],[Price]]</f>
        <v>2009.8999999999999</v>
      </c>
    </row>
    <row r="126" spans="2:12" x14ac:dyDescent="0.3">
      <c r="B126" s="3">
        <v>10577</v>
      </c>
      <c r="C126" s="4">
        <v>44897</v>
      </c>
      <c r="D126" t="s">
        <v>5</v>
      </c>
      <c r="E126" s="3">
        <v>3.49</v>
      </c>
      <c r="F126" s="3" t="s">
        <v>29</v>
      </c>
      <c r="G126" s="3" t="s">
        <v>33</v>
      </c>
      <c r="H126" t="s">
        <v>15</v>
      </c>
      <c r="I126">
        <v>631</v>
      </c>
      <c r="J126" t="e" vm="9">
        <v>#VALUE!</v>
      </c>
      <c r="K126" t="e" cm="1" vm="10">
        <f t="array" ref="K126">_FV(Table2[[#This Row],[City]],"Country/region",TRUE)</f>
        <v>#VALUE!</v>
      </c>
      <c r="L126">
        <f>Table2[[#This Row],[Quantity]]*Table2[[#This Row],[Price]]</f>
        <v>2202.19</v>
      </c>
    </row>
    <row r="127" spans="2:12" x14ac:dyDescent="0.3">
      <c r="B127" s="3">
        <v>10578</v>
      </c>
      <c r="C127" s="4">
        <v>44897</v>
      </c>
      <c r="D127" t="s">
        <v>2</v>
      </c>
      <c r="E127" s="3">
        <v>2.95</v>
      </c>
      <c r="F127" s="3" t="s">
        <v>29</v>
      </c>
      <c r="G127" s="3" t="s">
        <v>33</v>
      </c>
      <c r="H127" t="s">
        <v>15</v>
      </c>
      <c r="I127">
        <v>678</v>
      </c>
      <c r="J127" t="e" vm="9">
        <v>#VALUE!</v>
      </c>
      <c r="K127" t="e" cm="1" vm="10">
        <f t="array" ref="K127">_FV(Table2[[#This Row],[City]],"Country/region",TRUE)</f>
        <v>#VALUE!</v>
      </c>
      <c r="L127">
        <f>Table2[[#This Row],[Quantity]]*Table2[[#This Row],[Price]]</f>
        <v>2000.1000000000001</v>
      </c>
    </row>
    <row r="128" spans="2:12" x14ac:dyDescent="0.3">
      <c r="B128" s="3">
        <v>10579</v>
      </c>
      <c r="C128" s="4">
        <v>44897</v>
      </c>
      <c r="D128" t="s">
        <v>6</v>
      </c>
      <c r="E128" s="3">
        <v>4.99</v>
      </c>
      <c r="F128" s="3" t="s">
        <v>29</v>
      </c>
      <c r="G128" s="3" t="s">
        <v>33</v>
      </c>
      <c r="H128" t="s">
        <v>15</v>
      </c>
      <c r="I128">
        <v>201</v>
      </c>
      <c r="J128" t="e" vm="9">
        <v>#VALUE!</v>
      </c>
      <c r="K128" t="e" cm="1" vm="10">
        <f t="array" ref="K128">_FV(Table2[[#This Row],[City]],"Country/region",TRUE)</f>
        <v>#VALUE!</v>
      </c>
      <c r="L128">
        <f>Table2[[#This Row],[Quantity]]*Table2[[#This Row],[Price]]</f>
        <v>1002.99</v>
      </c>
    </row>
    <row r="129" spans="2:12" x14ac:dyDescent="0.3">
      <c r="B129" s="3">
        <v>10580</v>
      </c>
      <c r="C129" s="4">
        <v>44898</v>
      </c>
      <c r="D129" t="s">
        <v>3</v>
      </c>
      <c r="E129" s="3">
        <v>12.99</v>
      </c>
      <c r="F129" s="3" t="s">
        <v>29</v>
      </c>
      <c r="G129" s="3" t="s">
        <v>33</v>
      </c>
      <c r="H129" t="s">
        <v>15</v>
      </c>
      <c r="I129">
        <v>524</v>
      </c>
      <c r="J129" t="e" vm="9">
        <v>#VALUE!</v>
      </c>
      <c r="K129" t="e" cm="1" vm="10">
        <f t="array" ref="K129">_FV(Table2[[#This Row],[City]],"Country/region",TRUE)</f>
        <v>#VALUE!</v>
      </c>
      <c r="L129">
        <f>Table2[[#This Row],[Quantity]]*Table2[[#This Row],[Price]]</f>
        <v>6806.76</v>
      </c>
    </row>
    <row r="130" spans="2:12" x14ac:dyDescent="0.3">
      <c r="B130" s="3">
        <v>10581</v>
      </c>
      <c r="C130" s="4">
        <v>44898</v>
      </c>
      <c r="D130" t="s">
        <v>4</v>
      </c>
      <c r="E130" s="3">
        <v>9.9499999999999993</v>
      </c>
      <c r="F130" s="3" t="s">
        <v>29</v>
      </c>
      <c r="G130" s="3" t="s">
        <v>33</v>
      </c>
      <c r="H130" t="s">
        <v>15</v>
      </c>
      <c r="I130">
        <v>202</v>
      </c>
      <c r="J130" t="e" vm="9">
        <v>#VALUE!</v>
      </c>
      <c r="K130" t="e" cm="1" vm="10">
        <f t="array" ref="K130">_FV(Table2[[#This Row],[City]],"Country/region",TRUE)</f>
        <v>#VALUE!</v>
      </c>
      <c r="L130">
        <f>Table2[[#This Row],[Quantity]]*Table2[[#This Row],[Price]]</f>
        <v>2009.8999999999999</v>
      </c>
    </row>
    <row r="131" spans="2:12" hidden="1" x14ac:dyDescent="0.3">
      <c r="B131" s="3">
        <v>10582</v>
      </c>
      <c r="C131" s="4">
        <v>44898</v>
      </c>
      <c r="D131" t="s">
        <v>5</v>
      </c>
      <c r="E131" s="3">
        <v>3.49</v>
      </c>
      <c r="F131" s="3" t="s">
        <v>29</v>
      </c>
      <c r="G131" s="3" t="s">
        <v>33</v>
      </c>
      <c r="H131" t="s">
        <v>16</v>
      </c>
      <c r="I131">
        <v>631</v>
      </c>
      <c r="J131" t="e" vm="1">
        <v>#VALUE!</v>
      </c>
      <c r="K131" t="e" cm="1" vm="2">
        <f t="array" ref="K131">_FV(Table2[[#This Row],[City]],"Country/region",TRUE)</f>
        <v>#VALUE!</v>
      </c>
      <c r="L131">
        <f>Table2[[#This Row],[Quantity]]*Table2[[#This Row],[Price]]</f>
        <v>2202.19</v>
      </c>
    </row>
    <row r="132" spans="2:12" hidden="1" x14ac:dyDescent="0.3">
      <c r="B132" s="3">
        <v>10583</v>
      </c>
      <c r="C132" s="4">
        <v>44898</v>
      </c>
      <c r="D132" t="s">
        <v>2</v>
      </c>
      <c r="E132" s="3">
        <v>2.95</v>
      </c>
      <c r="F132" s="3" t="s">
        <v>29</v>
      </c>
      <c r="G132" s="3" t="s">
        <v>33</v>
      </c>
      <c r="H132" t="s">
        <v>16</v>
      </c>
      <c r="I132">
        <v>678</v>
      </c>
      <c r="J132" t="e" vm="1">
        <v>#VALUE!</v>
      </c>
      <c r="K132" t="e" cm="1" vm="2">
        <f t="array" ref="K132">_FV(Table2[[#This Row],[City]],"Country/region",TRUE)</f>
        <v>#VALUE!</v>
      </c>
      <c r="L132">
        <f>Table2[[#This Row],[Quantity]]*Table2[[#This Row],[Price]]</f>
        <v>2000.1000000000001</v>
      </c>
    </row>
    <row r="133" spans="2:12" hidden="1" x14ac:dyDescent="0.3">
      <c r="B133" s="3">
        <v>10584</v>
      </c>
      <c r="C133" s="4">
        <v>44898</v>
      </c>
      <c r="D133" t="s">
        <v>6</v>
      </c>
      <c r="E133" s="3">
        <v>4.99</v>
      </c>
      <c r="F133" s="3" t="s">
        <v>29</v>
      </c>
      <c r="G133" s="3" t="s">
        <v>33</v>
      </c>
      <c r="H133" t="s">
        <v>16</v>
      </c>
      <c r="I133">
        <v>201</v>
      </c>
      <c r="J133" t="e" vm="1">
        <v>#VALUE!</v>
      </c>
      <c r="K133" t="e" cm="1" vm="2">
        <f t="array" ref="K133">_FV(Table2[[#This Row],[City]],"Country/region",TRUE)</f>
        <v>#VALUE!</v>
      </c>
      <c r="L133">
        <f>Table2[[#This Row],[Quantity]]*Table2[[#This Row],[Price]]</f>
        <v>1002.99</v>
      </c>
    </row>
    <row r="134" spans="2:12" hidden="1" x14ac:dyDescent="0.3">
      <c r="B134" s="3">
        <v>10585</v>
      </c>
      <c r="C134" s="4">
        <v>44899</v>
      </c>
      <c r="D134" t="s">
        <v>3</v>
      </c>
      <c r="E134" s="3">
        <v>12.99</v>
      </c>
      <c r="F134" s="3" t="s">
        <v>29</v>
      </c>
      <c r="G134" s="3" t="s">
        <v>33</v>
      </c>
      <c r="H134" t="s">
        <v>16</v>
      </c>
      <c r="I134">
        <v>539</v>
      </c>
      <c r="J134" t="e" vm="1">
        <v>#VALUE!</v>
      </c>
      <c r="K134" t="e" cm="1" vm="2">
        <f t="array" ref="K134">_FV(Table2[[#This Row],[City]],"Country/region",TRUE)</f>
        <v>#VALUE!</v>
      </c>
      <c r="L134">
        <f>Table2[[#This Row],[Quantity]]*Table2[[#This Row],[Price]]</f>
        <v>7001.61</v>
      </c>
    </row>
    <row r="135" spans="2:12" hidden="1" x14ac:dyDescent="0.3">
      <c r="B135" s="3">
        <v>10586</v>
      </c>
      <c r="C135" s="4">
        <v>44899</v>
      </c>
      <c r="D135" t="s">
        <v>4</v>
      </c>
      <c r="E135" s="3">
        <v>9.9499999999999993</v>
      </c>
      <c r="F135" s="3" t="s">
        <v>29</v>
      </c>
      <c r="G135" s="3" t="s">
        <v>33</v>
      </c>
      <c r="H135" t="s">
        <v>16</v>
      </c>
      <c r="I135">
        <v>202</v>
      </c>
      <c r="J135" t="e" vm="1">
        <v>#VALUE!</v>
      </c>
      <c r="K135" t="e" cm="1" vm="2">
        <f t="array" ref="K135">_FV(Table2[[#This Row],[City]],"Country/region",TRUE)</f>
        <v>#VALUE!</v>
      </c>
      <c r="L135">
        <f>Table2[[#This Row],[Quantity]]*Table2[[#This Row],[Price]]</f>
        <v>2009.8999999999999</v>
      </c>
    </row>
    <row r="136" spans="2:12" hidden="1" x14ac:dyDescent="0.3">
      <c r="B136" s="3">
        <v>10590</v>
      </c>
      <c r="C136" s="4">
        <v>44900</v>
      </c>
      <c r="D136" t="s">
        <v>3</v>
      </c>
      <c r="E136" s="3">
        <v>12.99</v>
      </c>
      <c r="F136" s="3" t="s">
        <v>29</v>
      </c>
      <c r="G136" s="3" t="s">
        <v>33</v>
      </c>
      <c r="H136" t="s">
        <v>16</v>
      </c>
      <c r="I136">
        <v>555</v>
      </c>
      <c r="J136" t="e" vm="1">
        <v>#VALUE!</v>
      </c>
      <c r="K136" t="e" cm="1" vm="2">
        <f t="array" ref="K136">_FV(Table2[[#This Row],[City]],"Country/region",TRUE)</f>
        <v>#VALUE!</v>
      </c>
      <c r="L136">
        <f>Table2[[#This Row],[Quantity]]*Table2[[#This Row],[Price]]</f>
        <v>7209.45</v>
      </c>
    </row>
    <row r="137" spans="2:12" hidden="1" x14ac:dyDescent="0.3">
      <c r="B137" s="3">
        <v>10591</v>
      </c>
      <c r="C137" s="4">
        <v>44900</v>
      </c>
      <c r="D137" t="s">
        <v>4</v>
      </c>
      <c r="E137" s="3">
        <v>9.9499999999999993</v>
      </c>
      <c r="F137" s="3" t="s">
        <v>29</v>
      </c>
      <c r="G137" s="3" t="s">
        <v>33</v>
      </c>
      <c r="H137" t="s">
        <v>16</v>
      </c>
      <c r="I137">
        <v>202</v>
      </c>
      <c r="J137" t="e" vm="1">
        <v>#VALUE!</v>
      </c>
      <c r="K137" t="e" cm="1" vm="2">
        <f t="array" ref="K137">_FV(Table2[[#This Row],[City]],"Country/region",TRUE)</f>
        <v>#VALUE!</v>
      </c>
      <c r="L137">
        <f>Table2[[#This Row],[Quantity]]*Table2[[#This Row],[Price]]</f>
        <v>2009.8999999999999</v>
      </c>
    </row>
    <row r="138" spans="2:12" hidden="1" x14ac:dyDescent="0.3">
      <c r="B138" s="3">
        <v>10592</v>
      </c>
      <c r="C138" s="4">
        <v>44900</v>
      </c>
      <c r="D138" t="s">
        <v>5</v>
      </c>
      <c r="E138" s="3">
        <v>3.49</v>
      </c>
      <c r="F138" s="3" t="s">
        <v>29</v>
      </c>
      <c r="G138" s="3" t="s">
        <v>33</v>
      </c>
      <c r="H138" t="s">
        <v>16</v>
      </c>
      <c r="I138">
        <v>574</v>
      </c>
      <c r="J138" t="e" vm="1">
        <v>#VALUE!</v>
      </c>
      <c r="K138" t="e" cm="1" vm="2">
        <f t="array" ref="K138">_FV(Table2[[#This Row],[City]],"Country/region",TRUE)</f>
        <v>#VALUE!</v>
      </c>
      <c r="L138">
        <f>Table2[[#This Row],[Quantity]]*Table2[[#This Row],[Price]]</f>
        <v>2003.2600000000002</v>
      </c>
    </row>
    <row r="139" spans="2:12" hidden="1" x14ac:dyDescent="0.3">
      <c r="B139" s="3">
        <v>10593</v>
      </c>
      <c r="C139" s="4">
        <v>44900</v>
      </c>
      <c r="D139" t="s">
        <v>2</v>
      </c>
      <c r="E139" s="3">
        <v>2.95</v>
      </c>
      <c r="F139" s="3" t="s">
        <v>29</v>
      </c>
      <c r="G139" s="3" t="s">
        <v>33</v>
      </c>
      <c r="H139" t="s">
        <v>16</v>
      </c>
      <c r="I139">
        <v>678</v>
      </c>
      <c r="J139" t="e" vm="1">
        <v>#VALUE!</v>
      </c>
      <c r="K139" t="e" cm="1" vm="2">
        <f t="array" ref="K139">_FV(Table2[[#This Row],[City]],"Country/region",TRUE)</f>
        <v>#VALUE!</v>
      </c>
      <c r="L139">
        <f>Table2[[#This Row],[Quantity]]*Table2[[#This Row],[Price]]</f>
        <v>2000.1000000000001</v>
      </c>
    </row>
    <row r="140" spans="2:12" hidden="1" x14ac:dyDescent="0.3">
      <c r="B140" s="3">
        <v>10594</v>
      </c>
      <c r="C140" s="4">
        <v>44900</v>
      </c>
      <c r="D140" t="s">
        <v>6</v>
      </c>
      <c r="E140" s="3">
        <v>4.99</v>
      </c>
      <c r="F140" s="3" t="s">
        <v>29</v>
      </c>
      <c r="G140" s="3" t="s">
        <v>33</v>
      </c>
      <c r="H140" t="s">
        <v>16</v>
      </c>
      <c r="I140">
        <v>201</v>
      </c>
      <c r="J140" t="e" vm="1">
        <v>#VALUE!</v>
      </c>
      <c r="K140" t="e" cm="1" vm="2">
        <f t="array" ref="K140">_FV(Table2[[#This Row],[City]],"Country/region",TRUE)</f>
        <v>#VALUE!</v>
      </c>
      <c r="L140">
        <f>Table2[[#This Row],[Quantity]]*Table2[[#This Row],[Price]]</f>
        <v>1002.99</v>
      </c>
    </row>
    <row r="141" spans="2:12" hidden="1" x14ac:dyDescent="0.3">
      <c r="B141" s="3">
        <v>10595</v>
      </c>
      <c r="C141" s="4">
        <v>44901</v>
      </c>
      <c r="D141" t="s">
        <v>3</v>
      </c>
      <c r="E141" s="3">
        <v>12.99</v>
      </c>
      <c r="F141" s="3" t="s">
        <v>29</v>
      </c>
      <c r="G141" s="3" t="s">
        <v>33</v>
      </c>
      <c r="H141" t="s">
        <v>16</v>
      </c>
      <c r="I141">
        <v>539</v>
      </c>
      <c r="J141" t="e" vm="1">
        <v>#VALUE!</v>
      </c>
      <c r="K141" t="e" cm="1" vm="2">
        <f t="array" ref="K141">_FV(Table2[[#This Row],[City]],"Country/region",TRUE)</f>
        <v>#VALUE!</v>
      </c>
      <c r="L141">
        <f>Table2[[#This Row],[Quantity]]*Table2[[#This Row],[Price]]</f>
        <v>7001.61</v>
      </c>
    </row>
    <row r="142" spans="2:12" hidden="1" x14ac:dyDescent="0.3">
      <c r="B142" s="3">
        <v>10596</v>
      </c>
      <c r="C142" s="4">
        <v>44901</v>
      </c>
      <c r="D142" t="s">
        <v>4</v>
      </c>
      <c r="E142" s="3">
        <v>9.9499999999999993</v>
      </c>
      <c r="F142" s="3" t="s">
        <v>29</v>
      </c>
      <c r="G142" s="3" t="s">
        <v>33</v>
      </c>
      <c r="H142" t="s">
        <v>16</v>
      </c>
      <c r="I142">
        <v>202</v>
      </c>
      <c r="J142" t="e" vm="1">
        <v>#VALUE!</v>
      </c>
      <c r="K142" t="e" cm="1" vm="2">
        <f t="array" ref="K142">_FV(Table2[[#This Row],[City]],"Country/region",TRUE)</f>
        <v>#VALUE!</v>
      </c>
      <c r="L142">
        <f>Table2[[#This Row],[Quantity]]*Table2[[#This Row],[Price]]</f>
        <v>2009.8999999999999</v>
      </c>
    </row>
    <row r="143" spans="2:12" hidden="1" x14ac:dyDescent="0.3">
      <c r="B143" s="3">
        <v>10597</v>
      </c>
      <c r="C143" s="4">
        <v>44901</v>
      </c>
      <c r="D143" t="s">
        <v>5</v>
      </c>
      <c r="E143" s="3">
        <v>3.49</v>
      </c>
      <c r="F143" s="3" t="s">
        <v>29</v>
      </c>
      <c r="G143" s="3" t="s">
        <v>33</v>
      </c>
      <c r="H143" t="s">
        <v>16</v>
      </c>
      <c r="I143">
        <v>574</v>
      </c>
      <c r="J143" t="e" vm="1">
        <v>#VALUE!</v>
      </c>
      <c r="K143" t="e" cm="1" vm="2">
        <f t="array" ref="K143">_FV(Table2[[#This Row],[City]],"Country/region",TRUE)</f>
        <v>#VALUE!</v>
      </c>
      <c r="L143">
        <f>Table2[[#This Row],[Quantity]]*Table2[[#This Row],[Price]]</f>
        <v>2003.2600000000002</v>
      </c>
    </row>
    <row r="144" spans="2:12" hidden="1" x14ac:dyDescent="0.3">
      <c r="B144" s="3">
        <v>10598</v>
      </c>
      <c r="C144" s="4">
        <v>44901</v>
      </c>
      <c r="D144" t="s">
        <v>2</v>
      </c>
      <c r="E144" s="3">
        <v>2.95</v>
      </c>
      <c r="F144" s="3" t="s">
        <v>29</v>
      </c>
      <c r="G144" s="3" t="s">
        <v>33</v>
      </c>
      <c r="H144" t="s">
        <v>16</v>
      </c>
      <c r="I144">
        <v>678</v>
      </c>
      <c r="J144" t="e" vm="1">
        <v>#VALUE!</v>
      </c>
      <c r="K144" t="e" cm="1" vm="2">
        <f t="array" ref="K144">_FV(Table2[[#This Row],[City]],"Country/region",TRUE)</f>
        <v>#VALUE!</v>
      </c>
      <c r="L144">
        <f>Table2[[#This Row],[Quantity]]*Table2[[#This Row],[Price]]</f>
        <v>2000.1000000000001</v>
      </c>
    </row>
    <row r="145" spans="2:12" hidden="1" x14ac:dyDescent="0.3">
      <c r="B145" s="3">
        <v>10599</v>
      </c>
      <c r="C145" s="4">
        <v>44901</v>
      </c>
      <c r="D145" t="s">
        <v>6</v>
      </c>
      <c r="E145" s="3">
        <v>4.99</v>
      </c>
      <c r="F145" s="3" t="s">
        <v>29</v>
      </c>
      <c r="G145" s="3" t="s">
        <v>33</v>
      </c>
      <c r="H145" t="s">
        <v>16</v>
      </c>
      <c r="I145">
        <v>201</v>
      </c>
      <c r="J145" t="e" vm="1">
        <v>#VALUE!</v>
      </c>
      <c r="K145" t="e" cm="1" vm="2">
        <f t="array" ref="K145">_FV(Table2[[#This Row],[City]],"Country/region",TRUE)</f>
        <v>#VALUE!</v>
      </c>
      <c r="L145">
        <f>Table2[[#This Row],[Quantity]]*Table2[[#This Row],[Price]]</f>
        <v>1002.99</v>
      </c>
    </row>
    <row r="146" spans="2:12" hidden="1" x14ac:dyDescent="0.3">
      <c r="B146" s="3">
        <v>10600</v>
      </c>
      <c r="C146" s="4">
        <v>44902</v>
      </c>
      <c r="D146" t="s">
        <v>3</v>
      </c>
      <c r="E146" s="3">
        <v>12.99</v>
      </c>
      <c r="F146" s="3" t="s">
        <v>29</v>
      </c>
      <c r="G146" s="3" t="s">
        <v>33</v>
      </c>
      <c r="H146" t="s">
        <v>16</v>
      </c>
      <c r="I146">
        <v>524</v>
      </c>
      <c r="J146" t="e" vm="1">
        <v>#VALUE!</v>
      </c>
      <c r="K146" t="e" cm="1" vm="2">
        <f t="array" ref="K146">_FV(Table2[[#This Row],[City]],"Country/region",TRUE)</f>
        <v>#VALUE!</v>
      </c>
      <c r="L146">
        <f>Table2[[#This Row],[Quantity]]*Table2[[#This Row],[Price]]</f>
        <v>6806.76</v>
      </c>
    </row>
    <row r="147" spans="2:12" hidden="1" x14ac:dyDescent="0.3">
      <c r="B147" s="3">
        <v>10601</v>
      </c>
      <c r="C147" s="4">
        <v>44902</v>
      </c>
      <c r="D147" t="s">
        <v>4</v>
      </c>
      <c r="E147" s="3">
        <v>9.9499999999999993</v>
      </c>
      <c r="F147" s="3" t="s">
        <v>29</v>
      </c>
      <c r="G147" s="3" t="s">
        <v>33</v>
      </c>
      <c r="H147" t="s">
        <v>16</v>
      </c>
      <c r="I147">
        <v>202</v>
      </c>
      <c r="J147" t="e" vm="1">
        <v>#VALUE!</v>
      </c>
      <c r="K147" t="e" cm="1" vm="2">
        <f t="array" ref="K147">_FV(Table2[[#This Row],[City]],"Country/region",TRUE)</f>
        <v>#VALUE!</v>
      </c>
      <c r="L147">
        <f>Table2[[#This Row],[Quantity]]*Table2[[#This Row],[Price]]</f>
        <v>2009.8999999999999</v>
      </c>
    </row>
    <row r="148" spans="2:12" hidden="1" x14ac:dyDescent="0.3">
      <c r="B148" s="3">
        <v>10602</v>
      </c>
      <c r="C148" s="4">
        <v>44902</v>
      </c>
      <c r="D148" t="s">
        <v>5</v>
      </c>
      <c r="E148" s="3">
        <v>3.49</v>
      </c>
      <c r="F148" s="3" t="s">
        <v>29</v>
      </c>
      <c r="G148" s="3" t="s">
        <v>47</v>
      </c>
      <c r="H148" t="s">
        <v>16</v>
      </c>
      <c r="I148">
        <v>631</v>
      </c>
      <c r="J148" t="e" vm="1">
        <v>#VALUE!</v>
      </c>
      <c r="K148" t="e" cm="1" vm="2">
        <f t="array" ref="K148">_FV(Table2[[#This Row],[City]],"Country/region",TRUE)</f>
        <v>#VALUE!</v>
      </c>
      <c r="L148">
        <f>Table2[[#This Row],[Quantity]]*Table2[[#This Row],[Price]]</f>
        <v>2202.19</v>
      </c>
    </row>
    <row r="149" spans="2:12" hidden="1" x14ac:dyDescent="0.3">
      <c r="B149" s="3">
        <v>10603</v>
      </c>
      <c r="C149" s="4">
        <v>44902</v>
      </c>
      <c r="D149" t="s">
        <v>2</v>
      </c>
      <c r="E149" s="3">
        <v>2.95</v>
      </c>
      <c r="F149" s="3" t="s">
        <v>29</v>
      </c>
      <c r="G149" s="3" t="s">
        <v>47</v>
      </c>
      <c r="H149" t="s">
        <v>16</v>
      </c>
      <c r="I149">
        <v>678</v>
      </c>
      <c r="J149" t="e" vm="1">
        <v>#VALUE!</v>
      </c>
      <c r="K149" t="e" cm="1" vm="2">
        <f t="array" ref="K149">_FV(Table2[[#This Row],[City]],"Country/region",TRUE)</f>
        <v>#VALUE!</v>
      </c>
      <c r="L149">
        <f>Table2[[#This Row],[Quantity]]*Table2[[#This Row],[Price]]</f>
        <v>2000.1000000000001</v>
      </c>
    </row>
    <row r="150" spans="2:12" hidden="1" x14ac:dyDescent="0.3">
      <c r="B150" s="3">
        <v>10604</v>
      </c>
      <c r="C150" s="4">
        <v>44902</v>
      </c>
      <c r="D150" t="s">
        <v>6</v>
      </c>
      <c r="E150" s="3">
        <v>4.99</v>
      </c>
      <c r="F150" s="3" t="s">
        <v>29</v>
      </c>
      <c r="G150" s="3" t="s">
        <v>47</v>
      </c>
      <c r="H150" t="s">
        <v>16</v>
      </c>
      <c r="I150">
        <v>201</v>
      </c>
      <c r="J150" t="e" vm="1">
        <v>#VALUE!</v>
      </c>
      <c r="K150" t="e" cm="1" vm="2">
        <f t="array" ref="K150">_FV(Table2[[#This Row],[City]],"Country/region",TRUE)</f>
        <v>#VALUE!</v>
      </c>
      <c r="L150">
        <f>Table2[[#This Row],[Quantity]]*Table2[[#This Row],[Price]]</f>
        <v>1002.99</v>
      </c>
    </row>
    <row r="151" spans="2:12" hidden="1" x14ac:dyDescent="0.3">
      <c r="B151" s="3">
        <v>10605</v>
      </c>
      <c r="C151" s="4">
        <v>44903</v>
      </c>
      <c r="D151" t="s">
        <v>3</v>
      </c>
      <c r="E151" s="3">
        <v>12.99</v>
      </c>
      <c r="F151" s="3" t="s">
        <v>29</v>
      </c>
      <c r="G151" s="3" t="s">
        <v>47</v>
      </c>
      <c r="H151" t="s">
        <v>16</v>
      </c>
      <c r="I151">
        <v>539</v>
      </c>
      <c r="J151" t="e" vm="1">
        <v>#VALUE!</v>
      </c>
      <c r="K151" t="e" cm="1" vm="2">
        <f t="array" ref="K151">_FV(Table2[[#This Row],[City]],"Country/region",TRUE)</f>
        <v>#VALUE!</v>
      </c>
      <c r="L151">
        <f>Table2[[#This Row],[Quantity]]*Table2[[#This Row],[Price]]</f>
        <v>7001.61</v>
      </c>
    </row>
    <row r="152" spans="2:12" hidden="1" x14ac:dyDescent="0.3">
      <c r="B152" s="3">
        <v>10606</v>
      </c>
      <c r="C152" s="4">
        <v>44903</v>
      </c>
      <c r="D152" t="s">
        <v>4</v>
      </c>
      <c r="E152" s="3">
        <v>9.9499999999999993</v>
      </c>
      <c r="F152" s="3" t="s">
        <v>29</v>
      </c>
      <c r="G152" s="3" t="s">
        <v>47</v>
      </c>
      <c r="H152" t="s">
        <v>16</v>
      </c>
      <c r="I152">
        <v>202</v>
      </c>
      <c r="J152" t="e" vm="1">
        <v>#VALUE!</v>
      </c>
      <c r="K152" t="e" cm="1" vm="2">
        <f t="array" ref="K152">_FV(Table2[[#This Row],[City]],"Country/region",TRUE)</f>
        <v>#VALUE!</v>
      </c>
      <c r="L152">
        <f>Table2[[#This Row],[Quantity]]*Table2[[#This Row],[Price]]</f>
        <v>2009.8999999999999</v>
      </c>
    </row>
    <row r="153" spans="2:12" hidden="1" x14ac:dyDescent="0.3">
      <c r="B153" s="3">
        <v>10607</v>
      </c>
      <c r="C153" s="4">
        <v>44903</v>
      </c>
      <c r="D153" t="s">
        <v>5</v>
      </c>
      <c r="E153" s="3">
        <v>3.49</v>
      </c>
      <c r="F153" s="3" t="s">
        <v>29</v>
      </c>
      <c r="G153" s="3" t="s">
        <v>47</v>
      </c>
      <c r="H153" t="s">
        <v>16</v>
      </c>
      <c r="I153">
        <v>631</v>
      </c>
      <c r="J153" t="e" vm="1">
        <v>#VALUE!</v>
      </c>
      <c r="K153" t="e" cm="1" vm="2">
        <f t="array" ref="K153">_FV(Table2[[#This Row],[City]],"Country/region",TRUE)</f>
        <v>#VALUE!</v>
      </c>
      <c r="L153">
        <f>Table2[[#This Row],[Quantity]]*Table2[[#This Row],[Price]]</f>
        <v>2202.19</v>
      </c>
    </row>
    <row r="154" spans="2:12" hidden="1" x14ac:dyDescent="0.3">
      <c r="B154" s="3">
        <v>10608</v>
      </c>
      <c r="C154" s="4">
        <v>44903</v>
      </c>
      <c r="D154" t="s">
        <v>2</v>
      </c>
      <c r="E154" s="3">
        <v>2.95</v>
      </c>
      <c r="F154" s="3" t="s">
        <v>29</v>
      </c>
      <c r="G154" s="3" t="s">
        <v>30</v>
      </c>
      <c r="H154" t="s">
        <v>16</v>
      </c>
      <c r="I154">
        <v>678</v>
      </c>
      <c r="J154" t="e" vm="1">
        <v>#VALUE!</v>
      </c>
      <c r="K154" t="e" cm="1" vm="2">
        <f t="array" ref="K154">_FV(Table2[[#This Row],[City]],"Country/region",TRUE)</f>
        <v>#VALUE!</v>
      </c>
      <c r="L154">
        <f>Table2[[#This Row],[Quantity]]*Table2[[#This Row],[Price]]</f>
        <v>2000.1000000000001</v>
      </c>
    </row>
    <row r="155" spans="2:12" hidden="1" x14ac:dyDescent="0.3">
      <c r="B155" s="3">
        <v>10609</v>
      </c>
      <c r="C155" s="4">
        <v>44903</v>
      </c>
      <c r="D155" t="s">
        <v>6</v>
      </c>
      <c r="E155" s="3">
        <v>4.99</v>
      </c>
      <c r="F155" s="3" t="s">
        <v>29</v>
      </c>
      <c r="G155" s="3" t="s">
        <v>30</v>
      </c>
      <c r="H155" t="s">
        <v>16</v>
      </c>
      <c r="I155">
        <v>201</v>
      </c>
      <c r="J155" t="e" vm="1">
        <v>#VALUE!</v>
      </c>
      <c r="K155" t="e" cm="1" vm="2">
        <f t="array" ref="K155">_FV(Table2[[#This Row],[City]],"Country/region",TRUE)</f>
        <v>#VALUE!</v>
      </c>
      <c r="L155">
        <f>Table2[[#This Row],[Quantity]]*Table2[[#This Row],[Price]]</f>
        <v>1002.99</v>
      </c>
    </row>
    <row r="156" spans="2:12" hidden="1" x14ac:dyDescent="0.3">
      <c r="B156" s="3">
        <v>10610</v>
      </c>
      <c r="C156" s="4">
        <v>44904</v>
      </c>
      <c r="D156" t="s">
        <v>3</v>
      </c>
      <c r="E156" s="3">
        <v>12.99</v>
      </c>
      <c r="F156" s="3" t="s">
        <v>29</v>
      </c>
      <c r="G156" s="3" t="s">
        <v>30</v>
      </c>
      <c r="H156" t="s">
        <v>16</v>
      </c>
      <c r="I156">
        <v>570</v>
      </c>
      <c r="J156" t="e" vm="1">
        <v>#VALUE!</v>
      </c>
      <c r="K156" t="e" cm="1" vm="2">
        <f t="array" ref="K156">_FV(Table2[[#This Row],[City]],"Country/region",TRUE)</f>
        <v>#VALUE!</v>
      </c>
      <c r="L156">
        <f>Table2[[#This Row],[Quantity]]*Table2[[#This Row],[Price]]</f>
        <v>7404.3</v>
      </c>
    </row>
    <row r="157" spans="2:12" hidden="1" x14ac:dyDescent="0.3">
      <c r="B157" s="3">
        <v>10611</v>
      </c>
      <c r="C157" s="4">
        <v>44904</v>
      </c>
      <c r="D157" t="s">
        <v>4</v>
      </c>
      <c r="E157" s="3">
        <v>9.9499999999999993</v>
      </c>
      <c r="F157" s="3" t="s">
        <v>29</v>
      </c>
      <c r="G157" s="3" t="s">
        <v>30</v>
      </c>
      <c r="H157" t="s">
        <v>16</v>
      </c>
      <c r="I157">
        <v>202</v>
      </c>
      <c r="J157" t="e" vm="1">
        <v>#VALUE!</v>
      </c>
      <c r="K157" t="e" cm="1" vm="2">
        <f t="array" ref="K157">_FV(Table2[[#This Row],[City]],"Country/region",TRUE)</f>
        <v>#VALUE!</v>
      </c>
      <c r="L157">
        <f>Table2[[#This Row],[Quantity]]*Table2[[#This Row],[Price]]</f>
        <v>2009.8999999999999</v>
      </c>
    </row>
    <row r="158" spans="2:12" hidden="1" x14ac:dyDescent="0.3">
      <c r="B158" s="3">
        <v>10612</v>
      </c>
      <c r="C158" s="4">
        <v>44904</v>
      </c>
      <c r="D158" t="s">
        <v>5</v>
      </c>
      <c r="E158" s="3">
        <v>3.49</v>
      </c>
      <c r="F158" s="3" t="s">
        <v>29</v>
      </c>
      <c r="G158" s="3" t="s">
        <v>30</v>
      </c>
      <c r="H158" t="s">
        <v>16</v>
      </c>
      <c r="I158">
        <v>631</v>
      </c>
      <c r="J158" t="e" vm="1">
        <v>#VALUE!</v>
      </c>
      <c r="K158" t="e" cm="1" vm="2">
        <f t="array" ref="K158">_FV(Table2[[#This Row],[City]],"Country/region",TRUE)</f>
        <v>#VALUE!</v>
      </c>
      <c r="L158">
        <f>Table2[[#This Row],[Quantity]]*Table2[[#This Row],[Price]]</f>
        <v>2202.19</v>
      </c>
    </row>
    <row r="159" spans="2:12" hidden="1" x14ac:dyDescent="0.3">
      <c r="B159" s="3">
        <v>10613</v>
      </c>
      <c r="C159" s="4">
        <v>44904</v>
      </c>
      <c r="D159" t="s">
        <v>2</v>
      </c>
      <c r="E159" s="3">
        <v>2.95</v>
      </c>
      <c r="F159" s="3" t="s">
        <v>29</v>
      </c>
      <c r="G159" s="3" t="s">
        <v>30</v>
      </c>
      <c r="H159" t="s">
        <v>16</v>
      </c>
      <c r="I159">
        <v>678</v>
      </c>
      <c r="J159" t="e" vm="1">
        <v>#VALUE!</v>
      </c>
      <c r="K159" t="e" cm="1" vm="2">
        <f t="array" ref="K159">_FV(Table2[[#This Row],[City]],"Country/region",TRUE)</f>
        <v>#VALUE!</v>
      </c>
      <c r="L159">
        <f>Table2[[#This Row],[Quantity]]*Table2[[#This Row],[Price]]</f>
        <v>2000.1000000000001</v>
      </c>
    </row>
    <row r="160" spans="2:12" hidden="1" x14ac:dyDescent="0.3">
      <c r="B160" s="3">
        <v>10614</v>
      </c>
      <c r="C160" s="4">
        <v>44904</v>
      </c>
      <c r="D160" t="s">
        <v>6</v>
      </c>
      <c r="E160" s="3">
        <v>4.99</v>
      </c>
      <c r="F160" s="3" t="s">
        <v>29</v>
      </c>
      <c r="G160" s="3" t="s">
        <v>30</v>
      </c>
      <c r="H160" t="s">
        <v>16</v>
      </c>
      <c r="I160">
        <v>201</v>
      </c>
      <c r="J160" t="e" vm="1">
        <v>#VALUE!</v>
      </c>
      <c r="K160" t="e" cm="1" vm="2">
        <f t="array" ref="K160">_FV(Table2[[#This Row],[City]],"Country/region",TRUE)</f>
        <v>#VALUE!</v>
      </c>
      <c r="L160">
        <f>Table2[[#This Row],[Quantity]]*Table2[[#This Row],[Price]]</f>
        <v>1002.99</v>
      </c>
    </row>
    <row r="161" spans="2:12" hidden="1" x14ac:dyDescent="0.3">
      <c r="B161" s="3">
        <v>10615</v>
      </c>
      <c r="C161" s="4">
        <v>44905</v>
      </c>
      <c r="D161" t="s">
        <v>3</v>
      </c>
      <c r="E161" s="3">
        <v>12.99</v>
      </c>
      <c r="F161" s="3" t="s">
        <v>29</v>
      </c>
      <c r="G161" s="3" t="s">
        <v>30</v>
      </c>
      <c r="H161" t="s">
        <v>16</v>
      </c>
      <c r="I161">
        <v>570</v>
      </c>
      <c r="J161" t="e" vm="1">
        <v>#VALUE!</v>
      </c>
      <c r="K161" t="e" cm="1" vm="2">
        <f t="array" ref="K161">_FV(Table2[[#This Row],[City]],"Country/region",TRUE)</f>
        <v>#VALUE!</v>
      </c>
      <c r="L161">
        <f>Table2[[#This Row],[Quantity]]*Table2[[#This Row],[Price]]</f>
        <v>7404.3</v>
      </c>
    </row>
    <row r="162" spans="2:12" hidden="1" x14ac:dyDescent="0.3">
      <c r="B162" s="3">
        <v>10616</v>
      </c>
      <c r="C162" s="4">
        <v>44905</v>
      </c>
      <c r="D162" t="s">
        <v>4</v>
      </c>
      <c r="E162" s="3">
        <v>9.9499999999999993</v>
      </c>
      <c r="F162" s="3" t="s">
        <v>29</v>
      </c>
      <c r="G162" s="3" t="s">
        <v>30</v>
      </c>
      <c r="H162" t="s">
        <v>16</v>
      </c>
      <c r="I162">
        <v>202</v>
      </c>
      <c r="J162" t="e" vm="1">
        <v>#VALUE!</v>
      </c>
      <c r="K162" t="e" cm="1" vm="2">
        <f t="array" ref="K162">_FV(Table2[[#This Row],[City]],"Country/region",TRUE)</f>
        <v>#VALUE!</v>
      </c>
      <c r="L162">
        <f>Table2[[#This Row],[Quantity]]*Table2[[#This Row],[Price]]</f>
        <v>2009.8999999999999</v>
      </c>
    </row>
    <row r="163" spans="2:12" hidden="1" x14ac:dyDescent="0.3">
      <c r="B163" s="3">
        <v>10617</v>
      </c>
      <c r="C163" s="4">
        <v>44905</v>
      </c>
      <c r="D163" t="s">
        <v>5</v>
      </c>
      <c r="E163" s="3">
        <v>3.49</v>
      </c>
      <c r="F163" s="3" t="s">
        <v>29</v>
      </c>
      <c r="G163" s="3" t="s">
        <v>30</v>
      </c>
      <c r="H163" t="s">
        <v>16</v>
      </c>
      <c r="I163">
        <v>631</v>
      </c>
      <c r="J163" t="e" vm="1">
        <v>#VALUE!</v>
      </c>
      <c r="K163" t="e" cm="1" vm="2">
        <f t="array" ref="K163">_FV(Table2[[#This Row],[City]],"Country/region",TRUE)</f>
        <v>#VALUE!</v>
      </c>
      <c r="L163">
        <f>Table2[[#This Row],[Quantity]]*Table2[[#This Row],[Price]]</f>
        <v>2202.19</v>
      </c>
    </row>
    <row r="164" spans="2:12" hidden="1" x14ac:dyDescent="0.3">
      <c r="B164" s="3">
        <v>10618</v>
      </c>
      <c r="C164" s="4">
        <v>44905</v>
      </c>
      <c r="D164" t="s">
        <v>2</v>
      </c>
      <c r="E164" s="3">
        <v>2.95</v>
      </c>
      <c r="F164" s="3" t="s">
        <v>29</v>
      </c>
      <c r="G164" s="3" t="s">
        <v>30</v>
      </c>
      <c r="H164" t="s">
        <v>16</v>
      </c>
      <c r="I164">
        <v>678</v>
      </c>
      <c r="J164" t="e" vm="1">
        <v>#VALUE!</v>
      </c>
      <c r="K164" t="e" cm="1" vm="2">
        <f t="array" ref="K164">_FV(Table2[[#This Row],[City]],"Country/region",TRUE)</f>
        <v>#VALUE!</v>
      </c>
      <c r="L164">
        <f>Table2[[#This Row],[Quantity]]*Table2[[#This Row],[Price]]</f>
        <v>2000.1000000000001</v>
      </c>
    </row>
    <row r="165" spans="2:12" hidden="1" x14ac:dyDescent="0.3">
      <c r="B165" s="3">
        <v>10619</v>
      </c>
      <c r="C165" s="4">
        <v>44905</v>
      </c>
      <c r="D165" t="s">
        <v>6</v>
      </c>
      <c r="E165" s="3">
        <v>4.99</v>
      </c>
      <c r="F165" s="3" t="s">
        <v>29</v>
      </c>
      <c r="G165" s="3" t="s">
        <v>30</v>
      </c>
      <c r="H165" t="s">
        <v>16</v>
      </c>
      <c r="I165">
        <v>201</v>
      </c>
      <c r="J165" t="e" vm="1">
        <v>#VALUE!</v>
      </c>
      <c r="K165" t="e" cm="1" vm="2">
        <f t="array" ref="K165">_FV(Table2[[#This Row],[City]],"Country/region",TRUE)</f>
        <v>#VALUE!</v>
      </c>
      <c r="L165">
        <f>Table2[[#This Row],[Quantity]]*Table2[[#This Row],[Price]]</f>
        <v>1002.99</v>
      </c>
    </row>
    <row r="166" spans="2:12" hidden="1" x14ac:dyDescent="0.3">
      <c r="B166" s="3">
        <v>10620</v>
      </c>
      <c r="C166" s="4">
        <v>44906</v>
      </c>
      <c r="D166" t="s">
        <v>3</v>
      </c>
      <c r="E166" s="3">
        <v>12.99</v>
      </c>
      <c r="F166" s="3" t="s">
        <v>29</v>
      </c>
      <c r="G166" s="3" t="s">
        <v>30</v>
      </c>
      <c r="H166" t="s">
        <v>16</v>
      </c>
      <c r="I166">
        <v>586</v>
      </c>
      <c r="J166" t="e" vm="1">
        <v>#VALUE!</v>
      </c>
      <c r="K166" t="e" cm="1" vm="2">
        <f t="array" ref="K166">_FV(Table2[[#This Row],[City]],"Country/region",TRUE)</f>
        <v>#VALUE!</v>
      </c>
      <c r="L166">
        <f>Table2[[#This Row],[Quantity]]*Table2[[#This Row],[Price]]</f>
        <v>7612.14</v>
      </c>
    </row>
    <row r="167" spans="2:12" hidden="1" x14ac:dyDescent="0.3">
      <c r="B167" s="3">
        <v>10621</v>
      </c>
      <c r="C167" s="4">
        <v>44906</v>
      </c>
      <c r="D167" t="s">
        <v>4</v>
      </c>
      <c r="E167" s="3">
        <v>9.9499999999999993</v>
      </c>
      <c r="F167" s="3" t="s">
        <v>29</v>
      </c>
      <c r="G167" s="3" t="s">
        <v>30</v>
      </c>
      <c r="H167" t="s">
        <v>16</v>
      </c>
      <c r="I167">
        <v>202</v>
      </c>
      <c r="J167" t="e" vm="1">
        <v>#VALUE!</v>
      </c>
      <c r="K167" t="e" cm="1" vm="2">
        <f t="array" ref="K167">_FV(Table2[[#This Row],[City]],"Country/region",TRUE)</f>
        <v>#VALUE!</v>
      </c>
      <c r="L167">
        <f>Table2[[#This Row],[Quantity]]*Table2[[#This Row],[Price]]</f>
        <v>2009.8999999999999</v>
      </c>
    </row>
    <row r="168" spans="2:12" hidden="1" x14ac:dyDescent="0.3">
      <c r="B168" s="3">
        <v>10622</v>
      </c>
      <c r="C168" s="4">
        <v>44906</v>
      </c>
      <c r="D168" t="s">
        <v>5</v>
      </c>
      <c r="E168" s="3">
        <v>3.49</v>
      </c>
      <c r="F168" s="3" t="s">
        <v>29</v>
      </c>
      <c r="G168" s="3" t="s">
        <v>30</v>
      </c>
      <c r="H168" t="s">
        <v>16</v>
      </c>
      <c r="I168">
        <v>631</v>
      </c>
      <c r="J168" t="e" vm="1">
        <v>#VALUE!</v>
      </c>
      <c r="K168" t="e" cm="1" vm="2">
        <f t="array" ref="K168">_FV(Table2[[#This Row],[City]],"Country/region",TRUE)</f>
        <v>#VALUE!</v>
      </c>
      <c r="L168">
        <f>Table2[[#This Row],[Quantity]]*Table2[[#This Row],[Price]]</f>
        <v>2202.19</v>
      </c>
    </row>
    <row r="169" spans="2:12" hidden="1" x14ac:dyDescent="0.3">
      <c r="B169" s="3">
        <v>10623</v>
      </c>
      <c r="C169" s="4">
        <v>44906</v>
      </c>
      <c r="D169" t="s">
        <v>2</v>
      </c>
      <c r="E169" s="3">
        <v>2.95</v>
      </c>
      <c r="F169" s="3" t="s">
        <v>29</v>
      </c>
      <c r="G169" s="3" t="s">
        <v>30</v>
      </c>
      <c r="H169" t="s">
        <v>16</v>
      </c>
      <c r="I169">
        <v>746</v>
      </c>
      <c r="J169" t="e" vm="1">
        <v>#VALUE!</v>
      </c>
      <c r="K169" t="e" cm="1" vm="2">
        <f t="array" ref="K169">_FV(Table2[[#This Row],[City]],"Country/region",TRUE)</f>
        <v>#VALUE!</v>
      </c>
      <c r="L169">
        <f>Table2[[#This Row],[Quantity]]*Table2[[#This Row],[Price]]</f>
        <v>2200.7000000000003</v>
      </c>
    </row>
    <row r="170" spans="2:12" hidden="1" x14ac:dyDescent="0.3">
      <c r="B170" s="3">
        <v>10624</v>
      </c>
      <c r="C170" s="4">
        <v>44906</v>
      </c>
      <c r="D170" t="s">
        <v>6</v>
      </c>
      <c r="E170" s="3">
        <v>4.99</v>
      </c>
      <c r="F170" s="3" t="s">
        <v>29</v>
      </c>
      <c r="G170" s="3" t="s">
        <v>30</v>
      </c>
      <c r="H170" t="s">
        <v>16</v>
      </c>
      <c r="I170">
        <v>201</v>
      </c>
      <c r="J170" t="e" vm="1">
        <v>#VALUE!</v>
      </c>
      <c r="K170" t="e" cm="1" vm="2">
        <f t="array" ref="K170">_FV(Table2[[#This Row],[City]],"Country/region",TRUE)</f>
        <v>#VALUE!</v>
      </c>
      <c r="L170">
        <f>Table2[[#This Row],[Quantity]]*Table2[[#This Row],[Price]]</f>
        <v>1002.99</v>
      </c>
    </row>
    <row r="171" spans="2:12" hidden="1" x14ac:dyDescent="0.3">
      <c r="B171" s="3">
        <v>10625</v>
      </c>
      <c r="C171" s="4">
        <v>44907</v>
      </c>
      <c r="D171" t="s">
        <v>3</v>
      </c>
      <c r="E171" s="3">
        <v>12.99</v>
      </c>
      <c r="F171" s="3" t="s">
        <v>29</v>
      </c>
      <c r="G171" s="3" t="s">
        <v>30</v>
      </c>
      <c r="H171" t="s">
        <v>16</v>
      </c>
      <c r="I171">
        <v>570</v>
      </c>
      <c r="J171" t="e" vm="1">
        <v>#VALUE!</v>
      </c>
      <c r="K171" t="e" cm="1" vm="2">
        <f t="array" ref="K171">_FV(Table2[[#This Row],[City]],"Country/region",TRUE)</f>
        <v>#VALUE!</v>
      </c>
      <c r="L171">
        <f>Table2[[#This Row],[Quantity]]*Table2[[#This Row],[Price]]</f>
        <v>7404.3</v>
      </c>
    </row>
    <row r="172" spans="2:12" hidden="1" x14ac:dyDescent="0.3">
      <c r="B172" s="3">
        <v>10626</v>
      </c>
      <c r="C172" s="4">
        <v>44907</v>
      </c>
      <c r="D172" t="s">
        <v>4</v>
      </c>
      <c r="E172" s="3">
        <v>9.9499999999999993</v>
      </c>
      <c r="F172" s="3" t="s">
        <v>29</v>
      </c>
      <c r="G172" s="3" t="s">
        <v>30</v>
      </c>
      <c r="H172" t="s">
        <v>16</v>
      </c>
      <c r="I172">
        <v>202</v>
      </c>
      <c r="J172" t="e" vm="1">
        <v>#VALUE!</v>
      </c>
      <c r="K172" t="e" cm="1" vm="2">
        <f t="array" ref="K172">_FV(Table2[[#This Row],[City]],"Country/region",TRUE)</f>
        <v>#VALUE!</v>
      </c>
      <c r="L172">
        <f>Table2[[#This Row],[Quantity]]*Table2[[#This Row],[Price]]</f>
        <v>2009.8999999999999</v>
      </c>
    </row>
    <row r="173" spans="2:12" hidden="1" x14ac:dyDescent="0.3">
      <c r="B173" s="3">
        <v>10627</v>
      </c>
      <c r="C173" s="4">
        <v>44907</v>
      </c>
      <c r="D173" t="s">
        <v>5</v>
      </c>
      <c r="E173" s="3">
        <v>3.49</v>
      </c>
      <c r="F173" s="3" t="s">
        <v>29</v>
      </c>
      <c r="G173" s="3" t="s">
        <v>30</v>
      </c>
      <c r="H173" t="s">
        <v>16</v>
      </c>
      <c r="I173">
        <v>631</v>
      </c>
      <c r="J173" t="e" vm="1">
        <v>#VALUE!</v>
      </c>
      <c r="K173" t="e" cm="1" vm="2">
        <f t="array" ref="K173">_FV(Table2[[#This Row],[City]],"Country/region",TRUE)</f>
        <v>#VALUE!</v>
      </c>
      <c r="L173">
        <f>Table2[[#This Row],[Quantity]]*Table2[[#This Row],[Price]]</f>
        <v>2202.19</v>
      </c>
    </row>
    <row r="174" spans="2:12" hidden="1" x14ac:dyDescent="0.3">
      <c r="B174" s="3">
        <v>10628</v>
      </c>
      <c r="C174" s="4">
        <v>44907</v>
      </c>
      <c r="D174" t="s">
        <v>2</v>
      </c>
      <c r="E174" s="3">
        <v>2.95</v>
      </c>
      <c r="F174" s="3" t="s">
        <v>29</v>
      </c>
      <c r="G174" s="3" t="s">
        <v>30</v>
      </c>
      <c r="H174" t="s">
        <v>13</v>
      </c>
      <c r="I174">
        <v>678</v>
      </c>
      <c r="J174" t="e" vm="5">
        <v>#VALUE!</v>
      </c>
      <c r="K174" t="e" cm="1" vm="6">
        <f t="array" ref="K174">_FV(Table2[[#This Row],[City]],"Country/region",TRUE)</f>
        <v>#VALUE!</v>
      </c>
      <c r="L174">
        <f>Table2[[#This Row],[Quantity]]*Table2[[#This Row],[Price]]</f>
        <v>2000.1000000000001</v>
      </c>
    </row>
    <row r="175" spans="2:12" hidden="1" x14ac:dyDescent="0.3">
      <c r="B175" s="3">
        <v>10629</v>
      </c>
      <c r="C175" s="4">
        <v>44907</v>
      </c>
      <c r="D175" t="s">
        <v>6</v>
      </c>
      <c r="E175" s="3">
        <v>4.99</v>
      </c>
      <c r="F175" s="3" t="s">
        <v>29</v>
      </c>
      <c r="G175" s="3" t="s">
        <v>30</v>
      </c>
      <c r="H175" t="s">
        <v>13</v>
      </c>
      <c r="I175">
        <v>201</v>
      </c>
      <c r="J175" t="e" vm="5">
        <v>#VALUE!</v>
      </c>
      <c r="K175" t="e" cm="1" vm="6">
        <f t="array" ref="K175">_FV(Table2[[#This Row],[City]],"Country/region",TRUE)</f>
        <v>#VALUE!</v>
      </c>
      <c r="L175">
        <f>Table2[[#This Row],[Quantity]]*Table2[[#This Row],[Price]]</f>
        <v>1002.99</v>
      </c>
    </row>
    <row r="176" spans="2:12" hidden="1" x14ac:dyDescent="0.3">
      <c r="B176" s="3">
        <v>10630</v>
      </c>
      <c r="C176" s="4">
        <v>44908</v>
      </c>
      <c r="D176" t="s">
        <v>3</v>
      </c>
      <c r="E176" s="3">
        <v>12.99</v>
      </c>
      <c r="F176" s="3" t="s">
        <v>29</v>
      </c>
      <c r="G176" s="3" t="s">
        <v>47</v>
      </c>
      <c r="H176" t="s">
        <v>13</v>
      </c>
      <c r="I176">
        <v>570</v>
      </c>
      <c r="J176" t="e" vm="5">
        <v>#VALUE!</v>
      </c>
      <c r="K176" t="e" cm="1" vm="6">
        <f t="array" ref="K176">_FV(Table2[[#This Row],[City]],"Country/region",TRUE)</f>
        <v>#VALUE!</v>
      </c>
      <c r="L176">
        <f>Table2[[#This Row],[Quantity]]*Table2[[#This Row],[Price]]</f>
        <v>7404.3</v>
      </c>
    </row>
    <row r="177" spans="2:12" hidden="1" x14ac:dyDescent="0.3">
      <c r="B177" s="3">
        <v>10631</v>
      </c>
      <c r="C177" s="4">
        <v>44908</v>
      </c>
      <c r="D177" t="s">
        <v>4</v>
      </c>
      <c r="E177" s="3">
        <v>9.9499999999999993</v>
      </c>
      <c r="F177" s="3" t="s">
        <v>29</v>
      </c>
      <c r="G177" s="3" t="s">
        <v>30</v>
      </c>
      <c r="H177" t="s">
        <v>13</v>
      </c>
      <c r="I177">
        <v>202</v>
      </c>
      <c r="J177" t="e" vm="5">
        <v>#VALUE!</v>
      </c>
      <c r="K177" t="e" cm="1" vm="6">
        <f t="array" ref="K177">_FV(Table2[[#This Row],[City]],"Country/region",TRUE)</f>
        <v>#VALUE!</v>
      </c>
      <c r="L177">
        <f>Table2[[#This Row],[Quantity]]*Table2[[#This Row],[Price]]</f>
        <v>2009.8999999999999</v>
      </c>
    </row>
    <row r="178" spans="2:12" hidden="1" x14ac:dyDescent="0.3">
      <c r="B178" s="3">
        <v>10632</v>
      </c>
      <c r="C178" s="4">
        <v>44908</v>
      </c>
      <c r="D178" t="s">
        <v>5</v>
      </c>
      <c r="E178" s="3">
        <v>3.49</v>
      </c>
      <c r="F178" s="3" t="s">
        <v>29</v>
      </c>
      <c r="G178" s="3" t="s">
        <v>30</v>
      </c>
      <c r="H178" t="s">
        <v>13</v>
      </c>
      <c r="I178">
        <v>631</v>
      </c>
      <c r="J178" t="e" vm="5">
        <v>#VALUE!</v>
      </c>
      <c r="K178" t="e" cm="1" vm="6">
        <f t="array" ref="K178">_FV(Table2[[#This Row],[City]],"Country/region",TRUE)</f>
        <v>#VALUE!</v>
      </c>
      <c r="L178">
        <f>Table2[[#This Row],[Quantity]]*Table2[[#This Row],[Price]]</f>
        <v>2202.19</v>
      </c>
    </row>
    <row r="179" spans="2:12" hidden="1" x14ac:dyDescent="0.3">
      <c r="B179" s="3">
        <v>10633</v>
      </c>
      <c r="C179" s="4">
        <v>44908</v>
      </c>
      <c r="D179" t="s">
        <v>2</v>
      </c>
      <c r="E179" s="3">
        <v>2.95</v>
      </c>
      <c r="F179" s="3" t="s">
        <v>29</v>
      </c>
      <c r="G179" s="3" t="s">
        <v>30</v>
      </c>
      <c r="H179" t="s">
        <v>13</v>
      </c>
      <c r="I179">
        <v>678</v>
      </c>
      <c r="J179" t="e" vm="5">
        <v>#VALUE!</v>
      </c>
      <c r="K179" t="e" cm="1" vm="6">
        <f t="array" ref="K179">_FV(Table2[[#This Row],[City]],"Country/region",TRUE)</f>
        <v>#VALUE!</v>
      </c>
      <c r="L179">
        <f>Table2[[#This Row],[Quantity]]*Table2[[#This Row],[Price]]</f>
        <v>2000.1000000000001</v>
      </c>
    </row>
    <row r="180" spans="2:12" hidden="1" x14ac:dyDescent="0.3">
      <c r="B180" s="3">
        <v>10634</v>
      </c>
      <c r="C180" s="4">
        <v>44908</v>
      </c>
      <c r="D180" t="s">
        <v>6</v>
      </c>
      <c r="E180" s="3">
        <v>4.99</v>
      </c>
      <c r="F180" s="3" t="s">
        <v>29</v>
      </c>
      <c r="G180" s="3" t="s">
        <v>30</v>
      </c>
      <c r="H180" t="s">
        <v>13</v>
      </c>
      <c r="I180">
        <v>201</v>
      </c>
      <c r="J180" t="e" vm="5">
        <v>#VALUE!</v>
      </c>
      <c r="K180" t="e" cm="1" vm="6">
        <f t="array" ref="K180">_FV(Table2[[#This Row],[City]],"Country/region",TRUE)</f>
        <v>#VALUE!</v>
      </c>
      <c r="L180">
        <f>Table2[[#This Row],[Quantity]]*Table2[[#This Row],[Price]]</f>
        <v>1002.99</v>
      </c>
    </row>
    <row r="181" spans="2:12" hidden="1" x14ac:dyDescent="0.3">
      <c r="B181" s="3">
        <v>10635</v>
      </c>
      <c r="C181" s="4">
        <v>44909</v>
      </c>
      <c r="D181" t="s">
        <v>3</v>
      </c>
      <c r="E181" s="3">
        <v>12.99</v>
      </c>
      <c r="F181" s="3" t="s">
        <v>29</v>
      </c>
      <c r="G181" s="3" t="s">
        <v>30</v>
      </c>
      <c r="H181" t="s">
        <v>13</v>
      </c>
      <c r="I181">
        <v>555</v>
      </c>
      <c r="J181" t="e" vm="5">
        <v>#VALUE!</v>
      </c>
      <c r="K181" t="e" cm="1" vm="6">
        <f t="array" ref="K181">_FV(Table2[[#This Row],[City]],"Country/region",TRUE)</f>
        <v>#VALUE!</v>
      </c>
      <c r="L181">
        <f>Table2[[#This Row],[Quantity]]*Table2[[#This Row],[Price]]</f>
        <v>7209.45</v>
      </c>
    </row>
    <row r="182" spans="2:12" hidden="1" x14ac:dyDescent="0.3">
      <c r="B182" s="3">
        <v>10636</v>
      </c>
      <c r="C182" s="4">
        <v>44909</v>
      </c>
      <c r="D182" t="s">
        <v>4</v>
      </c>
      <c r="E182" s="3">
        <v>9.9499999999999993</v>
      </c>
      <c r="F182" s="3" t="s">
        <v>29</v>
      </c>
      <c r="G182" s="3" t="s">
        <v>30</v>
      </c>
      <c r="H182" t="s">
        <v>13</v>
      </c>
      <c r="I182">
        <v>222</v>
      </c>
      <c r="J182" t="e" vm="5">
        <v>#VALUE!</v>
      </c>
      <c r="K182" t="e" cm="1" vm="6">
        <f t="array" ref="K182">_FV(Table2[[#This Row],[City]],"Country/region",TRUE)</f>
        <v>#VALUE!</v>
      </c>
      <c r="L182">
        <f>Table2[[#This Row],[Quantity]]*Table2[[#This Row],[Price]]</f>
        <v>2208.8999999999996</v>
      </c>
    </row>
    <row r="183" spans="2:12" hidden="1" x14ac:dyDescent="0.3">
      <c r="B183" s="3">
        <v>10637</v>
      </c>
      <c r="C183" s="4">
        <v>44909</v>
      </c>
      <c r="D183" t="s">
        <v>5</v>
      </c>
      <c r="E183" s="3">
        <v>3.49</v>
      </c>
      <c r="F183" s="3" t="s">
        <v>29</v>
      </c>
      <c r="G183" s="3" t="s">
        <v>30</v>
      </c>
      <c r="H183" t="s">
        <v>13</v>
      </c>
      <c r="I183">
        <v>631</v>
      </c>
      <c r="J183" t="e" vm="5">
        <v>#VALUE!</v>
      </c>
      <c r="K183" t="e" cm="1" vm="6">
        <f t="array" ref="K183">_FV(Table2[[#This Row],[City]],"Country/region",TRUE)</f>
        <v>#VALUE!</v>
      </c>
      <c r="L183">
        <f>Table2[[#This Row],[Quantity]]*Table2[[#This Row],[Price]]</f>
        <v>2202.19</v>
      </c>
    </row>
    <row r="184" spans="2:12" hidden="1" x14ac:dyDescent="0.3">
      <c r="B184" s="3">
        <v>10638</v>
      </c>
      <c r="C184" s="4">
        <v>44909</v>
      </c>
      <c r="D184" t="s">
        <v>2</v>
      </c>
      <c r="E184" s="3">
        <v>2.95</v>
      </c>
      <c r="F184" s="3" t="s">
        <v>29</v>
      </c>
      <c r="G184" s="3" t="s">
        <v>30</v>
      </c>
      <c r="H184" t="s">
        <v>13</v>
      </c>
      <c r="I184">
        <v>678</v>
      </c>
      <c r="J184" t="e" vm="5">
        <v>#VALUE!</v>
      </c>
      <c r="K184" t="e" cm="1" vm="6">
        <f t="array" ref="K184">_FV(Table2[[#This Row],[City]],"Country/region",TRUE)</f>
        <v>#VALUE!</v>
      </c>
      <c r="L184">
        <f>Table2[[#This Row],[Quantity]]*Table2[[#This Row],[Price]]</f>
        <v>2000.1000000000001</v>
      </c>
    </row>
    <row r="185" spans="2:12" hidden="1" x14ac:dyDescent="0.3">
      <c r="B185" s="3">
        <v>10639</v>
      </c>
      <c r="C185" s="4">
        <v>44909</v>
      </c>
      <c r="D185" t="s">
        <v>6</v>
      </c>
      <c r="E185" s="3">
        <v>4.99</v>
      </c>
      <c r="F185" s="3" t="s">
        <v>29</v>
      </c>
      <c r="G185" s="3" t="s">
        <v>30</v>
      </c>
      <c r="H185" t="s">
        <v>13</v>
      </c>
      <c r="I185">
        <v>201</v>
      </c>
      <c r="J185" t="e" vm="5">
        <v>#VALUE!</v>
      </c>
      <c r="K185" t="e" cm="1" vm="6">
        <f t="array" ref="K185">_FV(Table2[[#This Row],[City]],"Country/region",TRUE)</f>
        <v>#VALUE!</v>
      </c>
      <c r="L185">
        <f>Table2[[#This Row],[Quantity]]*Table2[[#This Row],[Price]]</f>
        <v>1002.99</v>
      </c>
    </row>
    <row r="186" spans="2:12" hidden="1" x14ac:dyDescent="0.3">
      <c r="B186" s="3">
        <v>10640</v>
      </c>
      <c r="C186" s="4">
        <v>44910</v>
      </c>
      <c r="D186" t="s">
        <v>3</v>
      </c>
      <c r="E186" s="3">
        <v>12.99</v>
      </c>
      <c r="F186" s="3" t="s">
        <v>29</v>
      </c>
      <c r="G186" s="3" t="s">
        <v>30</v>
      </c>
      <c r="H186" t="s">
        <v>13</v>
      </c>
      <c r="I186">
        <v>539</v>
      </c>
      <c r="J186" t="e" vm="5">
        <v>#VALUE!</v>
      </c>
      <c r="K186" t="e" cm="1" vm="6">
        <f t="array" ref="K186">_FV(Table2[[#This Row],[City]],"Country/region",TRUE)</f>
        <v>#VALUE!</v>
      </c>
      <c r="L186">
        <f>Table2[[#This Row],[Quantity]]*Table2[[#This Row],[Price]]</f>
        <v>7001.61</v>
      </c>
    </row>
    <row r="187" spans="2:12" hidden="1" x14ac:dyDescent="0.3">
      <c r="B187" s="3">
        <v>10641</v>
      </c>
      <c r="C187" s="4">
        <v>44910</v>
      </c>
      <c r="D187" t="s">
        <v>4</v>
      </c>
      <c r="E187" s="3">
        <v>9.9499999999999993</v>
      </c>
      <c r="F187" s="3" t="s">
        <v>29</v>
      </c>
      <c r="G187" s="3" t="s">
        <v>30</v>
      </c>
      <c r="H187" t="s">
        <v>13</v>
      </c>
      <c r="I187">
        <v>222</v>
      </c>
      <c r="J187" t="e" vm="5">
        <v>#VALUE!</v>
      </c>
      <c r="K187" t="e" cm="1" vm="6">
        <f t="array" ref="K187">_FV(Table2[[#This Row],[City]],"Country/region",TRUE)</f>
        <v>#VALUE!</v>
      </c>
      <c r="L187">
        <f>Table2[[#This Row],[Quantity]]*Table2[[#This Row],[Price]]</f>
        <v>2208.8999999999996</v>
      </c>
    </row>
    <row r="188" spans="2:12" hidden="1" x14ac:dyDescent="0.3">
      <c r="B188" s="3">
        <v>10642</v>
      </c>
      <c r="C188" s="4">
        <v>44910</v>
      </c>
      <c r="D188" t="s">
        <v>5</v>
      </c>
      <c r="E188" s="3">
        <v>3.49</v>
      </c>
      <c r="F188" s="3" t="s">
        <v>29</v>
      </c>
      <c r="G188" s="3" t="s">
        <v>47</v>
      </c>
      <c r="H188" t="s">
        <v>13</v>
      </c>
      <c r="I188">
        <v>631</v>
      </c>
      <c r="J188" t="e" vm="5">
        <v>#VALUE!</v>
      </c>
      <c r="K188" t="e" cm="1" vm="6">
        <f t="array" ref="K188">_FV(Table2[[#This Row],[City]],"Country/region",TRUE)</f>
        <v>#VALUE!</v>
      </c>
      <c r="L188">
        <f>Table2[[#This Row],[Quantity]]*Table2[[#This Row],[Price]]</f>
        <v>2202.19</v>
      </c>
    </row>
    <row r="189" spans="2:12" hidden="1" x14ac:dyDescent="0.3">
      <c r="B189" s="3">
        <v>10643</v>
      </c>
      <c r="C189" s="4">
        <v>44910</v>
      </c>
      <c r="D189" t="s">
        <v>2</v>
      </c>
      <c r="E189" s="3">
        <v>2.95</v>
      </c>
      <c r="F189" s="3" t="s">
        <v>29</v>
      </c>
      <c r="G189" s="3" t="s">
        <v>47</v>
      </c>
      <c r="H189" t="s">
        <v>13</v>
      </c>
      <c r="I189">
        <v>678</v>
      </c>
      <c r="J189" t="e" vm="5">
        <v>#VALUE!</v>
      </c>
      <c r="K189" t="e" cm="1" vm="6">
        <f t="array" ref="K189">_FV(Table2[[#This Row],[City]],"Country/region",TRUE)</f>
        <v>#VALUE!</v>
      </c>
      <c r="L189">
        <f>Table2[[#This Row],[Quantity]]*Table2[[#This Row],[Price]]</f>
        <v>2000.1000000000001</v>
      </c>
    </row>
    <row r="190" spans="2:12" hidden="1" x14ac:dyDescent="0.3">
      <c r="B190" s="3">
        <v>10644</v>
      </c>
      <c r="C190" s="4">
        <v>44910</v>
      </c>
      <c r="D190" t="s">
        <v>6</v>
      </c>
      <c r="E190" s="3">
        <v>4.99</v>
      </c>
      <c r="F190" s="3" t="s">
        <v>29</v>
      </c>
      <c r="G190" s="3" t="s">
        <v>47</v>
      </c>
      <c r="H190" t="s">
        <v>13</v>
      </c>
      <c r="I190">
        <v>201</v>
      </c>
      <c r="J190" t="e" vm="5">
        <v>#VALUE!</v>
      </c>
      <c r="K190" t="e" cm="1" vm="6">
        <f t="array" ref="K190">_FV(Table2[[#This Row],[City]],"Country/region",TRUE)</f>
        <v>#VALUE!</v>
      </c>
      <c r="L190">
        <f>Table2[[#This Row],[Quantity]]*Table2[[#This Row],[Price]]</f>
        <v>1002.99</v>
      </c>
    </row>
    <row r="191" spans="2:12" hidden="1" x14ac:dyDescent="0.3">
      <c r="B191" s="3">
        <v>10645</v>
      </c>
      <c r="C191" s="4">
        <v>44911</v>
      </c>
      <c r="D191" t="s">
        <v>3</v>
      </c>
      <c r="E191" s="3">
        <v>12.99</v>
      </c>
      <c r="F191" s="3" t="s">
        <v>29</v>
      </c>
      <c r="G191" s="3" t="s">
        <v>47</v>
      </c>
      <c r="H191" t="s">
        <v>13</v>
      </c>
      <c r="I191">
        <v>570</v>
      </c>
      <c r="J191" t="e" vm="5">
        <v>#VALUE!</v>
      </c>
      <c r="K191" t="e" cm="1" vm="6">
        <f t="array" ref="K191">_FV(Table2[[#This Row],[City]],"Country/region",TRUE)</f>
        <v>#VALUE!</v>
      </c>
      <c r="L191">
        <f>Table2[[#This Row],[Quantity]]*Table2[[#This Row],[Price]]</f>
        <v>7404.3</v>
      </c>
    </row>
    <row r="192" spans="2:12" hidden="1" x14ac:dyDescent="0.3">
      <c r="B192" s="3">
        <v>10646</v>
      </c>
      <c r="C192" s="4">
        <v>44911</v>
      </c>
      <c r="D192" t="s">
        <v>4</v>
      </c>
      <c r="E192" s="3">
        <v>9.9499999999999993</v>
      </c>
      <c r="F192" s="3" t="s">
        <v>29</v>
      </c>
      <c r="G192" s="3" t="s">
        <v>47</v>
      </c>
      <c r="H192" t="s">
        <v>13</v>
      </c>
      <c r="I192">
        <v>222</v>
      </c>
      <c r="J192" t="e" vm="5">
        <v>#VALUE!</v>
      </c>
      <c r="K192" t="e" cm="1" vm="6">
        <f t="array" ref="K192">_FV(Table2[[#This Row],[City]],"Country/region",TRUE)</f>
        <v>#VALUE!</v>
      </c>
      <c r="L192">
        <f>Table2[[#This Row],[Quantity]]*Table2[[#This Row],[Price]]</f>
        <v>2208.8999999999996</v>
      </c>
    </row>
    <row r="193" spans="2:12" hidden="1" x14ac:dyDescent="0.3">
      <c r="B193" s="3">
        <v>10647</v>
      </c>
      <c r="C193" s="4">
        <v>44911</v>
      </c>
      <c r="D193" t="s">
        <v>5</v>
      </c>
      <c r="E193" s="3">
        <v>3.49</v>
      </c>
      <c r="F193" s="3" t="s">
        <v>29</v>
      </c>
      <c r="G193" s="3" t="s">
        <v>30</v>
      </c>
      <c r="H193" t="s">
        <v>13</v>
      </c>
      <c r="I193">
        <v>631</v>
      </c>
      <c r="J193" t="e" vm="5">
        <v>#VALUE!</v>
      </c>
      <c r="K193" t="e" cm="1" vm="6">
        <f t="array" ref="K193">_FV(Table2[[#This Row],[City]],"Country/region",TRUE)</f>
        <v>#VALUE!</v>
      </c>
      <c r="L193">
        <f>Table2[[#This Row],[Quantity]]*Table2[[#This Row],[Price]]</f>
        <v>2202.19</v>
      </c>
    </row>
    <row r="194" spans="2:12" hidden="1" x14ac:dyDescent="0.3">
      <c r="B194" s="3">
        <v>10648</v>
      </c>
      <c r="C194" s="4">
        <v>44911</v>
      </c>
      <c r="D194" t="s">
        <v>2</v>
      </c>
      <c r="E194" s="3">
        <v>2.95</v>
      </c>
      <c r="F194" s="3" t="s">
        <v>29</v>
      </c>
      <c r="G194" s="3" t="s">
        <v>30</v>
      </c>
      <c r="H194" t="s">
        <v>13</v>
      </c>
      <c r="I194">
        <v>746</v>
      </c>
      <c r="J194" t="e" vm="5">
        <v>#VALUE!</v>
      </c>
      <c r="K194" t="e" cm="1" vm="6">
        <f t="array" ref="K194">_FV(Table2[[#This Row],[City]],"Country/region",TRUE)</f>
        <v>#VALUE!</v>
      </c>
      <c r="L194">
        <f>Table2[[#This Row],[Quantity]]*Table2[[#This Row],[Price]]</f>
        <v>2200.7000000000003</v>
      </c>
    </row>
    <row r="195" spans="2:12" hidden="1" x14ac:dyDescent="0.3">
      <c r="B195" s="3">
        <v>10649</v>
      </c>
      <c r="C195" s="4">
        <v>44911</v>
      </c>
      <c r="D195" t="s">
        <v>6</v>
      </c>
      <c r="E195" s="3">
        <v>4.99</v>
      </c>
      <c r="F195" s="3" t="s">
        <v>29</v>
      </c>
      <c r="G195" s="3" t="s">
        <v>30</v>
      </c>
      <c r="H195" t="s">
        <v>13</v>
      </c>
      <c r="I195">
        <v>201</v>
      </c>
      <c r="J195" t="e" vm="5">
        <v>#VALUE!</v>
      </c>
      <c r="K195" t="e" cm="1" vm="6">
        <f t="array" ref="K195">_FV(Table2[[#This Row],[City]],"Country/region",TRUE)</f>
        <v>#VALUE!</v>
      </c>
      <c r="L195">
        <f>Table2[[#This Row],[Quantity]]*Table2[[#This Row],[Price]]</f>
        <v>1002.99</v>
      </c>
    </row>
    <row r="196" spans="2:12" hidden="1" x14ac:dyDescent="0.3">
      <c r="B196" s="3">
        <v>10650</v>
      </c>
      <c r="C196" s="4">
        <v>44912</v>
      </c>
      <c r="D196" t="s">
        <v>3</v>
      </c>
      <c r="E196" s="3">
        <v>12.99</v>
      </c>
      <c r="F196" s="3" t="s">
        <v>29</v>
      </c>
      <c r="G196" s="3" t="s">
        <v>30</v>
      </c>
      <c r="H196" t="s">
        <v>13</v>
      </c>
      <c r="I196">
        <v>586</v>
      </c>
      <c r="J196" t="e" vm="5">
        <v>#VALUE!</v>
      </c>
      <c r="K196" t="e" cm="1" vm="6">
        <f t="array" ref="K196">_FV(Table2[[#This Row],[City]],"Country/region",TRUE)</f>
        <v>#VALUE!</v>
      </c>
      <c r="L196">
        <f>Table2[[#This Row],[Quantity]]*Table2[[#This Row],[Price]]</f>
        <v>7612.14</v>
      </c>
    </row>
    <row r="197" spans="2:12" hidden="1" x14ac:dyDescent="0.3">
      <c r="B197" s="3">
        <v>10651</v>
      </c>
      <c r="C197" s="4">
        <v>44912</v>
      </c>
      <c r="D197" t="s">
        <v>4</v>
      </c>
      <c r="E197" s="3">
        <v>9.9499999999999993</v>
      </c>
      <c r="F197" s="3" t="s">
        <v>29</v>
      </c>
      <c r="G197" s="3" t="s">
        <v>30</v>
      </c>
      <c r="H197" t="s">
        <v>13</v>
      </c>
      <c r="I197">
        <v>222</v>
      </c>
      <c r="J197" t="e" vm="5">
        <v>#VALUE!</v>
      </c>
      <c r="K197" t="e" cm="1" vm="6">
        <f t="array" ref="K197">_FV(Table2[[#This Row],[City]],"Country/region",TRUE)</f>
        <v>#VALUE!</v>
      </c>
      <c r="L197">
        <f>Table2[[#This Row],[Quantity]]*Table2[[#This Row],[Price]]</f>
        <v>2208.8999999999996</v>
      </c>
    </row>
    <row r="198" spans="2:12" hidden="1" x14ac:dyDescent="0.3">
      <c r="B198" s="3">
        <v>10652</v>
      </c>
      <c r="C198" s="4">
        <v>44912</v>
      </c>
      <c r="D198" t="s">
        <v>5</v>
      </c>
      <c r="E198" s="3">
        <v>3.49</v>
      </c>
      <c r="F198" s="3" t="s">
        <v>29</v>
      </c>
      <c r="G198" s="3" t="s">
        <v>30</v>
      </c>
      <c r="H198" t="s">
        <v>13</v>
      </c>
      <c r="I198">
        <v>688</v>
      </c>
      <c r="J198" t="e" vm="5">
        <v>#VALUE!</v>
      </c>
      <c r="K198" t="e" cm="1" vm="6">
        <f t="array" ref="K198">_FV(Table2[[#This Row],[City]],"Country/region",TRUE)</f>
        <v>#VALUE!</v>
      </c>
      <c r="L198">
        <f>Table2[[#This Row],[Quantity]]*Table2[[#This Row],[Price]]</f>
        <v>2401.1200000000003</v>
      </c>
    </row>
    <row r="199" spans="2:12" hidden="1" x14ac:dyDescent="0.3">
      <c r="B199" s="3">
        <v>10653</v>
      </c>
      <c r="C199" s="4">
        <v>44912</v>
      </c>
      <c r="D199" t="s">
        <v>2</v>
      </c>
      <c r="E199" s="3">
        <v>2.95</v>
      </c>
      <c r="F199" s="3" t="s">
        <v>29</v>
      </c>
      <c r="G199" s="3" t="s">
        <v>30</v>
      </c>
      <c r="H199" t="s">
        <v>13</v>
      </c>
      <c r="I199">
        <v>746</v>
      </c>
      <c r="J199" t="e" vm="5">
        <v>#VALUE!</v>
      </c>
      <c r="K199" t="e" cm="1" vm="6">
        <f t="array" ref="K199">_FV(Table2[[#This Row],[City]],"Country/region",TRUE)</f>
        <v>#VALUE!</v>
      </c>
      <c r="L199">
        <f>Table2[[#This Row],[Quantity]]*Table2[[#This Row],[Price]]</f>
        <v>2200.7000000000003</v>
      </c>
    </row>
    <row r="200" spans="2:12" hidden="1" x14ac:dyDescent="0.3">
      <c r="B200" s="3">
        <v>10654</v>
      </c>
      <c r="C200" s="4">
        <v>44912</v>
      </c>
      <c r="D200" t="s">
        <v>6</v>
      </c>
      <c r="E200" s="3">
        <v>4.99</v>
      </c>
      <c r="F200" s="3" t="s">
        <v>29</v>
      </c>
      <c r="G200" s="3" t="s">
        <v>30</v>
      </c>
      <c r="H200" t="s">
        <v>13</v>
      </c>
      <c r="I200">
        <v>201</v>
      </c>
      <c r="J200" t="e" vm="5">
        <v>#VALUE!</v>
      </c>
      <c r="K200" t="e" cm="1" vm="6">
        <f t="array" ref="K200">_FV(Table2[[#This Row],[City]],"Country/region",TRUE)</f>
        <v>#VALUE!</v>
      </c>
      <c r="L200">
        <f>Table2[[#This Row],[Quantity]]*Table2[[#This Row],[Price]]</f>
        <v>1002.99</v>
      </c>
    </row>
    <row r="201" spans="2:12" hidden="1" x14ac:dyDescent="0.3">
      <c r="B201" s="3">
        <v>10655</v>
      </c>
      <c r="C201" s="4">
        <v>44913</v>
      </c>
      <c r="D201" t="s">
        <v>3</v>
      </c>
      <c r="E201" s="3">
        <v>12.99</v>
      </c>
      <c r="F201" s="3" t="s">
        <v>29</v>
      </c>
      <c r="G201" s="3" t="s">
        <v>30</v>
      </c>
      <c r="H201" t="s">
        <v>13</v>
      </c>
      <c r="I201">
        <v>601</v>
      </c>
      <c r="J201" t="e" vm="5">
        <v>#VALUE!</v>
      </c>
      <c r="K201" t="e" cm="1" vm="6">
        <f t="array" ref="K201">_FV(Table2[[#This Row],[City]],"Country/region",TRUE)</f>
        <v>#VALUE!</v>
      </c>
      <c r="L201">
        <f>Table2[[#This Row],[Quantity]]*Table2[[#This Row],[Price]]</f>
        <v>7806.99</v>
      </c>
    </row>
    <row r="202" spans="2:12" hidden="1" x14ac:dyDescent="0.3">
      <c r="B202" s="3">
        <v>10656</v>
      </c>
      <c r="C202" s="4">
        <v>44913</v>
      </c>
      <c r="D202" t="s">
        <v>4</v>
      </c>
      <c r="E202" s="3">
        <v>9.9499999999999993</v>
      </c>
      <c r="F202" s="3" t="s">
        <v>29</v>
      </c>
      <c r="G202" s="3" t="s">
        <v>30</v>
      </c>
      <c r="H202" t="s">
        <v>13</v>
      </c>
      <c r="I202">
        <v>222</v>
      </c>
      <c r="J202" t="e" vm="5">
        <v>#VALUE!</v>
      </c>
      <c r="K202" t="e" cm="1" vm="6">
        <f t="array" ref="K202">_FV(Table2[[#This Row],[City]],"Country/region",TRUE)</f>
        <v>#VALUE!</v>
      </c>
      <c r="L202">
        <f>Table2[[#This Row],[Quantity]]*Table2[[#This Row],[Price]]</f>
        <v>2208.8999999999996</v>
      </c>
    </row>
    <row r="203" spans="2:12" hidden="1" x14ac:dyDescent="0.3">
      <c r="B203" s="3">
        <v>10657</v>
      </c>
      <c r="C203" s="4">
        <v>44913</v>
      </c>
      <c r="D203" t="s">
        <v>5</v>
      </c>
      <c r="E203" s="3">
        <v>3.49</v>
      </c>
      <c r="F203" s="3" t="s">
        <v>29</v>
      </c>
      <c r="G203" s="3" t="s">
        <v>30</v>
      </c>
      <c r="H203" t="s">
        <v>13</v>
      </c>
      <c r="I203">
        <v>688</v>
      </c>
      <c r="J203" t="e" vm="5">
        <v>#VALUE!</v>
      </c>
      <c r="K203" t="e" cm="1" vm="6">
        <f t="array" ref="K203">_FV(Table2[[#This Row],[City]],"Country/region",TRUE)</f>
        <v>#VALUE!</v>
      </c>
      <c r="L203">
        <f>Table2[[#This Row],[Quantity]]*Table2[[#This Row],[Price]]</f>
        <v>2401.1200000000003</v>
      </c>
    </row>
    <row r="204" spans="2:12" hidden="1" x14ac:dyDescent="0.3">
      <c r="B204" s="3">
        <v>10658</v>
      </c>
      <c r="C204" s="4">
        <v>44913</v>
      </c>
      <c r="D204" t="s">
        <v>2</v>
      </c>
      <c r="E204" s="3">
        <v>2.95</v>
      </c>
      <c r="F204" s="3" t="s">
        <v>29</v>
      </c>
      <c r="G204" s="3" t="s">
        <v>47</v>
      </c>
      <c r="H204" t="s">
        <v>13</v>
      </c>
      <c r="I204">
        <v>746</v>
      </c>
      <c r="J204" t="e" vm="5">
        <v>#VALUE!</v>
      </c>
      <c r="K204" t="e" cm="1" vm="6">
        <f t="array" ref="K204">_FV(Table2[[#This Row],[City]],"Country/region",TRUE)</f>
        <v>#VALUE!</v>
      </c>
      <c r="L204">
        <f>Table2[[#This Row],[Quantity]]*Table2[[#This Row],[Price]]</f>
        <v>2200.7000000000003</v>
      </c>
    </row>
    <row r="205" spans="2:12" hidden="1" x14ac:dyDescent="0.3">
      <c r="B205" s="3">
        <v>10659</v>
      </c>
      <c r="C205" s="4">
        <v>44913</v>
      </c>
      <c r="D205" t="s">
        <v>6</v>
      </c>
      <c r="E205" s="3">
        <v>4.99</v>
      </c>
      <c r="F205" s="3" t="s">
        <v>29</v>
      </c>
      <c r="G205" s="3" t="s">
        <v>47</v>
      </c>
      <c r="H205" t="s">
        <v>13</v>
      </c>
      <c r="I205">
        <v>201</v>
      </c>
      <c r="J205" t="e" vm="5">
        <v>#VALUE!</v>
      </c>
      <c r="K205" t="e" cm="1" vm="6">
        <f t="array" ref="K205">_FV(Table2[[#This Row],[City]],"Country/region",TRUE)</f>
        <v>#VALUE!</v>
      </c>
      <c r="L205">
        <f>Table2[[#This Row],[Quantity]]*Table2[[#This Row],[Price]]</f>
        <v>1002.99</v>
      </c>
    </row>
    <row r="206" spans="2:12" hidden="1" x14ac:dyDescent="0.3">
      <c r="B206" s="3">
        <v>10660</v>
      </c>
      <c r="C206" s="4">
        <v>44914</v>
      </c>
      <c r="D206" t="s">
        <v>3</v>
      </c>
      <c r="E206" s="3">
        <v>12.99</v>
      </c>
      <c r="F206" s="3" t="s">
        <v>31</v>
      </c>
      <c r="G206" s="3" t="s">
        <v>47</v>
      </c>
      <c r="H206" t="s">
        <v>13</v>
      </c>
      <c r="I206">
        <v>632</v>
      </c>
      <c r="J206" t="e" vm="5">
        <v>#VALUE!</v>
      </c>
      <c r="K206" t="e" cm="1" vm="6">
        <f t="array" ref="K206">_FV(Table2[[#This Row],[City]],"Country/region",TRUE)</f>
        <v>#VALUE!</v>
      </c>
      <c r="L206">
        <f>Table2[[#This Row],[Quantity]]*Table2[[#This Row],[Price]]</f>
        <v>8209.68</v>
      </c>
    </row>
    <row r="207" spans="2:12" hidden="1" x14ac:dyDescent="0.3">
      <c r="B207" s="3">
        <v>10661</v>
      </c>
      <c r="C207" s="4">
        <v>44914</v>
      </c>
      <c r="D207" t="s">
        <v>4</v>
      </c>
      <c r="E207" s="3">
        <v>9.9499999999999993</v>
      </c>
      <c r="F207" s="3" t="s">
        <v>31</v>
      </c>
      <c r="G207" s="3" t="s">
        <v>47</v>
      </c>
      <c r="H207" t="s">
        <v>13</v>
      </c>
      <c r="I207">
        <v>222</v>
      </c>
      <c r="J207" t="e" vm="5">
        <v>#VALUE!</v>
      </c>
      <c r="K207" t="e" cm="1" vm="6">
        <f t="array" ref="K207">_FV(Table2[[#This Row],[City]],"Country/region",TRUE)</f>
        <v>#VALUE!</v>
      </c>
      <c r="L207">
        <f>Table2[[#This Row],[Quantity]]*Table2[[#This Row],[Price]]</f>
        <v>2208.8999999999996</v>
      </c>
    </row>
    <row r="208" spans="2:12" hidden="1" x14ac:dyDescent="0.3">
      <c r="B208" s="3">
        <v>10662</v>
      </c>
      <c r="C208" s="4">
        <v>44914</v>
      </c>
      <c r="D208" t="s">
        <v>5</v>
      </c>
      <c r="E208" s="3">
        <v>3.49</v>
      </c>
      <c r="F208" s="3" t="s">
        <v>31</v>
      </c>
      <c r="G208" s="3" t="s">
        <v>47</v>
      </c>
      <c r="H208" t="s">
        <v>13</v>
      </c>
      <c r="I208">
        <v>631</v>
      </c>
      <c r="J208" t="e" vm="5">
        <v>#VALUE!</v>
      </c>
      <c r="K208" t="e" cm="1" vm="6">
        <f t="array" ref="K208">_FV(Table2[[#This Row],[City]],"Country/region",TRUE)</f>
        <v>#VALUE!</v>
      </c>
      <c r="L208">
        <f>Table2[[#This Row],[Quantity]]*Table2[[#This Row],[Price]]</f>
        <v>2202.19</v>
      </c>
    </row>
    <row r="209" spans="2:12" hidden="1" x14ac:dyDescent="0.3">
      <c r="B209" s="3">
        <v>10663</v>
      </c>
      <c r="C209" s="4">
        <v>44914</v>
      </c>
      <c r="D209" t="s">
        <v>2</v>
      </c>
      <c r="E209" s="3">
        <v>2.95</v>
      </c>
      <c r="F209" s="3" t="s">
        <v>31</v>
      </c>
      <c r="G209" s="3" t="s">
        <v>47</v>
      </c>
      <c r="H209" t="s">
        <v>13</v>
      </c>
      <c r="I209">
        <v>746</v>
      </c>
      <c r="J209" t="e" vm="5">
        <v>#VALUE!</v>
      </c>
      <c r="K209" t="e" cm="1" vm="6">
        <f t="array" ref="K209">_FV(Table2[[#This Row],[City]],"Country/region",TRUE)</f>
        <v>#VALUE!</v>
      </c>
      <c r="L209">
        <f>Table2[[#This Row],[Quantity]]*Table2[[#This Row],[Price]]</f>
        <v>2200.7000000000003</v>
      </c>
    </row>
    <row r="210" spans="2:12" hidden="1" x14ac:dyDescent="0.3">
      <c r="B210" s="3">
        <v>10664</v>
      </c>
      <c r="C210" s="4">
        <v>44914</v>
      </c>
      <c r="D210" t="s">
        <v>6</v>
      </c>
      <c r="E210" s="3">
        <v>4.99</v>
      </c>
      <c r="F210" s="3" t="s">
        <v>31</v>
      </c>
      <c r="G210" s="3" t="s">
        <v>47</v>
      </c>
      <c r="H210" t="s">
        <v>13</v>
      </c>
      <c r="I210">
        <v>201</v>
      </c>
      <c r="J210" t="e" vm="5">
        <v>#VALUE!</v>
      </c>
      <c r="K210" t="e" cm="1" vm="6">
        <f t="array" ref="K210">_FV(Table2[[#This Row],[City]],"Country/region",TRUE)</f>
        <v>#VALUE!</v>
      </c>
      <c r="L210">
        <f>Table2[[#This Row],[Quantity]]*Table2[[#This Row],[Price]]</f>
        <v>1002.99</v>
      </c>
    </row>
    <row r="211" spans="2:12" hidden="1" x14ac:dyDescent="0.3">
      <c r="B211" s="3">
        <v>10665</v>
      </c>
      <c r="C211" s="4">
        <v>44915</v>
      </c>
      <c r="D211" t="s">
        <v>3</v>
      </c>
      <c r="E211" s="3">
        <v>12.99</v>
      </c>
      <c r="F211" s="3" t="s">
        <v>31</v>
      </c>
      <c r="G211" s="3" t="s">
        <v>47</v>
      </c>
      <c r="H211" t="s">
        <v>13</v>
      </c>
      <c r="I211">
        <v>647</v>
      </c>
      <c r="J211" t="e" vm="5">
        <v>#VALUE!</v>
      </c>
      <c r="K211" t="e" cm="1" vm="6">
        <f t="array" ref="K211">_FV(Table2[[#This Row],[City]],"Country/region",TRUE)</f>
        <v>#VALUE!</v>
      </c>
      <c r="L211">
        <f>Table2[[#This Row],[Quantity]]*Table2[[#This Row],[Price]]</f>
        <v>8404.5300000000007</v>
      </c>
    </row>
    <row r="212" spans="2:12" hidden="1" x14ac:dyDescent="0.3">
      <c r="B212" s="3">
        <v>10666</v>
      </c>
      <c r="C212" s="4">
        <v>44915</v>
      </c>
      <c r="D212" t="s">
        <v>4</v>
      </c>
      <c r="E212" s="3">
        <v>9.9499999999999993</v>
      </c>
      <c r="F212" s="3" t="s">
        <v>31</v>
      </c>
      <c r="G212" s="3" t="s">
        <v>47</v>
      </c>
      <c r="H212" t="s">
        <v>13</v>
      </c>
      <c r="I212">
        <v>222</v>
      </c>
      <c r="J212" t="e" vm="5">
        <v>#VALUE!</v>
      </c>
      <c r="K212" t="e" cm="1" vm="6">
        <f t="array" ref="K212">_FV(Table2[[#This Row],[City]],"Country/region",TRUE)</f>
        <v>#VALUE!</v>
      </c>
      <c r="L212">
        <f>Table2[[#This Row],[Quantity]]*Table2[[#This Row],[Price]]</f>
        <v>2208.8999999999996</v>
      </c>
    </row>
    <row r="213" spans="2:12" hidden="1" x14ac:dyDescent="0.3">
      <c r="B213" s="3">
        <v>10667</v>
      </c>
      <c r="C213" s="4">
        <v>44915</v>
      </c>
      <c r="D213" t="s">
        <v>5</v>
      </c>
      <c r="E213" s="3">
        <v>3.49</v>
      </c>
      <c r="F213" s="3" t="s">
        <v>31</v>
      </c>
      <c r="G213" s="3" t="s">
        <v>47</v>
      </c>
      <c r="H213" t="s">
        <v>13</v>
      </c>
      <c r="I213">
        <v>631</v>
      </c>
      <c r="J213" t="e" vm="5">
        <v>#VALUE!</v>
      </c>
      <c r="K213" t="e" cm="1" vm="6">
        <f t="array" ref="K213">_FV(Table2[[#This Row],[City]],"Country/region",TRUE)</f>
        <v>#VALUE!</v>
      </c>
      <c r="L213">
        <f>Table2[[#This Row],[Quantity]]*Table2[[#This Row],[Price]]</f>
        <v>2202.19</v>
      </c>
    </row>
    <row r="214" spans="2:12" hidden="1" x14ac:dyDescent="0.3">
      <c r="B214" s="3">
        <v>10668</v>
      </c>
      <c r="C214" s="4">
        <v>44915</v>
      </c>
      <c r="D214" t="s">
        <v>2</v>
      </c>
      <c r="E214" s="3">
        <v>2.95</v>
      </c>
      <c r="F214" s="3" t="s">
        <v>31</v>
      </c>
      <c r="G214" s="3" t="s">
        <v>47</v>
      </c>
      <c r="H214" t="s">
        <v>13</v>
      </c>
      <c r="I214">
        <v>746</v>
      </c>
      <c r="J214" t="e" vm="5">
        <v>#VALUE!</v>
      </c>
      <c r="K214" t="e" cm="1" vm="6">
        <f t="array" ref="K214">_FV(Table2[[#This Row],[City]],"Country/region",TRUE)</f>
        <v>#VALUE!</v>
      </c>
      <c r="L214">
        <f>Table2[[#This Row],[Quantity]]*Table2[[#This Row],[Price]]</f>
        <v>2200.7000000000003</v>
      </c>
    </row>
    <row r="215" spans="2:12" hidden="1" x14ac:dyDescent="0.3">
      <c r="B215" s="3">
        <v>10669</v>
      </c>
      <c r="C215" s="4">
        <v>44915</v>
      </c>
      <c r="D215" t="s">
        <v>6</v>
      </c>
      <c r="E215" s="3">
        <v>4.99</v>
      </c>
      <c r="F215" s="3" t="s">
        <v>31</v>
      </c>
      <c r="G215" s="3" t="s">
        <v>47</v>
      </c>
      <c r="H215" t="s">
        <v>13</v>
      </c>
      <c r="I215">
        <v>201</v>
      </c>
      <c r="J215" t="e" vm="5">
        <v>#VALUE!</v>
      </c>
      <c r="K215" t="e" cm="1" vm="6">
        <f t="array" ref="K215">_FV(Table2[[#This Row],[City]],"Country/region",TRUE)</f>
        <v>#VALUE!</v>
      </c>
      <c r="L215">
        <f>Table2[[#This Row],[Quantity]]*Table2[[#This Row],[Price]]</f>
        <v>1002.99</v>
      </c>
    </row>
    <row r="216" spans="2:12" hidden="1" x14ac:dyDescent="0.3">
      <c r="B216" s="3">
        <v>10670</v>
      </c>
      <c r="C216" s="4">
        <v>44916</v>
      </c>
      <c r="D216" t="s">
        <v>3</v>
      </c>
      <c r="E216" s="3">
        <v>12.99</v>
      </c>
      <c r="F216" s="3" t="s">
        <v>31</v>
      </c>
      <c r="G216" s="3" t="s">
        <v>47</v>
      </c>
      <c r="H216" t="s">
        <v>13</v>
      </c>
      <c r="I216">
        <v>678</v>
      </c>
      <c r="J216" t="e" vm="5">
        <v>#VALUE!</v>
      </c>
      <c r="K216" t="e" cm="1" vm="6">
        <f t="array" ref="K216">_FV(Table2[[#This Row],[City]],"Country/region",TRUE)</f>
        <v>#VALUE!</v>
      </c>
      <c r="L216">
        <f>Table2[[#This Row],[Quantity]]*Table2[[#This Row],[Price]]</f>
        <v>8807.2199999999993</v>
      </c>
    </row>
    <row r="217" spans="2:12" hidden="1" x14ac:dyDescent="0.3">
      <c r="B217" s="3">
        <v>10671</v>
      </c>
      <c r="C217" s="4">
        <v>44916</v>
      </c>
      <c r="D217" t="s">
        <v>4</v>
      </c>
      <c r="E217" s="3">
        <v>9.9499999999999993</v>
      </c>
      <c r="F217" s="3" t="s">
        <v>31</v>
      </c>
      <c r="G217" s="3" t="s">
        <v>47</v>
      </c>
      <c r="H217" t="s">
        <v>13</v>
      </c>
      <c r="I217">
        <v>222</v>
      </c>
      <c r="J217" t="e" vm="5">
        <v>#VALUE!</v>
      </c>
      <c r="K217" t="e" cm="1" vm="6">
        <f t="array" ref="K217">_FV(Table2[[#This Row],[City]],"Country/region",TRUE)</f>
        <v>#VALUE!</v>
      </c>
      <c r="L217">
        <f>Table2[[#This Row],[Quantity]]*Table2[[#This Row],[Price]]</f>
        <v>2208.8999999999996</v>
      </c>
    </row>
    <row r="218" spans="2:12" hidden="1" x14ac:dyDescent="0.3">
      <c r="B218" s="3">
        <v>10672</v>
      </c>
      <c r="C218" s="4">
        <v>44916</v>
      </c>
      <c r="D218" t="s">
        <v>5</v>
      </c>
      <c r="E218" s="3">
        <v>3.49</v>
      </c>
      <c r="F218" s="3" t="s">
        <v>31</v>
      </c>
      <c r="G218" s="3" t="s">
        <v>47</v>
      </c>
      <c r="H218" t="s">
        <v>13</v>
      </c>
      <c r="I218">
        <v>631</v>
      </c>
      <c r="J218" t="e" vm="5">
        <v>#VALUE!</v>
      </c>
      <c r="K218" t="e" cm="1" vm="6">
        <f t="array" ref="K218">_FV(Table2[[#This Row],[City]],"Country/region",TRUE)</f>
        <v>#VALUE!</v>
      </c>
      <c r="L218">
        <f>Table2[[#This Row],[Quantity]]*Table2[[#This Row],[Price]]</f>
        <v>2202.19</v>
      </c>
    </row>
    <row r="219" spans="2:12" hidden="1" x14ac:dyDescent="0.3">
      <c r="B219" s="3">
        <v>10673</v>
      </c>
      <c r="C219" s="4">
        <v>44916</v>
      </c>
      <c r="D219" t="s">
        <v>2</v>
      </c>
      <c r="E219" s="3">
        <v>2.95</v>
      </c>
      <c r="F219" s="3" t="s">
        <v>31</v>
      </c>
      <c r="G219" s="3" t="s">
        <v>47</v>
      </c>
      <c r="H219" t="s">
        <v>13</v>
      </c>
      <c r="I219">
        <v>746</v>
      </c>
      <c r="J219" t="e" vm="5">
        <v>#VALUE!</v>
      </c>
      <c r="K219" t="e" cm="1" vm="6">
        <f t="array" ref="K219">_FV(Table2[[#This Row],[City]],"Country/region",TRUE)</f>
        <v>#VALUE!</v>
      </c>
      <c r="L219">
        <f>Table2[[#This Row],[Quantity]]*Table2[[#This Row],[Price]]</f>
        <v>2200.7000000000003</v>
      </c>
    </row>
    <row r="220" spans="2:12" hidden="1" x14ac:dyDescent="0.3">
      <c r="B220" s="3">
        <v>10674</v>
      </c>
      <c r="C220" s="4">
        <v>44916</v>
      </c>
      <c r="D220" t="s">
        <v>6</v>
      </c>
      <c r="E220" s="3">
        <v>4.99</v>
      </c>
      <c r="F220" s="3" t="s">
        <v>31</v>
      </c>
      <c r="G220" s="3" t="s">
        <v>47</v>
      </c>
      <c r="H220" t="s">
        <v>13</v>
      </c>
      <c r="I220">
        <v>201</v>
      </c>
      <c r="J220" t="e" vm="5">
        <v>#VALUE!</v>
      </c>
      <c r="K220" t="e" cm="1" vm="6">
        <f t="array" ref="K220">_FV(Table2[[#This Row],[City]],"Country/region",TRUE)</f>
        <v>#VALUE!</v>
      </c>
      <c r="L220">
        <f>Table2[[#This Row],[Quantity]]*Table2[[#This Row],[Price]]</f>
        <v>1002.99</v>
      </c>
    </row>
    <row r="221" spans="2:12" hidden="1" x14ac:dyDescent="0.3">
      <c r="B221" s="3">
        <v>10675</v>
      </c>
      <c r="C221" s="4">
        <v>44917</v>
      </c>
      <c r="D221" t="s">
        <v>3</v>
      </c>
      <c r="E221" s="3">
        <v>12.99</v>
      </c>
      <c r="F221" s="3" t="s">
        <v>31</v>
      </c>
      <c r="G221" s="3" t="s">
        <v>47</v>
      </c>
      <c r="H221" t="s">
        <v>13</v>
      </c>
      <c r="I221">
        <v>678</v>
      </c>
      <c r="J221" t="e" vm="5">
        <v>#VALUE!</v>
      </c>
      <c r="K221" t="e" cm="1" vm="6">
        <f t="array" ref="K221">_FV(Table2[[#This Row],[City]],"Country/region",TRUE)</f>
        <v>#VALUE!</v>
      </c>
      <c r="L221">
        <f>Table2[[#This Row],[Quantity]]*Table2[[#This Row],[Price]]</f>
        <v>8807.2199999999993</v>
      </c>
    </row>
    <row r="222" spans="2:12" hidden="1" x14ac:dyDescent="0.3">
      <c r="B222" s="3">
        <v>10676</v>
      </c>
      <c r="C222" s="4">
        <v>44917</v>
      </c>
      <c r="D222" t="s">
        <v>4</v>
      </c>
      <c r="E222" s="3">
        <v>9.9499999999999993</v>
      </c>
      <c r="F222" s="3" t="s">
        <v>31</v>
      </c>
      <c r="G222" s="3" t="s">
        <v>47</v>
      </c>
      <c r="H222" t="s">
        <v>13</v>
      </c>
      <c r="I222">
        <v>242</v>
      </c>
      <c r="J222" t="e" vm="5">
        <v>#VALUE!</v>
      </c>
      <c r="K222" t="e" cm="1" vm="6">
        <f t="array" ref="K222">_FV(Table2[[#This Row],[City]],"Country/region",TRUE)</f>
        <v>#VALUE!</v>
      </c>
      <c r="L222">
        <f>Table2[[#This Row],[Quantity]]*Table2[[#This Row],[Price]]</f>
        <v>2407.8999999999996</v>
      </c>
    </row>
    <row r="223" spans="2:12" hidden="1" x14ac:dyDescent="0.3">
      <c r="B223" s="3">
        <v>10677</v>
      </c>
      <c r="C223" s="4">
        <v>44917</v>
      </c>
      <c r="D223" t="s">
        <v>5</v>
      </c>
      <c r="E223" s="3">
        <v>3.49</v>
      </c>
      <c r="F223" s="3" t="s">
        <v>31</v>
      </c>
      <c r="G223" s="3" t="s">
        <v>47</v>
      </c>
      <c r="H223" t="s">
        <v>13</v>
      </c>
      <c r="I223">
        <v>631</v>
      </c>
      <c r="J223" t="e" vm="5">
        <v>#VALUE!</v>
      </c>
      <c r="K223" t="e" cm="1" vm="6">
        <f t="array" ref="K223">_FV(Table2[[#This Row],[City]],"Country/region",TRUE)</f>
        <v>#VALUE!</v>
      </c>
      <c r="L223">
        <f>Table2[[#This Row],[Quantity]]*Table2[[#This Row],[Price]]</f>
        <v>2202.19</v>
      </c>
    </row>
    <row r="224" spans="2:12" hidden="1" x14ac:dyDescent="0.3">
      <c r="B224" s="3">
        <v>10678</v>
      </c>
      <c r="C224" s="4">
        <v>44917</v>
      </c>
      <c r="D224" t="s">
        <v>2</v>
      </c>
      <c r="E224" s="3">
        <v>2.95</v>
      </c>
      <c r="F224" s="3" t="s">
        <v>31</v>
      </c>
      <c r="G224" s="3" t="s">
        <v>47</v>
      </c>
      <c r="H224" t="s">
        <v>13</v>
      </c>
      <c r="I224">
        <v>746</v>
      </c>
      <c r="J224" t="e" vm="5">
        <v>#VALUE!</v>
      </c>
      <c r="K224" t="e" cm="1" vm="6">
        <f t="array" ref="K224">_FV(Table2[[#This Row],[City]],"Country/region",TRUE)</f>
        <v>#VALUE!</v>
      </c>
      <c r="L224">
        <f>Table2[[#This Row],[Quantity]]*Table2[[#This Row],[Price]]</f>
        <v>2200.7000000000003</v>
      </c>
    </row>
    <row r="225" spans="2:12" hidden="1" x14ac:dyDescent="0.3">
      <c r="B225" s="3">
        <v>10679</v>
      </c>
      <c r="C225" s="4">
        <v>44917</v>
      </c>
      <c r="D225" t="s">
        <v>6</v>
      </c>
      <c r="E225" s="3">
        <v>4.99</v>
      </c>
      <c r="F225" s="3" t="s">
        <v>31</v>
      </c>
      <c r="G225" s="3" t="s">
        <v>47</v>
      </c>
      <c r="H225" t="s">
        <v>13</v>
      </c>
      <c r="I225">
        <v>201</v>
      </c>
      <c r="J225" t="e" vm="5">
        <v>#VALUE!</v>
      </c>
      <c r="K225" t="e" cm="1" vm="6">
        <f t="array" ref="K225">_FV(Table2[[#This Row],[City]],"Country/region",TRUE)</f>
        <v>#VALUE!</v>
      </c>
      <c r="L225">
        <f>Table2[[#This Row],[Quantity]]*Table2[[#This Row],[Price]]</f>
        <v>1002.99</v>
      </c>
    </row>
    <row r="226" spans="2:12" hidden="1" x14ac:dyDescent="0.3">
      <c r="B226" s="3">
        <v>10680</v>
      </c>
      <c r="C226" s="4">
        <v>44918</v>
      </c>
      <c r="D226" t="s">
        <v>3</v>
      </c>
      <c r="E226" s="3">
        <v>12.99</v>
      </c>
      <c r="F226" s="3" t="s">
        <v>31</v>
      </c>
      <c r="G226" s="3" t="s">
        <v>47</v>
      </c>
      <c r="H226" t="s">
        <v>13</v>
      </c>
      <c r="I226">
        <v>647</v>
      </c>
      <c r="J226" t="e" vm="5">
        <v>#VALUE!</v>
      </c>
      <c r="K226" t="e" cm="1" vm="6">
        <f t="array" ref="K226">_FV(Table2[[#This Row],[City]],"Country/region",TRUE)</f>
        <v>#VALUE!</v>
      </c>
      <c r="L226">
        <f>Table2[[#This Row],[Quantity]]*Table2[[#This Row],[Price]]</f>
        <v>8404.5300000000007</v>
      </c>
    </row>
    <row r="227" spans="2:12" hidden="1" x14ac:dyDescent="0.3">
      <c r="B227" s="3">
        <v>10681</v>
      </c>
      <c r="C227" s="4">
        <v>44918</v>
      </c>
      <c r="D227" t="s">
        <v>4</v>
      </c>
      <c r="E227" s="3">
        <v>9.9499999999999993</v>
      </c>
      <c r="F227" s="3" t="s">
        <v>31</v>
      </c>
      <c r="G227" s="3" t="s">
        <v>47</v>
      </c>
      <c r="H227" t="s">
        <v>13</v>
      </c>
      <c r="I227">
        <v>242</v>
      </c>
      <c r="J227" t="e" vm="5">
        <v>#VALUE!</v>
      </c>
      <c r="K227" t="e" cm="1" vm="6">
        <f t="array" ref="K227">_FV(Table2[[#This Row],[City]],"Country/region",TRUE)</f>
        <v>#VALUE!</v>
      </c>
      <c r="L227">
        <f>Table2[[#This Row],[Quantity]]*Table2[[#This Row],[Price]]</f>
        <v>2407.8999999999996</v>
      </c>
    </row>
    <row r="228" spans="2:12" hidden="1" x14ac:dyDescent="0.3">
      <c r="B228" s="3">
        <v>10682</v>
      </c>
      <c r="C228" s="4">
        <v>44918</v>
      </c>
      <c r="D228" t="s">
        <v>5</v>
      </c>
      <c r="E228" s="3">
        <v>3.49</v>
      </c>
      <c r="F228" s="3" t="s">
        <v>31</v>
      </c>
      <c r="G228" s="3" t="s">
        <v>47</v>
      </c>
      <c r="H228" t="s">
        <v>13</v>
      </c>
      <c r="I228">
        <v>631</v>
      </c>
      <c r="J228" t="e" vm="5">
        <v>#VALUE!</v>
      </c>
      <c r="K228" t="e" cm="1" vm="6">
        <f t="array" ref="K228">_FV(Table2[[#This Row],[City]],"Country/region",TRUE)</f>
        <v>#VALUE!</v>
      </c>
      <c r="L228">
        <f>Table2[[#This Row],[Quantity]]*Table2[[#This Row],[Price]]</f>
        <v>2202.19</v>
      </c>
    </row>
    <row r="229" spans="2:12" hidden="1" x14ac:dyDescent="0.3">
      <c r="B229" s="3">
        <v>10683</v>
      </c>
      <c r="C229" s="4">
        <v>44918</v>
      </c>
      <c r="D229" t="s">
        <v>2</v>
      </c>
      <c r="E229" s="3">
        <v>2.95</v>
      </c>
      <c r="F229" s="3" t="s">
        <v>31</v>
      </c>
      <c r="G229" s="3" t="s">
        <v>47</v>
      </c>
      <c r="H229" t="s">
        <v>13</v>
      </c>
      <c r="I229">
        <v>678</v>
      </c>
      <c r="J229" t="e" vm="5">
        <v>#VALUE!</v>
      </c>
      <c r="K229" t="e" cm="1" vm="6">
        <f t="array" ref="K229">_FV(Table2[[#This Row],[City]],"Country/region",TRUE)</f>
        <v>#VALUE!</v>
      </c>
      <c r="L229">
        <f>Table2[[#This Row],[Quantity]]*Table2[[#This Row],[Price]]</f>
        <v>2000.1000000000001</v>
      </c>
    </row>
    <row r="230" spans="2:12" hidden="1" x14ac:dyDescent="0.3">
      <c r="B230" s="3">
        <v>10684</v>
      </c>
      <c r="C230" s="4">
        <v>44918</v>
      </c>
      <c r="D230" t="s">
        <v>6</v>
      </c>
      <c r="E230" s="3">
        <v>4.99</v>
      </c>
      <c r="F230" s="3" t="s">
        <v>31</v>
      </c>
      <c r="G230" s="3" t="s">
        <v>47</v>
      </c>
      <c r="H230" t="s">
        <v>13</v>
      </c>
      <c r="I230">
        <v>201</v>
      </c>
      <c r="J230" t="e" vm="5">
        <v>#VALUE!</v>
      </c>
      <c r="K230" t="e" cm="1" vm="6">
        <f t="array" ref="K230">_FV(Table2[[#This Row],[City]],"Country/region",TRUE)</f>
        <v>#VALUE!</v>
      </c>
      <c r="L230">
        <f>Table2[[#This Row],[Quantity]]*Table2[[#This Row],[Price]]</f>
        <v>1002.99</v>
      </c>
    </row>
    <row r="231" spans="2:12" hidden="1" x14ac:dyDescent="0.3">
      <c r="B231" s="3">
        <v>10685</v>
      </c>
      <c r="C231" s="4">
        <v>44919</v>
      </c>
      <c r="D231" t="s">
        <v>3</v>
      </c>
      <c r="E231" s="3">
        <v>12.99</v>
      </c>
      <c r="F231" s="3" t="s">
        <v>31</v>
      </c>
      <c r="G231" s="3" t="s">
        <v>47</v>
      </c>
      <c r="H231" t="s">
        <v>13</v>
      </c>
      <c r="I231">
        <v>678</v>
      </c>
      <c r="J231" t="e" vm="5">
        <v>#VALUE!</v>
      </c>
      <c r="K231" t="e" cm="1" vm="6">
        <f t="array" ref="K231">_FV(Table2[[#This Row],[City]],"Country/region",TRUE)</f>
        <v>#VALUE!</v>
      </c>
      <c r="L231">
        <f>Table2[[#This Row],[Quantity]]*Table2[[#This Row],[Price]]</f>
        <v>8807.2199999999993</v>
      </c>
    </row>
    <row r="232" spans="2:12" hidden="1" x14ac:dyDescent="0.3">
      <c r="B232" s="3">
        <v>10686</v>
      </c>
      <c r="C232" s="4">
        <v>44919</v>
      </c>
      <c r="D232" t="s">
        <v>4</v>
      </c>
      <c r="E232" s="3">
        <v>9.9499999999999993</v>
      </c>
      <c r="F232" s="3" t="s">
        <v>31</v>
      </c>
      <c r="G232" s="3" t="s">
        <v>47</v>
      </c>
      <c r="H232" t="s">
        <v>13</v>
      </c>
      <c r="I232">
        <v>242</v>
      </c>
      <c r="J232" t="e" vm="5">
        <v>#VALUE!</v>
      </c>
      <c r="K232" t="e" cm="1" vm="6">
        <f t="array" ref="K232">_FV(Table2[[#This Row],[City]],"Country/region",TRUE)</f>
        <v>#VALUE!</v>
      </c>
      <c r="L232">
        <f>Table2[[#This Row],[Quantity]]*Table2[[#This Row],[Price]]</f>
        <v>2407.8999999999996</v>
      </c>
    </row>
    <row r="233" spans="2:12" hidden="1" x14ac:dyDescent="0.3">
      <c r="B233" s="3">
        <v>10687</v>
      </c>
      <c r="C233" s="4">
        <v>44919</v>
      </c>
      <c r="D233" t="s">
        <v>5</v>
      </c>
      <c r="E233" s="3">
        <v>3.49</v>
      </c>
      <c r="F233" s="3" t="s">
        <v>31</v>
      </c>
      <c r="G233" s="3" t="s">
        <v>47</v>
      </c>
      <c r="H233" t="s">
        <v>17</v>
      </c>
      <c r="I233">
        <v>631</v>
      </c>
      <c r="J233" t="e" vm="7">
        <v>#VALUE!</v>
      </c>
      <c r="K233" t="e" cm="1" vm="8">
        <f t="array" ref="K233">_FV(Table2[[#This Row],[City]],"Country/region",TRUE)</f>
        <v>#VALUE!</v>
      </c>
      <c r="L233">
        <f>Table2[[#This Row],[Quantity]]*Table2[[#This Row],[Price]]</f>
        <v>2202.19</v>
      </c>
    </row>
    <row r="234" spans="2:12" hidden="1" x14ac:dyDescent="0.3">
      <c r="B234" s="3">
        <v>10688</v>
      </c>
      <c r="C234" s="4">
        <v>44919</v>
      </c>
      <c r="D234" t="s">
        <v>2</v>
      </c>
      <c r="E234" s="3">
        <v>2.95</v>
      </c>
      <c r="F234" s="3" t="s">
        <v>31</v>
      </c>
      <c r="G234" s="3" t="s">
        <v>47</v>
      </c>
      <c r="H234" t="s">
        <v>17</v>
      </c>
      <c r="I234">
        <v>678</v>
      </c>
      <c r="J234" t="e" vm="7">
        <v>#VALUE!</v>
      </c>
      <c r="K234" t="e" cm="1" vm="8">
        <f t="array" ref="K234">_FV(Table2[[#This Row],[City]],"Country/region",TRUE)</f>
        <v>#VALUE!</v>
      </c>
      <c r="L234">
        <f>Table2[[#This Row],[Quantity]]*Table2[[#This Row],[Price]]</f>
        <v>2000.1000000000001</v>
      </c>
    </row>
    <row r="235" spans="2:12" hidden="1" x14ac:dyDescent="0.3">
      <c r="B235" s="3">
        <v>10689</v>
      </c>
      <c r="C235" s="4">
        <v>44919</v>
      </c>
      <c r="D235" t="s">
        <v>6</v>
      </c>
      <c r="E235" s="3">
        <v>4.99</v>
      </c>
      <c r="F235" s="3" t="s">
        <v>31</v>
      </c>
      <c r="G235" s="3" t="s">
        <v>47</v>
      </c>
      <c r="H235" t="s">
        <v>17</v>
      </c>
      <c r="I235">
        <v>201</v>
      </c>
      <c r="J235" t="e" vm="7">
        <v>#VALUE!</v>
      </c>
      <c r="K235" t="e" cm="1" vm="8">
        <f t="array" ref="K235">_FV(Table2[[#This Row],[City]],"Country/region",TRUE)</f>
        <v>#VALUE!</v>
      </c>
      <c r="L235">
        <f>Table2[[#This Row],[Quantity]]*Table2[[#This Row],[Price]]</f>
        <v>1002.99</v>
      </c>
    </row>
    <row r="236" spans="2:12" hidden="1" x14ac:dyDescent="0.3">
      <c r="B236" s="3">
        <v>10690</v>
      </c>
      <c r="C236" s="4">
        <v>44920</v>
      </c>
      <c r="D236" t="s">
        <v>3</v>
      </c>
      <c r="E236" s="3">
        <v>12.99</v>
      </c>
      <c r="F236" s="3" t="s">
        <v>31</v>
      </c>
      <c r="G236" s="3" t="s">
        <v>47</v>
      </c>
      <c r="H236" t="s">
        <v>17</v>
      </c>
      <c r="I236">
        <v>678</v>
      </c>
      <c r="J236" t="e" vm="7">
        <v>#VALUE!</v>
      </c>
      <c r="K236" t="e" cm="1" vm="8">
        <f t="array" ref="K236">_FV(Table2[[#This Row],[City]],"Country/region",TRUE)</f>
        <v>#VALUE!</v>
      </c>
      <c r="L236">
        <f>Table2[[#This Row],[Quantity]]*Table2[[#This Row],[Price]]</f>
        <v>8807.2199999999993</v>
      </c>
    </row>
    <row r="237" spans="2:12" hidden="1" x14ac:dyDescent="0.3">
      <c r="B237" s="3">
        <v>10691</v>
      </c>
      <c r="C237" s="4">
        <v>44920</v>
      </c>
      <c r="D237" t="s">
        <v>4</v>
      </c>
      <c r="E237" s="3">
        <v>9.9499999999999993</v>
      </c>
      <c r="F237" s="3" t="s">
        <v>31</v>
      </c>
      <c r="G237" s="3" t="s">
        <v>47</v>
      </c>
      <c r="H237" t="s">
        <v>17</v>
      </c>
      <c r="I237">
        <v>262</v>
      </c>
      <c r="J237" t="e" vm="7">
        <v>#VALUE!</v>
      </c>
      <c r="K237" t="e" cm="1" vm="8">
        <f t="array" ref="K237">_FV(Table2[[#This Row],[City]],"Country/region",TRUE)</f>
        <v>#VALUE!</v>
      </c>
      <c r="L237">
        <f>Table2[[#This Row],[Quantity]]*Table2[[#This Row],[Price]]</f>
        <v>2606.8999999999996</v>
      </c>
    </row>
    <row r="238" spans="2:12" hidden="1" x14ac:dyDescent="0.3">
      <c r="B238" s="3">
        <v>10692</v>
      </c>
      <c r="C238" s="4">
        <v>44920</v>
      </c>
      <c r="D238" t="s">
        <v>5</v>
      </c>
      <c r="E238" s="3">
        <v>3.49</v>
      </c>
      <c r="F238" s="3" t="s">
        <v>31</v>
      </c>
      <c r="G238" s="3" t="s">
        <v>47</v>
      </c>
      <c r="H238" t="s">
        <v>17</v>
      </c>
      <c r="I238">
        <v>631</v>
      </c>
      <c r="J238" t="e" vm="7">
        <v>#VALUE!</v>
      </c>
      <c r="K238" t="e" cm="1" vm="8">
        <f t="array" ref="K238">_FV(Table2[[#This Row],[City]],"Country/region",TRUE)</f>
        <v>#VALUE!</v>
      </c>
      <c r="L238">
        <f>Table2[[#This Row],[Quantity]]*Table2[[#This Row],[Price]]</f>
        <v>2202.19</v>
      </c>
    </row>
    <row r="239" spans="2:12" hidden="1" x14ac:dyDescent="0.3">
      <c r="B239" s="3">
        <v>10693</v>
      </c>
      <c r="C239" s="4">
        <v>44920</v>
      </c>
      <c r="D239" t="s">
        <v>2</v>
      </c>
      <c r="E239" s="3">
        <v>2.95</v>
      </c>
      <c r="F239" s="3" t="s">
        <v>31</v>
      </c>
      <c r="G239" s="3" t="s">
        <v>47</v>
      </c>
      <c r="H239" t="s">
        <v>17</v>
      </c>
      <c r="I239">
        <v>678</v>
      </c>
      <c r="J239" t="e" vm="7">
        <v>#VALUE!</v>
      </c>
      <c r="K239" t="e" cm="1" vm="8">
        <f t="array" ref="K239">_FV(Table2[[#This Row],[City]],"Country/region",TRUE)</f>
        <v>#VALUE!</v>
      </c>
      <c r="L239">
        <f>Table2[[#This Row],[Quantity]]*Table2[[#This Row],[Price]]</f>
        <v>2000.1000000000001</v>
      </c>
    </row>
    <row r="240" spans="2:12" hidden="1" x14ac:dyDescent="0.3">
      <c r="B240" s="3">
        <v>10694</v>
      </c>
      <c r="C240" s="4">
        <v>44920</v>
      </c>
      <c r="D240" t="s">
        <v>6</v>
      </c>
      <c r="E240" s="3">
        <v>4.99</v>
      </c>
      <c r="F240" s="3" t="s">
        <v>31</v>
      </c>
      <c r="G240" s="3" t="s">
        <v>47</v>
      </c>
      <c r="H240" t="s">
        <v>17</v>
      </c>
      <c r="I240">
        <v>201</v>
      </c>
      <c r="J240" t="e" vm="7">
        <v>#VALUE!</v>
      </c>
      <c r="K240" t="e" cm="1" vm="8">
        <f t="array" ref="K240">_FV(Table2[[#This Row],[City]],"Country/region",TRUE)</f>
        <v>#VALUE!</v>
      </c>
      <c r="L240">
        <f>Table2[[#This Row],[Quantity]]*Table2[[#This Row],[Price]]</f>
        <v>1002.99</v>
      </c>
    </row>
    <row r="241" spans="2:12" hidden="1" x14ac:dyDescent="0.3">
      <c r="B241" s="3">
        <v>10695</v>
      </c>
      <c r="C241" s="4">
        <v>44921</v>
      </c>
      <c r="D241" t="s">
        <v>3</v>
      </c>
      <c r="E241" s="3">
        <v>12.99</v>
      </c>
      <c r="F241" s="3" t="s">
        <v>31</v>
      </c>
      <c r="G241" s="3" t="s">
        <v>47</v>
      </c>
      <c r="H241" t="s">
        <v>17</v>
      </c>
      <c r="I241">
        <v>693</v>
      </c>
      <c r="J241" t="e" vm="7">
        <v>#VALUE!</v>
      </c>
      <c r="K241" t="e" cm="1" vm="8">
        <f t="array" ref="K241">_FV(Table2[[#This Row],[City]],"Country/region",TRUE)</f>
        <v>#VALUE!</v>
      </c>
      <c r="L241">
        <f>Table2[[#This Row],[Quantity]]*Table2[[#This Row],[Price]]</f>
        <v>9002.07</v>
      </c>
    </row>
    <row r="242" spans="2:12" hidden="1" x14ac:dyDescent="0.3">
      <c r="B242" s="3">
        <v>10696</v>
      </c>
      <c r="C242" s="4">
        <v>44921</v>
      </c>
      <c r="D242" t="s">
        <v>4</v>
      </c>
      <c r="E242" s="3">
        <v>9.9499999999999993</v>
      </c>
      <c r="F242" s="3" t="s">
        <v>31</v>
      </c>
      <c r="G242" s="3" t="s">
        <v>47</v>
      </c>
      <c r="H242" t="s">
        <v>17</v>
      </c>
      <c r="I242">
        <v>282</v>
      </c>
      <c r="J242" t="e" vm="7">
        <v>#VALUE!</v>
      </c>
      <c r="K242" t="e" cm="1" vm="8">
        <f t="array" ref="K242">_FV(Table2[[#This Row],[City]],"Country/region",TRUE)</f>
        <v>#VALUE!</v>
      </c>
      <c r="L242">
        <f>Table2[[#This Row],[Quantity]]*Table2[[#This Row],[Price]]</f>
        <v>2805.8999999999996</v>
      </c>
    </row>
    <row r="243" spans="2:12" hidden="1" x14ac:dyDescent="0.3">
      <c r="B243" s="3">
        <v>10697</v>
      </c>
      <c r="C243" s="4">
        <v>44921</v>
      </c>
      <c r="D243" t="s">
        <v>5</v>
      </c>
      <c r="E243" s="3">
        <v>3.49</v>
      </c>
      <c r="F243" s="3" t="s">
        <v>31</v>
      </c>
      <c r="G243" s="3" t="s">
        <v>47</v>
      </c>
      <c r="H243" t="s">
        <v>17</v>
      </c>
      <c r="I243">
        <v>631</v>
      </c>
      <c r="J243" t="e" vm="7">
        <v>#VALUE!</v>
      </c>
      <c r="K243" t="e" cm="1" vm="8">
        <f t="array" ref="K243">_FV(Table2[[#This Row],[City]],"Country/region",TRUE)</f>
        <v>#VALUE!</v>
      </c>
      <c r="L243">
        <f>Table2[[#This Row],[Quantity]]*Table2[[#This Row],[Price]]</f>
        <v>2202.19</v>
      </c>
    </row>
    <row r="244" spans="2:12" hidden="1" x14ac:dyDescent="0.3">
      <c r="B244" s="3">
        <v>10698</v>
      </c>
      <c r="C244" s="4">
        <v>44921</v>
      </c>
      <c r="D244" t="s">
        <v>2</v>
      </c>
      <c r="E244" s="3">
        <v>2.95</v>
      </c>
      <c r="F244" s="3" t="s">
        <v>31</v>
      </c>
      <c r="G244" s="3" t="s">
        <v>47</v>
      </c>
      <c r="H244" t="s">
        <v>17</v>
      </c>
      <c r="I244">
        <v>678</v>
      </c>
      <c r="J244" t="e" vm="7">
        <v>#VALUE!</v>
      </c>
      <c r="K244" t="e" cm="1" vm="8">
        <f t="array" ref="K244">_FV(Table2[[#This Row],[City]],"Country/region",TRUE)</f>
        <v>#VALUE!</v>
      </c>
      <c r="L244">
        <f>Table2[[#This Row],[Quantity]]*Table2[[#This Row],[Price]]</f>
        <v>2000.1000000000001</v>
      </c>
    </row>
    <row r="245" spans="2:12" hidden="1" x14ac:dyDescent="0.3">
      <c r="B245" s="3">
        <v>10699</v>
      </c>
      <c r="C245" s="4">
        <v>44921</v>
      </c>
      <c r="D245" t="s">
        <v>6</v>
      </c>
      <c r="E245" s="3">
        <v>4.99</v>
      </c>
      <c r="F245" s="3" t="s">
        <v>31</v>
      </c>
      <c r="G245" s="3" t="s">
        <v>47</v>
      </c>
      <c r="H245" t="s">
        <v>17</v>
      </c>
      <c r="I245">
        <v>201</v>
      </c>
      <c r="J245" t="e" vm="7">
        <v>#VALUE!</v>
      </c>
      <c r="K245" t="e" cm="1" vm="8">
        <f t="array" ref="K245">_FV(Table2[[#This Row],[City]],"Country/region",TRUE)</f>
        <v>#VALUE!</v>
      </c>
      <c r="L245">
        <f>Table2[[#This Row],[Quantity]]*Table2[[#This Row],[Price]]</f>
        <v>1002.99</v>
      </c>
    </row>
    <row r="246" spans="2:12" hidden="1" x14ac:dyDescent="0.3">
      <c r="B246" s="3">
        <v>10700</v>
      </c>
      <c r="C246" s="4">
        <v>44922</v>
      </c>
      <c r="D246" t="s">
        <v>3</v>
      </c>
      <c r="E246" s="3">
        <v>12.99</v>
      </c>
      <c r="F246" s="3" t="s">
        <v>31</v>
      </c>
      <c r="G246" s="3" t="s">
        <v>47</v>
      </c>
      <c r="H246" t="s">
        <v>17</v>
      </c>
      <c r="I246">
        <v>693</v>
      </c>
      <c r="J246" t="e" vm="7">
        <v>#VALUE!</v>
      </c>
      <c r="K246" t="e" cm="1" vm="8">
        <f t="array" ref="K246">_FV(Table2[[#This Row],[City]],"Country/region",TRUE)</f>
        <v>#VALUE!</v>
      </c>
      <c r="L246">
        <f>Table2[[#This Row],[Quantity]]*Table2[[#This Row],[Price]]</f>
        <v>9002.07</v>
      </c>
    </row>
    <row r="247" spans="2:12" hidden="1" x14ac:dyDescent="0.3">
      <c r="B247" s="3">
        <v>10701</v>
      </c>
      <c r="C247" s="4">
        <v>44922</v>
      </c>
      <c r="D247" t="s">
        <v>4</v>
      </c>
      <c r="E247" s="3">
        <v>9.9499999999999993</v>
      </c>
      <c r="F247" s="3" t="s">
        <v>31</v>
      </c>
      <c r="G247" s="3" t="s">
        <v>47</v>
      </c>
      <c r="H247" t="s">
        <v>17</v>
      </c>
      <c r="I247">
        <v>282</v>
      </c>
      <c r="J247" t="e" vm="7">
        <v>#VALUE!</v>
      </c>
      <c r="K247" t="e" cm="1" vm="8">
        <f t="array" ref="K247">_FV(Table2[[#This Row],[City]],"Country/region",TRUE)</f>
        <v>#VALUE!</v>
      </c>
      <c r="L247">
        <f>Table2[[#This Row],[Quantity]]*Table2[[#This Row],[Price]]</f>
        <v>2805.8999999999996</v>
      </c>
    </row>
    <row r="248" spans="2:12" hidden="1" x14ac:dyDescent="0.3">
      <c r="B248" s="3">
        <v>10702</v>
      </c>
      <c r="C248" s="4">
        <v>44922</v>
      </c>
      <c r="D248" t="s">
        <v>5</v>
      </c>
      <c r="E248" s="3">
        <v>3.49</v>
      </c>
      <c r="F248" s="3" t="s">
        <v>31</v>
      </c>
      <c r="G248" s="3" t="s">
        <v>47</v>
      </c>
      <c r="H248" t="s">
        <v>17</v>
      </c>
      <c r="I248">
        <v>631</v>
      </c>
      <c r="J248" t="e" vm="7">
        <v>#VALUE!</v>
      </c>
      <c r="K248" t="e" cm="1" vm="8">
        <f t="array" ref="K248">_FV(Table2[[#This Row],[City]],"Country/region",TRUE)</f>
        <v>#VALUE!</v>
      </c>
      <c r="L248">
        <f>Table2[[#This Row],[Quantity]]*Table2[[#This Row],[Price]]</f>
        <v>2202.19</v>
      </c>
    </row>
    <row r="249" spans="2:12" hidden="1" x14ac:dyDescent="0.3">
      <c r="B249" s="3">
        <v>10703</v>
      </c>
      <c r="C249" s="4">
        <v>44922</v>
      </c>
      <c r="D249" t="s">
        <v>2</v>
      </c>
      <c r="E249" s="3">
        <v>2.95</v>
      </c>
      <c r="F249" s="3" t="s">
        <v>31</v>
      </c>
      <c r="G249" s="3" t="s">
        <v>30</v>
      </c>
      <c r="H249" t="s">
        <v>17</v>
      </c>
      <c r="I249">
        <v>678</v>
      </c>
      <c r="J249" t="e" vm="7">
        <v>#VALUE!</v>
      </c>
      <c r="K249" t="e" cm="1" vm="8">
        <f t="array" ref="K249">_FV(Table2[[#This Row],[City]],"Country/region",TRUE)</f>
        <v>#VALUE!</v>
      </c>
      <c r="L249">
        <f>Table2[[#This Row],[Quantity]]*Table2[[#This Row],[Price]]</f>
        <v>2000.1000000000001</v>
      </c>
    </row>
    <row r="250" spans="2:12" hidden="1" x14ac:dyDescent="0.3">
      <c r="B250" s="3">
        <v>10704</v>
      </c>
      <c r="C250" s="4">
        <v>44922</v>
      </c>
      <c r="D250" t="s">
        <v>6</v>
      </c>
      <c r="E250" s="3">
        <v>4.99</v>
      </c>
      <c r="F250" s="3" t="s">
        <v>46</v>
      </c>
      <c r="G250" s="3" t="s">
        <v>30</v>
      </c>
      <c r="H250" t="s">
        <v>17</v>
      </c>
      <c r="I250">
        <v>201</v>
      </c>
      <c r="J250" t="e" vm="7">
        <v>#VALUE!</v>
      </c>
      <c r="K250" t="e" cm="1" vm="8">
        <f t="array" ref="K250">_FV(Table2[[#This Row],[City]],"Country/region",TRUE)</f>
        <v>#VALUE!</v>
      </c>
      <c r="L250">
        <f>Table2[[#This Row],[Quantity]]*Table2[[#This Row],[Price]]</f>
        <v>1002.99</v>
      </c>
    </row>
    <row r="251" spans="2:12" hidden="1" x14ac:dyDescent="0.3">
      <c r="B251" s="3">
        <v>10705</v>
      </c>
      <c r="C251" s="4">
        <v>44923</v>
      </c>
      <c r="D251" t="s">
        <v>3</v>
      </c>
      <c r="E251" s="3">
        <v>12.99</v>
      </c>
      <c r="F251" s="3" t="s">
        <v>46</v>
      </c>
      <c r="G251" s="3" t="s">
        <v>30</v>
      </c>
      <c r="H251" t="s">
        <v>17</v>
      </c>
      <c r="I251">
        <v>724</v>
      </c>
      <c r="J251" t="e" vm="7">
        <v>#VALUE!</v>
      </c>
      <c r="K251" t="e" cm="1" vm="8">
        <f t="array" ref="K251">_FV(Table2[[#This Row],[City]],"Country/region",TRUE)</f>
        <v>#VALUE!</v>
      </c>
      <c r="L251">
        <f>Table2[[#This Row],[Quantity]]*Table2[[#This Row],[Price]]</f>
        <v>9404.76</v>
      </c>
    </row>
    <row r="252" spans="2:12" hidden="1" x14ac:dyDescent="0.3">
      <c r="B252" s="3">
        <v>10706</v>
      </c>
      <c r="C252" s="4">
        <v>44923</v>
      </c>
      <c r="D252" t="s">
        <v>4</v>
      </c>
      <c r="E252" s="3">
        <v>9.9499999999999993</v>
      </c>
      <c r="F252" s="3" t="s">
        <v>46</v>
      </c>
      <c r="G252" s="3" t="s">
        <v>30</v>
      </c>
      <c r="H252" t="s">
        <v>17</v>
      </c>
      <c r="I252">
        <v>302</v>
      </c>
      <c r="J252" t="e" vm="7">
        <v>#VALUE!</v>
      </c>
      <c r="K252" t="e" cm="1" vm="8">
        <f t="array" ref="K252">_FV(Table2[[#This Row],[City]],"Country/region",TRUE)</f>
        <v>#VALUE!</v>
      </c>
      <c r="L252">
        <f>Table2[[#This Row],[Quantity]]*Table2[[#This Row],[Price]]</f>
        <v>3004.8999999999996</v>
      </c>
    </row>
    <row r="253" spans="2:12" hidden="1" x14ac:dyDescent="0.3">
      <c r="B253" s="3">
        <v>10707</v>
      </c>
      <c r="C253" s="4">
        <v>44923</v>
      </c>
      <c r="D253" t="s">
        <v>5</v>
      </c>
      <c r="E253" s="3">
        <v>3.49</v>
      </c>
      <c r="F253" s="3" t="s">
        <v>46</v>
      </c>
      <c r="G253" s="3" t="s">
        <v>30</v>
      </c>
      <c r="H253" t="s">
        <v>17</v>
      </c>
      <c r="I253">
        <v>631</v>
      </c>
      <c r="J253" t="e" vm="7">
        <v>#VALUE!</v>
      </c>
      <c r="K253" t="e" cm="1" vm="8">
        <f t="array" ref="K253">_FV(Table2[[#This Row],[City]],"Country/region",TRUE)</f>
        <v>#VALUE!</v>
      </c>
      <c r="L253">
        <f>Table2[[#This Row],[Quantity]]*Table2[[#This Row],[Price]]</f>
        <v>2202.19</v>
      </c>
    </row>
    <row r="254" spans="2:12" hidden="1" x14ac:dyDescent="0.3">
      <c r="B254" s="3">
        <v>10708</v>
      </c>
      <c r="C254" s="4">
        <v>44923</v>
      </c>
      <c r="D254" t="s">
        <v>2</v>
      </c>
      <c r="E254" s="3">
        <v>2.95</v>
      </c>
      <c r="F254" s="3" t="s">
        <v>46</v>
      </c>
      <c r="G254" s="3" t="s">
        <v>30</v>
      </c>
      <c r="H254" t="s">
        <v>17</v>
      </c>
      <c r="I254">
        <v>678</v>
      </c>
      <c r="J254" t="e" vm="7">
        <v>#VALUE!</v>
      </c>
      <c r="K254" t="e" cm="1" vm="8">
        <f t="array" ref="K254">_FV(Table2[[#This Row],[City]],"Country/region",TRUE)</f>
        <v>#VALUE!</v>
      </c>
      <c r="L254">
        <f>Table2[[#This Row],[Quantity]]*Table2[[#This Row],[Price]]</f>
        <v>2000.1000000000001</v>
      </c>
    </row>
    <row r="255" spans="2:12" hidden="1" x14ac:dyDescent="0.3">
      <c r="B255" s="3">
        <v>10709</v>
      </c>
      <c r="C255" s="4">
        <v>44923</v>
      </c>
      <c r="D255" t="s">
        <v>6</v>
      </c>
      <c r="E255" s="3">
        <v>4.99</v>
      </c>
      <c r="F255" s="3" t="s">
        <v>46</v>
      </c>
      <c r="G255" s="3" t="s">
        <v>30</v>
      </c>
      <c r="H255" t="s">
        <v>17</v>
      </c>
      <c r="I255">
        <v>201</v>
      </c>
      <c r="J255" t="e" vm="7">
        <v>#VALUE!</v>
      </c>
      <c r="K255" t="e" cm="1" vm="8">
        <f t="array" ref="K255">_FV(Table2[[#This Row],[City]],"Country/region",TRUE)</f>
        <v>#VALUE!</v>
      </c>
      <c r="L255">
        <f>Table2[[#This Row],[Quantity]]*Table2[[#This Row],[Price]]</f>
        <v>1002.99</v>
      </c>
    </row>
    <row r="256" spans="2:12" hidden="1" x14ac:dyDescent="0.3">
      <c r="B256" s="3">
        <v>10710</v>
      </c>
      <c r="C256" s="4">
        <v>44924</v>
      </c>
      <c r="D256" t="s">
        <v>3</v>
      </c>
      <c r="E256" s="3">
        <v>12.99</v>
      </c>
      <c r="F256" s="3" t="s">
        <v>46</v>
      </c>
      <c r="G256" s="3" t="s">
        <v>30</v>
      </c>
      <c r="H256" t="s">
        <v>17</v>
      </c>
      <c r="I256">
        <v>755</v>
      </c>
      <c r="J256" t="e" vm="7">
        <v>#VALUE!</v>
      </c>
      <c r="K256" t="e" cm="1" vm="8">
        <f t="array" ref="K256">_FV(Table2[[#This Row],[City]],"Country/region",TRUE)</f>
        <v>#VALUE!</v>
      </c>
      <c r="L256">
        <f>Table2[[#This Row],[Quantity]]*Table2[[#This Row],[Price]]</f>
        <v>9807.4500000000007</v>
      </c>
    </row>
    <row r="257" spans="2:12" hidden="1" x14ac:dyDescent="0.3">
      <c r="B257" s="3">
        <v>10711</v>
      </c>
      <c r="C257" s="4">
        <v>44924</v>
      </c>
      <c r="D257" t="s">
        <v>4</v>
      </c>
      <c r="E257" s="3">
        <v>9.9499999999999993</v>
      </c>
      <c r="F257" s="3" t="s">
        <v>46</v>
      </c>
      <c r="G257" s="3" t="s">
        <v>30</v>
      </c>
      <c r="H257" t="s">
        <v>17</v>
      </c>
      <c r="I257">
        <v>282</v>
      </c>
      <c r="J257" t="e" vm="7">
        <v>#VALUE!</v>
      </c>
      <c r="K257" t="e" cm="1" vm="8">
        <f t="array" ref="K257">_FV(Table2[[#This Row],[City]],"Country/region",TRUE)</f>
        <v>#VALUE!</v>
      </c>
      <c r="L257">
        <f>Table2[[#This Row],[Quantity]]*Table2[[#This Row],[Price]]</f>
        <v>2805.8999999999996</v>
      </c>
    </row>
    <row r="258" spans="2:12" hidden="1" x14ac:dyDescent="0.3">
      <c r="B258" s="3">
        <v>10712</v>
      </c>
      <c r="C258" s="4">
        <v>44924</v>
      </c>
      <c r="D258" t="s">
        <v>5</v>
      </c>
      <c r="E258" s="3">
        <v>3.49</v>
      </c>
      <c r="F258" s="3" t="s">
        <v>46</v>
      </c>
      <c r="G258" s="3" t="s">
        <v>30</v>
      </c>
      <c r="H258" t="s">
        <v>17</v>
      </c>
      <c r="I258">
        <v>631</v>
      </c>
      <c r="J258" t="e" vm="7">
        <v>#VALUE!</v>
      </c>
      <c r="K258" t="e" cm="1" vm="8">
        <f t="array" ref="K258">_FV(Table2[[#This Row],[City]],"Country/region",TRUE)</f>
        <v>#VALUE!</v>
      </c>
      <c r="L258">
        <f>Table2[[#This Row],[Quantity]]*Table2[[#This Row],[Price]]</f>
        <v>2202.19</v>
      </c>
    </row>
    <row r="259" spans="2:12" hidden="1" x14ac:dyDescent="0.3">
      <c r="B259" s="3">
        <v>10713</v>
      </c>
      <c r="C259" s="4">
        <v>44924</v>
      </c>
      <c r="D259" t="s">
        <v>2</v>
      </c>
      <c r="E259" s="3">
        <v>2.95</v>
      </c>
      <c r="F259" s="3" t="s">
        <v>46</v>
      </c>
      <c r="G259" s="3" t="s">
        <v>30</v>
      </c>
      <c r="H259" t="s">
        <v>17</v>
      </c>
      <c r="I259">
        <v>678</v>
      </c>
      <c r="J259" t="e" vm="7">
        <v>#VALUE!</v>
      </c>
      <c r="K259" t="e" cm="1" vm="8">
        <f t="array" ref="K259">_FV(Table2[[#This Row],[City]],"Country/region",TRUE)</f>
        <v>#VALUE!</v>
      </c>
      <c r="L259">
        <f>Table2[[#This Row],[Quantity]]*Table2[[#This Row],[Price]]</f>
        <v>2000.1000000000001</v>
      </c>
    </row>
  </sheetData>
  <phoneticPr fontId="2"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8F8C-920C-4F60-B4DB-0CBED047BB25}">
  <dimension ref="A1"/>
  <sheetViews>
    <sheetView showGridLines="0" workbookViewId="0">
      <selection activeCell="R2" sqref="R2"/>
    </sheetView>
  </sheetViews>
  <sheetFormatPr defaultColWidth="8.6640625" defaultRowHeight="14.4" x14ac:dyDescent="0.3"/>
  <cols>
    <col min="1" max="16384" width="8.66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Sheet3</vt:lpstr>
      <vt:lpstr>Sheet4</vt:lpstr>
      <vt:lpstr>Sheet1</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Mohd Arif Hakim Che Seman</cp:lastModifiedBy>
  <cp:revision/>
  <dcterms:created xsi:type="dcterms:W3CDTF">2023-03-24T00:28:36Z</dcterms:created>
  <dcterms:modified xsi:type="dcterms:W3CDTF">2023-11-02T14:02:18Z</dcterms:modified>
  <cp:category/>
  <cp:contentStatus/>
</cp:coreProperties>
</file>