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a1c0aa9c5fc6d0/Desktop/"/>
    </mc:Choice>
  </mc:AlternateContent>
  <xr:revisionPtr revIDLastSave="0" documentId="8_{C751D1C9-9DD4-4880-B480-39A7AB72EAE9}" xr6:coauthVersionLast="47" xr6:coauthVersionMax="47" xr10:uidLastSave="{00000000-0000-0000-0000-000000000000}"/>
  <bookViews>
    <workbookView xWindow="-108" yWindow="-108" windowWidth="23256" windowHeight="12456" activeTab="1" xr2:uid="{F2ED5FAC-9F86-4AE1-BF92-7860CADCC6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M4" i="1"/>
  <c r="L4" i="1"/>
  <c r="K4" i="1"/>
  <c r="M3" i="1"/>
  <c r="M2" i="1"/>
  <c r="L3" i="1"/>
  <c r="L2" i="1"/>
  <c r="K3" i="1"/>
  <c r="K2" i="1"/>
  <c r="J3" i="1"/>
  <c r="J2" i="1"/>
  <c r="I3" i="1"/>
  <c r="I2" i="1"/>
</calcChain>
</file>

<file path=xl/sharedStrings.xml><?xml version="1.0" encoding="utf-8"?>
<sst xmlns="http://schemas.openxmlformats.org/spreadsheetml/2006/main" count="18" uniqueCount="18">
  <si>
    <t>Sr No.</t>
  </si>
  <si>
    <t>Length of beam(l)</t>
  </si>
  <si>
    <t>Width(b)</t>
  </si>
  <si>
    <t>Depth(d)</t>
  </si>
  <si>
    <t>Failure Load(kg)</t>
  </si>
  <si>
    <t xml:space="preserve">Force </t>
  </si>
  <si>
    <t>m</t>
  </si>
  <si>
    <t>y</t>
  </si>
  <si>
    <t>i</t>
  </si>
  <si>
    <t>sigma</t>
  </si>
  <si>
    <t>Average</t>
  </si>
  <si>
    <t>L</t>
  </si>
  <si>
    <t>P</t>
  </si>
  <si>
    <t>Mass</t>
  </si>
  <si>
    <t>Weight</t>
  </si>
  <si>
    <t>Height</t>
  </si>
  <si>
    <t>Velocity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</si>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</sst>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Sheet1!$B$11:$B$17</c:f>
              <c:numCache>
                <c:formatCode>General</c:formatCode>
                <c:ptCount val="7"/>
                <c:pt idx="0">
                  <c:v>15.662698133120056</c:v>
                </c:pt>
                <c:pt idx="1">
                  <c:v>7.831349066560028</c:v>
                </c:pt>
                <c:pt idx="2">
                  <c:v>5.2208993777066848</c:v>
                </c:pt>
                <c:pt idx="3">
                  <c:v>3.915674533280014</c:v>
                </c:pt>
                <c:pt idx="4">
                  <c:v>3.1325396266240109</c:v>
                </c:pt>
                <c:pt idx="5">
                  <c:v>2.6104496888533424</c:v>
                </c:pt>
                <c:pt idx="6">
                  <c:v>2.2375283047314363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E-4700-876F-C449219F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5040"/>
        <c:axId val="1955443776"/>
      </c:scatterChart>
      <c:valAx>
        <c:axId val="19554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43776"/>
        <c:crosses val="autoZero"/>
        <c:crossBetween val="midCat"/>
      </c:valAx>
      <c:valAx>
        <c:axId val="19554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</c:f>
              <c:numCache>
                <c:formatCode>General</c:formatCode>
                <c:ptCount val="2"/>
                <c:pt idx="0">
                  <c:v>14.715</c:v>
                </c:pt>
                <c:pt idx="1">
                  <c:v>19.62</c:v>
                </c:pt>
              </c:numCache>
            </c:numRef>
          </c:xVal>
          <c:yVal>
            <c:numRef>
              <c:f>Sheet2!$C$2:$C$3</c:f>
              <c:numCache>
                <c:formatCode>General</c:formatCode>
                <c:ptCount val="2"/>
                <c:pt idx="0">
                  <c:v>7.0000000000000007E-2</c:v>
                </c:pt>
                <c:pt idx="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D-4940-A457-F760F637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76320"/>
        <c:axId val="700772992"/>
      </c:scatterChart>
      <c:valAx>
        <c:axId val="70077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72992"/>
        <c:crosses val="autoZero"/>
        <c:crossBetween val="midCat"/>
      </c:valAx>
      <c:valAx>
        <c:axId val="700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7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6</xdr:row>
      <xdr:rowOff>121920</xdr:rowOff>
    </xdr:from>
    <xdr:to>
      <xdr:col>14</xdr:col>
      <xdr:colOff>266700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82889-437D-430A-B7AA-F08E3CBC1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446AB-F291-4383-AF89-7A33122F1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E7D5-7BD3-4B83-82D3-EB88CC969F36}">
  <dimension ref="A1:M17"/>
  <sheetViews>
    <sheetView workbookViewId="0">
      <selection activeCell="A10" sqref="A10:B17"/>
    </sheetView>
  </sheetViews>
  <sheetFormatPr defaultRowHeight="14.4" x14ac:dyDescent="0.3"/>
  <cols>
    <col min="5" max="5" width="16.44140625" customWidth="1"/>
    <col min="8" max="8" width="13.21875" customWidth="1"/>
  </cols>
  <sheetData>
    <row r="1" spans="1:13" x14ac:dyDescent="0.3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3">
      <c r="D2">
        <v>1</v>
      </c>
      <c r="E2">
        <v>340</v>
      </c>
      <c r="F2">
        <v>9.6</v>
      </c>
      <c r="G2">
        <v>5.16</v>
      </c>
      <c r="H2">
        <v>4.1500000000000004</v>
      </c>
      <c r="I2">
        <f>9.8*H2</f>
        <v>40.670000000000009</v>
      </c>
      <c r="J2">
        <f>(I2*E2)/4</f>
        <v>3456.9500000000007</v>
      </c>
      <c r="K2">
        <f>G2/2</f>
        <v>2.58</v>
      </c>
      <c r="L2">
        <f>(F2*G2*G2*G2)/12</f>
        <v>109.91047680000001</v>
      </c>
      <c r="M2">
        <f>(J2*K2)/L2</f>
        <v>81.147232362838778</v>
      </c>
    </row>
    <row r="3" spans="1:13" x14ac:dyDescent="0.3">
      <c r="D3">
        <v>2</v>
      </c>
      <c r="E3">
        <v>340</v>
      </c>
      <c r="F3">
        <v>9.2799999999999994</v>
      </c>
      <c r="G3">
        <v>4.59</v>
      </c>
      <c r="H3">
        <v>4.75</v>
      </c>
      <c r="I3">
        <f>9.8*H3</f>
        <v>46.550000000000004</v>
      </c>
      <c r="J3">
        <f>(I3*E3)/4</f>
        <v>3956.7500000000005</v>
      </c>
      <c r="K3">
        <f>G3/2</f>
        <v>2.2949999999999999</v>
      </c>
      <c r="L3">
        <f>(F3*G3*G3*G3)/12</f>
        <v>74.783327759999992</v>
      </c>
      <c r="M3">
        <f>(J3*K3)/L3</f>
        <v>121.42734914314813</v>
      </c>
    </row>
    <row r="4" spans="1:13" x14ac:dyDescent="0.3">
      <c r="A4" t="s">
        <v>10</v>
      </c>
      <c r="K4">
        <f>AVERAGE(K2,K3)</f>
        <v>2.4375</v>
      </c>
      <c r="L4">
        <f>AVERAGE(L2,L3)</f>
        <v>92.346902279999995</v>
      </c>
      <c r="M4">
        <f>AVERAGE(M2,M3)</f>
        <v>101.28729075299346</v>
      </c>
    </row>
    <row r="10" spans="1:13" x14ac:dyDescent="0.3">
      <c r="A10" t="s">
        <v>11</v>
      </c>
      <c r="B10" t="s">
        <v>12</v>
      </c>
    </row>
    <row r="11" spans="1:13" x14ac:dyDescent="0.3">
      <c r="A11">
        <v>100</v>
      </c>
      <c r="B11">
        <f>(4*M4*L4)/(K4*A11*9.8)</f>
        <v>15.662698133120056</v>
      </c>
    </row>
    <row r="12" spans="1:13" x14ac:dyDescent="0.3">
      <c r="A12">
        <v>200</v>
      </c>
      <c r="B12">
        <f>(4*M4*L4)/(K4*A12*9.8)</f>
        <v>7.831349066560028</v>
      </c>
    </row>
    <row r="13" spans="1:13" x14ac:dyDescent="0.3">
      <c r="A13">
        <v>300</v>
      </c>
      <c r="B13">
        <f>(4*M4*L4)/(K4*A13*9.8)</f>
        <v>5.2208993777066848</v>
      </c>
    </row>
    <row r="14" spans="1:13" x14ac:dyDescent="0.3">
      <c r="A14">
        <v>400</v>
      </c>
      <c r="B14">
        <f>(4*M4*L4)/(K4*A14*9.8)</f>
        <v>3.915674533280014</v>
      </c>
    </row>
    <row r="15" spans="1:13" x14ac:dyDescent="0.3">
      <c r="A15">
        <v>500</v>
      </c>
      <c r="B15">
        <f>(4*M4*L4)/(K4*A15*9.8)</f>
        <v>3.1325396266240109</v>
      </c>
    </row>
    <row r="16" spans="1:13" x14ac:dyDescent="0.3">
      <c r="A16">
        <v>600</v>
      </c>
      <c r="B16">
        <f>(4*M4*L4)/(K4*A16*9.8)</f>
        <v>2.6104496888533424</v>
      </c>
    </row>
    <row r="17" spans="1:2" x14ac:dyDescent="0.3">
      <c r="A17">
        <v>700</v>
      </c>
      <c r="B17">
        <f>(4*M4*L4)/(K4*A17*9.8)</f>
        <v>2.2375283047314363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1919-E0DC-4C23-8FED-4BFD8502B008}">
  <dimension ref="A1:E3"/>
  <sheetViews>
    <sheetView tabSelected="1" workbookViewId="0">
      <selection activeCell="M2" sqref="M2"/>
    </sheetView>
  </sheetViews>
  <sheetFormatPr defaultRowHeight="14.4" x14ac:dyDescent="0.3"/>
  <sheetData>
    <row r="1" spans="1: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1.5</v>
      </c>
      <c r="B2">
        <v>14.715</v>
      </c>
      <c r="C2">
        <v>7.0000000000000007E-2</v>
      </c>
      <c r="D2">
        <v>1.7192099999999999</v>
      </c>
      <c r="E2">
        <v>9.81</v>
      </c>
    </row>
    <row r="3" spans="1:5" x14ac:dyDescent="0.3">
      <c r="A3">
        <v>2</v>
      </c>
      <c r="B3">
        <v>19.62</v>
      </c>
      <c r="C3">
        <v>0.04</v>
      </c>
      <c r="D3">
        <v>0.88588900000000004</v>
      </c>
      <c r="E3">
        <v>9.81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a255</dc:creator>
  <cp:lastModifiedBy>Arif Aggarwal</cp:lastModifiedBy>
  <dcterms:created xsi:type="dcterms:W3CDTF">2022-03-12T10:46:33Z</dcterms:created>
  <dcterms:modified xsi:type="dcterms:W3CDTF">2022-03-12T11:30:19Z</dcterms:modified>
</cp:coreProperties>
</file>