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ikantp\Downloads\"/>
    </mc:Choice>
  </mc:AlternateContent>
  <bookViews>
    <workbookView xWindow="0" yWindow="0" windowWidth="20265" windowHeight="7680"/>
  </bookViews>
  <sheets>
    <sheet name="COVERING  LETTER " sheetId="4" r:id="rId1"/>
  </sheets>
  <definedNames>
    <definedName name="_xlnm.Print_Area" localSheetId="0">'COVERING  LETTER '!$A$7:$Q$46</definedName>
  </definedNames>
  <calcPr calcId="152511" concurrentCalc="0"/>
</workbook>
</file>

<file path=xl/calcChain.xml><?xml version="1.0" encoding="utf-8"?>
<calcChain xmlns="http://schemas.openxmlformats.org/spreadsheetml/2006/main">
  <c r="H25" i="4" l="1"/>
  <c r="J25" i="4"/>
  <c r="L25" i="4"/>
  <c r="N25" i="4"/>
  <c r="Q25" i="4"/>
  <c r="H24" i="4"/>
  <c r="J24" i="4"/>
  <c r="L24" i="4"/>
  <c r="N24" i="4"/>
  <c r="Q24" i="4"/>
  <c r="H23" i="4"/>
  <c r="J23" i="4"/>
  <c r="L23" i="4"/>
  <c r="N23" i="4"/>
  <c r="Q23" i="4"/>
  <c r="H22" i="4"/>
  <c r="J22" i="4"/>
  <c r="L22" i="4"/>
  <c r="N22" i="4"/>
  <c r="Q22" i="4"/>
  <c r="Q27" i="4"/>
  <c r="J27" i="4"/>
  <c r="P27" i="4"/>
  <c r="P31" i="4"/>
  <c r="P28" i="4"/>
  <c r="L27" i="4"/>
  <c r="P29" i="4"/>
  <c r="N27" i="4"/>
  <c r="P30" i="4"/>
  <c r="P32" i="4"/>
  <c r="P33" i="4"/>
</calcChain>
</file>

<file path=xl/sharedStrings.xml><?xml version="1.0" encoding="utf-8"?>
<sst xmlns="http://schemas.openxmlformats.org/spreadsheetml/2006/main" count="93" uniqueCount="70">
  <si>
    <t>TOTAL</t>
  </si>
  <si>
    <t>Qty</t>
  </si>
  <si>
    <t>Rate</t>
  </si>
  <si>
    <t>TAX INVOICE</t>
  </si>
  <si>
    <t>Mode of Transport : By Road :- NA</t>
  </si>
  <si>
    <t>Tax is payable on Reverse Charge (Yes/No)</t>
  </si>
  <si>
    <t>Veh.No : NA</t>
  </si>
  <si>
    <t>Date &amp; Time of Supply:NA</t>
  </si>
  <si>
    <t>Place OF Supply:NA</t>
  </si>
  <si>
    <t>Details of Receiver (Billed to)</t>
  </si>
  <si>
    <t>Details of Consignee (Shipped to)</t>
  </si>
  <si>
    <t xml:space="preserve">State: Maharashtra
</t>
  </si>
  <si>
    <t>State Code :27</t>
  </si>
  <si>
    <t>S.No</t>
  </si>
  <si>
    <t>Description of Goods</t>
  </si>
  <si>
    <t>SAC Code</t>
  </si>
  <si>
    <t>unit</t>
  </si>
  <si>
    <t>Total</t>
  </si>
  <si>
    <t>Discount</t>
  </si>
  <si>
    <t>Taxable value</t>
  </si>
  <si>
    <t>CGST</t>
  </si>
  <si>
    <t>SGST</t>
  </si>
  <si>
    <t>IGST</t>
  </si>
  <si>
    <t xml:space="preserve">Rate </t>
  </si>
  <si>
    <t>Amount</t>
  </si>
  <si>
    <t xml:space="preserve">NA </t>
  </si>
  <si>
    <t>Total Amount Befor Tax</t>
  </si>
  <si>
    <t>:</t>
  </si>
  <si>
    <t>Add: CGST</t>
  </si>
  <si>
    <t>Add: SGST</t>
  </si>
  <si>
    <t>Add: IGST</t>
  </si>
  <si>
    <t>Tax Amount : GST</t>
  </si>
  <si>
    <t>Total Amount After Tax</t>
  </si>
  <si>
    <t xml:space="preserve">GST Payable on Reverse Charge   </t>
  </si>
  <si>
    <t>NIL</t>
  </si>
  <si>
    <t>Bank Details:</t>
  </si>
  <si>
    <t>E &amp; OE</t>
  </si>
  <si>
    <t>(Common Seal)</t>
  </si>
  <si>
    <t>Certified that the particulars given above are true and correct.</t>
  </si>
  <si>
    <t>Terms and Conditions:</t>
  </si>
  <si>
    <t>1.All disputes, if any arising out of this transaction, will be subject to New Bombay Jurisdiction Only</t>
  </si>
  <si>
    <t>2.Goods once sent will not be taken back under any circumstances</t>
  </si>
  <si>
    <t xml:space="preserve">3.If the Invoice will not certify within 15 days from the  date of invoice then it will deemed to certified </t>
  </si>
  <si>
    <t>4.Accounts not settled within 30 days from the date of supply will charged interest @24% p.a.</t>
  </si>
  <si>
    <t>Authorised Signatory</t>
  </si>
  <si>
    <t>For, B TECH ENGINEERING</t>
  </si>
  <si>
    <t>PAN       :       AIDPA3348Q</t>
  </si>
  <si>
    <t>GSTIN:          27AIDPA3348Q1Z1</t>
  </si>
  <si>
    <t>PF NO.     :   MHBAN1617262000</t>
  </si>
  <si>
    <t>ESIC NO. :    31001067220000699</t>
  </si>
  <si>
    <t xml:space="preserve">W.O. NO. </t>
  </si>
  <si>
    <t>GSTIN Number:  27AACCC4796J1Z8</t>
  </si>
  <si>
    <t>GSTIN:27AIDPA3348Q1Z1</t>
  </si>
  <si>
    <t xml:space="preserve">                    :  35749324243</t>
  </si>
  <si>
    <t xml:space="preserve">            : SBIN0018639</t>
  </si>
  <si>
    <t xml:space="preserve">TALOJA PANCHANAND,NAVI MUMBAI </t>
  </si>
  <si>
    <t>Name: M/s. CANTER ENGINEERS PVT.LTD</t>
  </si>
  <si>
    <t>Address : 303 Capital building,Ghodbunder Road,Kasarwadavli Naka,Thane (west)  400607</t>
  </si>
  <si>
    <t>Mtr</t>
  </si>
  <si>
    <t>Nos.</t>
  </si>
  <si>
    <t>Providing, laying, jointing and testing &amp; comissioning of following sizes of GI class `C' (heavy class) pipes conforming to IS:1239 with accessories like fittings including tees, elbows, reducers, for  above ground Level in new building, besment area. 150 NB</t>
  </si>
  <si>
    <t>Providing, laying, jointing and testing &amp; comissioning of following sizes of GI class `C' (heavy class) pipes conforming to IS:1239 with accessories like fittings including tees, elbows, reducers, for test line in pump room. 80 NB</t>
  </si>
  <si>
    <t>Providing  And Fixing Of New Butterfly Valve For hydrent  Wet Riser. (Zoloto Make/PN-16) 150 NB</t>
  </si>
  <si>
    <t>Providing  And Fixing Of New Butterfly Valves For test line in pump room. (Zoloto Make/PN-16) 80 NB</t>
  </si>
  <si>
    <r>
      <t xml:space="preserve">● </t>
    </r>
    <r>
      <rPr>
        <sz val="11"/>
        <color theme="1"/>
        <rFont val="Calibri"/>
        <family val="2"/>
        <scheme val="minor"/>
      </rPr>
      <t>Bank Account Number</t>
    </r>
  </si>
  <si>
    <r>
      <t xml:space="preserve">● </t>
    </r>
    <r>
      <rPr>
        <sz val="11"/>
        <color theme="1"/>
        <rFont val="Calibri"/>
        <family val="2"/>
        <scheme val="minor"/>
      </rPr>
      <t>Bank Branch IFSC</t>
    </r>
  </si>
  <si>
    <t>Site Name :-  DIABETIC ASSOICATION OF INDIA( S.L.RAHEJA HOSPITAL)</t>
  </si>
  <si>
    <t>Total Invoice Amount in Words: Rs. One Lakhs Forty one Thousand one Hundred Eighty four Only)</t>
  </si>
  <si>
    <t>Invoice Serial no: 1765      Final</t>
  </si>
  <si>
    <t>Invoice Date: 06.12.2017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</si>
</sst>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  <charset val="204"/>
    </font>
    <font>
      <u/>
      <sz val="11"/>
      <color theme="10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Bookman Old Style"/>
      <family val="1"/>
    </font>
    <font>
      <sz val="11"/>
      <color theme="1"/>
      <name val="Calibri"/>
      <family val="2"/>
      <scheme val="minor"/>
    </font>
    <font>
      <b/>
      <sz val="22"/>
      <color theme="1"/>
      <name val="Bookman Old Style"/>
      <family val="1"/>
    </font>
    <font>
      <b/>
      <i/>
      <sz val="14"/>
      <color theme="1"/>
      <name val="Monotype Corsiva"/>
      <family val="4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man Old Style"/>
      <family val="1"/>
    </font>
    <font>
      <u/>
      <sz val="16"/>
      <color theme="10"/>
      <name val="Bookman Old Style"/>
      <family val="1"/>
    </font>
    <font>
      <u/>
      <sz val="16"/>
      <color theme="1"/>
      <name val="Bookman Old Style"/>
      <family val="1"/>
    </font>
    <font>
      <b/>
      <sz val="11"/>
      <color theme="1"/>
      <name val="Bookman Old Style"/>
      <family val="1"/>
    </font>
    <font>
      <sz val="11"/>
      <color theme="1"/>
      <name val="Bookman Old Style"/>
      <family val="1"/>
    </font>
    <font>
      <b/>
      <sz val="10"/>
      <color theme="1"/>
      <name val="Bookman Old Style"/>
      <family val="1"/>
    </font>
    <font>
      <b/>
      <sz val="12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sz val="14"/>
      <color theme="1"/>
      <name val="Bookman Old Style"/>
      <family val="1"/>
    </font>
    <font>
      <b/>
      <u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6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73">
    <xf numFmtId="0" fontId="0" fillId="0" borderId="0" xfId="0"/>
    <xf numFmtId="0" fontId="5" fillId="0" borderId="1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5" fontId="6" fillId="0" borderId="0" xfId="1" applyNumberFormat="1" applyFont="1"/>
    <xf numFmtId="0" fontId="5" fillId="0" borderId="0" xfId="0" applyFont="1"/>
    <xf numFmtId="165" fontId="6" fillId="0" borderId="16" xfId="1" applyNumberFormat="1" applyFont="1" applyBorder="1"/>
    <xf numFmtId="165" fontId="6" fillId="0" borderId="13" xfId="1" applyNumberFormat="1" applyFont="1" applyBorder="1"/>
    <xf numFmtId="0" fontId="11" fillId="0" borderId="27" xfId="0" applyFont="1" applyBorder="1" applyAlignment="1"/>
    <xf numFmtId="165" fontId="6" fillId="0" borderId="20" xfId="1" applyNumberFormat="1" applyFont="1" applyBorder="1"/>
    <xf numFmtId="0" fontId="5" fillId="0" borderId="0" xfId="0" applyFont="1" applyBorder="1"/>
    <xf numFmtId="164" fontId="5" fillId="0" borderId="0" xfId="1" applyFont="1" applyBorder="1"/>
    <xf numFmtId="164" fontId="5" fillId="0" borderId="17" xfId="1" applyFont="1" applyBorder="1"/>
    <xf numFmtId="0" fontId="5" fillId="0" borderId="17" xfId="0" applyFont="1" applyBorder="1" applyAlignment="1"/>
    <xf numFmtId="0" fontId="5" fillId="0" borderId="0" xfId="0" applyFont="1" applyBorder="1" applyAlignment="1"/>
    <xf numFmtId="0" fontId="10" fillId="0" borderId="1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164" fontId="5" fillId="0" borderId="18" xfId="1" applyFont="1" applyBorder="1"/>
    <xf numFmtId="0" fontId="5" fillId="0" borderId="19" xfId="0" applyFont="1" applyBorder="1"/>
    <xf numFmtId="164" fontId="5" fillId="0" borderId="19" xfId="1" applyFont="1" applyBorder="1"/>
    <xf numFmtId="0" fontId="5" fillId="0" borderId="17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10" fillId="0" borderId="7" xfId="0" applyFont="1" applyBorder="1" applyAlignment="1">
      <alignment horizontal="center" vertical="center"/>
    </xf>
    <xf numFmtId="164" fontId="10" fillId="0" borderId="7" xfId="1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5" fillId="0" borderId="22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164" fontId="5" fillId="0" borderId="7" xfId="1" applyFont="1" applyBorder="1"/>
    <xf numFmtId="164" fontId="5" fillId="2" borderId="7" xfId="1" applyFont="1" applyFill="1" applyBorder="1"/>
    <xf numFmtId="9" fontId="5" fillId="0" borderId="7" xfId="9" applyFont="1" applyBorder="1"/>
    <xf numFmtId="165" fontId="5" fillId="0" borderId="7" xfId="1" applyNumberFormat="1" applyFont="1" applyBorder="1"/>
    <xf numFmtId="0" fontId="5" fillId="0" borderId="2" xfId="0" applyFont="1" applyBorder="1"/>
    <xf numFmtId="165" fontId="6" fillId="0" borderId="25" xfId="1" applyNumberFormat="1" applyFont="1" applyBorder="1"/>
    <xf numFmtId="0" fontId="5" fillId="0" borderId="24" xfId="0" applyFont="1" applyBorder="1"/>
    <xf numFmtId="0" fontId="5" fillId="0" borderId="24" xfId="0" applyFont="1" applyBorder="1" applyAlignment="1">
      <alignment horizontal="center"/>
    </xf>
    <xf numFmtId="0" fontId="6" fillId="2" borderId="7" xfId="11" applyFont="1" applyFill="1" applyBorder="1" applyAlignment="1">
      <alignment horizontal="center" vertical="center" wrapText="1"/>
    </xf>
    <xf numFmtId="165" fontId="6" fillId="0" borderId="7" xfId="1" applyNumberFormat="1" applyFont="1" applyBorder="1"/>
    <xf numFmtId="0" fontId="10" fillId="0" borderId="30" xfId="0" applyFont="1" applyBorder="1" applyAlignment="1">
      <alignment horizontal="center"/>
    </xf>
    <xf numFmtId="0" fontId="10" fillId="0" borderId="31" xfId="0" applyFont="1" applyBorder="1" applyAlignment="1"/>
    <xf numFmtId="0" fontId="10" fillId="0" borderId="32" xfId="0" applyFont="1" applyBorder="1" applyAlignment="1"/>
    <xf numFmtId="164" fontId="10" fillId="0" borderId="31" xfId="1" applyFont="1" applyBorder="1" applyAlignment="1"/>
    <xf numFmtId="164" fontId="10" fillId="0" borderId="31" xfId="1" applyFont="1" applyBorder="1"/>
    <xf numFmtId="0" fontId="10" fillId="0" borderId="31" xfId="0" applyFont="1" applyBorder="1"/>
    <xf numFmtId="165" fontId="10" fillId="0" borderId="31" xfId="1" applyNumberFormat="1" applyFont="1" applyBorder="1"/>
    <xf numFmtId="2" fontId="10" fillId="0" borderId="31" xfId="0" applyNumberFormat="1" applyFont="1" applyBorder="1"/>
    <xf numFmtId="2" fontId="10" fillId="0" borderId="10" xfId="0" applyNumberFormat="1" applyFont="1" applyBorder="1"/>
    <xf numFmtId="2" fontId="10" fillId="0" borderId="32" xfId="0" applyNumberFormat="1" applyFont="1" applyBorder="1"/>
    <xf numFmtId="165" fontId="12" fillId="0" borderId="33" xfId="1" applyNumberFormat="1" applyFont="1" applyBorder="1"/>
    <xf numFmtId="0" fontId="12" fillId="0" borderId="17" xfId="0" applyFont="1" applyBorder="1" applyAlignment="1"/>
    <xf numFmtId="0" fontId="11" fillId="0" borderId="0" xfId="0" applyFont="1" applyBorder="1" applyAlignment="1"/>
    <xf numFmtId="164" fontId="11" fillId="0" borderId="0" xfId="1" applyFont="1" applyBorder="1" applyAlignment="1"/>
    <xf numFmtId="0" fontId="11" fillId="0" borderId="17" xfId="0" applyFont="1" applyBorder="1" applyAlignment="1"/>
    <xf numFmtId="164" fontId="20" fillId="0" borderId="14" xfId="1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164" fontId="20" fillId="0" borderId="15" xfId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1" fillId="0" borderId="14" xfId="0" applyFont="1" applyBorder="1"/>
    <xf numFmtId="0" fontId="11" fillId="0" borderId="15" xfId="0" applyFont="1" applyBorder="1"/>
    <xf numFmtId="0" fontId="11" fillId="0" borderId="15" xfId="0" applyFont="1" applyBorder="1" applyAlignment="1">
      <alignment horizontal="center"/>
    </xf>
    <xf numFmtId="0" fontId="7" fillId="0" borderId="15" xfId="0" applyFont="1" applyBorder="1"/>
    <xf numFmtId="0" fontId="19" fillId="0" borderId="16" xfId="0" applyFont="1" applyBorder="1" applyAlignment="1"/>
    <xf numFmtId="0" fontId="21" fillId="0" borderId="18" xfId="0" applyFont="1" applyBorder="1"/>
    <xf numFmtId="0" fontId="11" fillId="0" borderId="19" xfId="0" applyFont="1" applyBorder="1"/>
    <xf numFmtId="0" fontId="11" fillId="0" borderId="19" xfId="0" applyFont="1" applyBorder="1" applyAlignment="1">
      <alignment horizontal="center"/>
    </xf>
    <xf numFmtId="0" fontId="7" fillId="0" borderId="19" xfId="0" applyFont="1" applyBorder="1"/>
    <xf numFmtId="0" fontId="20" fillId="0" borderId="19" xfId="0" applyFont="1" applyBorder="1" applyAlignment="1">
      <alignment horizontal="center"/>
    </xf>
    <xf numFmtId="0" fontId="19" fillId="0" borderId="20" xfId="0" applyFont="1" applyBorder="1" applyAlignment="1"/>
    <xf numFmtId="0" fontId="23" fillId="0" borderId="14" xfId="0" applyFont="1" applyBorder="1" applyAlignment="1">
      <alignment vertical="top"/>
    </xf>
    <xf numFmtId="0" fontId="23" fillId="0" borderId="17" xfId="0" applyFont="1" applyBorder="1" applyAlignment="1">
      <alignment vertical="top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0" fontId="20" fillId="0" borderId="0" xfId="0" applyFont="1" applyBorder="1" applyAlignment="1">
      <alignment horizontal="center"/>
    </xf>
    <xf numFmtId="0" fontId="19" fillId="0" borderId="13" xfId="0" applyFont="1" applyBorder="1" applyAlignment="1"/>
    <xf numFmtId="164" fontId="11" fillId="0" borderId="17" xfId="1" applyFont="1" applyBorder="1" applyAlignment="1">
      <alignment horizontal="center"/>
    </xf>
    <xf numFmtId="164" fontId="11" fillId="0" borderId="0" xfId="1" applyFont="1" applyBorder="1" applyAlignment="1">
      <alignment horizontal="center"/>
    </xf>
    <xf numFmtId="0" fontId="23" fillId="0" borderId="18" xfId="0" applyFont="1" applyBorder="1" applyAlignment="1">
      <alignment vertical="top"/>
    </xf>
    <xf numFmtId="0" fontId="11" fillId="0" borderId="0" xfId="0" applyFont="1" applyBorder="1" applyAlignment="1">
      <alignment horizontal="center" vertical="top"/>
    </xf>
    <xf numFmtId="164" fontId="20" fillId="0" borderId="17" xfId="1" applyFont="1" applyBorder="1" applyAlignment="1">
      <alignment horizontal="center"/>
    </xf>
    <xf numFmtId="164" fontId="7" fillId="0" borderId="0" xfId="1" applyFont="1" applyBorder="1"/>
    <xf numFmtId="0" fontId="27" fillId="0" borderId="0" xfId="10" applyFont="1" applyAlignment="1" applyProtection="1"/>
    <xf numFmtId="164" fontId="5" fillId="0" borderId="0" xfId="1" applyFont="1"/>
    <xf numFmtId="9" fontId="5" fillId="0" borderId="7" xfId="9" applyNumberFormat="1" applyFont="1" applyBorder="1"/>
    <xf numFmtId="0" fontId="18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4" fillId="0" borderId="17" xfId="0" applyFont="1" applyBorder="1" applyAlignment="1">
      <alignment vertical="top"/>
    </xf>
    <xf numFmtId="0" fontId="24" fillId="0" borderId="0" xfId="0" applyFont="1" applyBorder="1" applyAlignment="1">
      <alignment vertical="top"/>
    </xf>
    <xf numFmtId="0" fontId="25" fillId="0" borderId="17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left" vertical="top" wrapText="1"/>
    </xf>
    <xf numFmtId="0" fontId="25" fillId="0" borderId="13" xfId="0" applyFont="1" applyBorder="1" applyAlignment="1">
      <alignment horizontal="left" vertical="top" wrapText="1"/>
    </xf>
    <xf numFmtId="0" fontId="25" fillId="0" borderId="18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left" vertical="center" wrapText="1"/>
    </xf>
    <xf numFmtId="0" fontId="25" fillId="0" borderId="20" xfId="0" applyFont="1" applyBorder="1" applyAlignment="1">
      <alignment horizontal="left" vertical="center" wrapText="1"/>
    </xf>
    <xf numFmtId="0" fontId="26" fillId="0" borderId="18" xfId="0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165" fontId="12" fillId="0" borderId="0" xfId="1" applyNumberFormat="1" applyFont="1" applyBorder="1" applyAlignment="1">
      <alignment horizontal="center"/>
    </xf>
    <xf numFmtId="165" fontId="12" fillId="0" borderId="13" xfId="1" applyNumberFormat="1" applyFont="1" applyBorder="1" applyAlignment="1">
      <alignment horizontal="center"/>
    </xf>
    <xf numFmtId="0" fontId="17" fillId="0" borderId="28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12" fillId="0" borderId="28" xfId="0" applyFont="1" applyBorder="1" applyAlignment="1">
      <alignment horizontal="right"/>
    </xf>
    <xf numFmtId="0" fontId="12" fillId="0" borderId="11" xfId="0" applyFont="1" applyBorder="1" applyAlignment="1">
      <alignment horizontal="right"/>
    </xf>
    <xf numFmtId="0" fontId="16" fillId="0" borderId="28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5" fontId="12" fillId="0" borderId="10" xfId="1" applyNumberFormat="1" applyFont="1" applyBorder="1" applyAlignment="1">
      <alignment horizontal="center"/>
    </xf>
    <xf numFmtId="165" fontId="12" fillId="0" borderId="11" xfId="1" applyNumberFormat="1" applyFont="1" applyBorder="1" applyAlignment="1">
      <alignment horizontal="center"/>
    </xf>
    <xf numFmtId="9" fontId="15" fillId="0" borderId="28" xfId="0" applyNumberFormat="1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165" fontId="12" fillId="0" borderId="15" xfId="1" applyNumberFormat="1" applyFont="1" applyBorder="1" applyAlignment="1">
      <alignment horizontal="center"/>
    </xf>
    <xf numFmtId="165" fontId="12" fillId="0" borderId="16" xfId="1" applyNumberFormat="1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165" fontId="12" fillId="0" borderId="19" xfId="1" applyNumberFormat="1" applyFont="1" applyBorder="1" applyAlignment="1">
      <alignment horizontal="center"/>
    </xf>
    <xf numFmtId="165" fontId="12" fillId="0" borderId="20" xfId="1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10" fillId="0" borderId="2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0" fontId="10" fillId="0" borderId="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64" fontId="10" fillId="0" borderId="23" xfId="1" applyFont="1" applyBorder="1" applyAlignment="1">
      <alignment horizontal="center" vertical="center"/>
    </xf>
    <xf numFmtId="164" fontId="10" fillId="0" borderId="3" xfId="1" applyFont="1" applyBorder="1" applyAlignment="1">
      <alignment horizontal="center" vertical="center"/>
    </xf>
    <xf numFmtId="0" fontId="5" fillId="0" borderId="17" xfId="0" applyFont="1" applyBorder="1" applyAlignment="1"/>
    <xf numFmtId="0" fontId="5" fillId="0" borderId="0" xfId="0" applyFont="1" applyBorder="1" applyAlignment="1"/>
    <xf numFmtId="0" fontId="7" fillId="0" borderId="0" xfId="0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164" fontId="10" fillId="0" borderId="9" xfId="1" applyFont="1" applyBorder="1" applyAlignment="1">
      <alignment horizontal="center" vertical="center" wrapText="1"/>
    </xf>
    <xf numFmtId="164" fontId="10" fillId="0" borderId="8" xfId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5" fontId="6" fillId="0" borderId="0" xfId="1" applyNumberFormat="1" applyFont="1" applyBorder="1"/>
    <xf numFmtId="165" fontId="12" fillId="0" borderId="0" xfId="1" applyNumberFormat="1" applyFont="1" applyBorder="1" applyAlignment="1"/>
    <xf numFmtId="0" fontId="13" fillId="0" borderId="0" xfId="10" applyFont="1" applyBorder="1" applyAlignment="1" applyProtection="1">
      <alignment horizontal="center"/>
    </xf>
    <xf numFmtId="0" fontId="7" fillId="0" borderId="1" xfId="0" applyFont="1" applyBorder="1"/>
    <xf numFmtId="0" fontId="14" fillId="0" borderId="1" xfId="10" applyFont="1" applyBorder="1" applyAlignment="1" applyProtection="1">
      <alignment horizontal="center"/>
    </xf>
  </cellXfs>
  <cellStyles count="12">
    <cellStyle name="Comma" xfId="1" builtinId="3"/>
    <cellStyle name="Comma 10" xfId="7"/>
    <cellStyle name="Comma 2" xfId="3"/>
    <cellStyle name="Hyperlink" xfId="10" builtinId="8"/>
    <cellStyle name="Normal" xfId="0" builtinId="0"/>
    <cellStyle name="Normal 10 3" xfId="5"/>
    <cellStyle name="Normal 11 2" xfId="8"/>
    <cellStyle name="Normal 2" xfId="2"/>
    <cellStyle name="Normal 2 2" xfId="6"/>
    <cellStyle name="Normal_Proforma Tax Invoice" xfId="11"/>
    <cellStyle name="Percent" xfId="9" builtinId="5"/>
    <cellStyle name="Style 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5"/>
  <sheetViews>
    <sheetView tabSelected="1" view="pageBreakPreview" topLeftCell="A16" zoomScale="55" zoomScaleSheetLayoutView="55" workbookViewId="0">
      <selection activeCell="G10" sqref="G10"/>
    </sheetView>
  </sheetViews>
  <sheetFormatPr defaultColWidth="9.140625" defaultRowHeight="18.75"/>
  <cols>
    <col min="1" max="1" width="6.28515625" style="6" customWidth="1"/>
    <col min="2" max="2" width="18.5703125" style="6" customWidth="1"/>
    <col min="3" max="3" width="29.42578125" style="6" customWidth="1"/>
    <col min="4" max="4" width="14.5703125" style="6" customWidth="1"/>
    <col min="5" max="5" width="7.85546875" style="6" customWidth="1"/>
    <col min="6" max="6" width="14.7109375" style="6" customWidth="1"/>
    <col min="7" max="7" width="11.28515625" style="6" bestFit="1" customWidth="1"/>
    <col min="8" max="8" width="17.7109375" style="84" customWidth="1"/>
    <col min="9" max="9" width="10.85546875" style="6" customWidth="1"/>
    <col min="10" max="10" width="22.85546875" style="84" customWidth="1"/>
    <col min="11" max="11" width="9.5703125" style="6" customWidth="1"/>
    <col min="12" max="12" width="13.28515625" style="84" customWidth="1"/>
    <col min="13" max="13" width="8.85546875" style="6" customWidth="1"/>
    <col min="14" max="14" width="19.5703125" style="84" customWidth="1"/>
    <col min="15" max="15" width="8.140625" style="6" customWidth="1"/>
    <col min="16" max="16" width="12.42578125" style="6" customWidth="1"/>
    <col min="17" max="17" width="16.85546875" style="5" bestFit="1" customWidth="1"/>
    <col min="18" max="16384" width="9.140625" style="6"/>
  </cols>
  <sheetData>
    <row r="1" spans="1:18">
      <c r="A1" s="1"/>
      <c r="B1" s="2"/>
      <c r="C1" s="2"/>
      <c r="D1" s="2"/>
      <c r="E1" s="2"/>
      <c r="F1" s="2"/>
      <c r="G1" s="2"/>
      <c r="H1" s="3"/>
      <c r="I1" s="2"/>
      <c r="J1" s="3"/>
      <c r="K1" s="2"/>
      <c r="L1" s="3"/>
      <c r="M1" s="2"/>
      <c r="N1" s="3"/>
      <c r="O1" s="2"/>
      <c r="P1" s="4"/>
    </row>
    <row r="2" spans="1:18" ht="27.75">
      <c r="A2" s="166"/>
      <c r="B2" s="15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8">
      <c r="A3" s="157"/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68"/>
    </row>
    <row r="4" spans="1:18">
      <c r="A4" s="157"/>
      <c r="B4" s="157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68"/>
    </row>
    <row r="5" spans="1:18" ht="96.75" customHeight="1">
      <c r="A5" s="157"/>
      <c r="B5" s="157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169"/>
      <c r="R5" s="9"/>
    </row>
    <row r="6" spans="1:18" ht="171.75" customHeight="1">
      <c r="A6" s="157"/>
      <c r="B6" s="157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68"/>
    </row>
    <row r="7" spans="1:18" ht="20.25">
      <c r="A7" s="171"/>
      <c r="B7" s="171"/>
      <c r="C7" s="172" t="s">
        <v>3</v>
      </c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</row>
    <row r="8" spans="1:18">
      <c r="A8" s="155" t="s">
        <v>52</v>
      </c>
      <c r="B8" s="156"/>
      <c r="C8" s="156"/>
      <c r="D8" s="156"/>
      <c r="E8" s="156"/>
      <c r="F8" s="11"/>
      <c r="G8" s="11"/>
      <c r="H8" s="12"/>
      <c r="I8" s="11"/>
      <c r="J8" s="12"/>
      <c r="K8" s="11"/>
      <c r="L8" s="13" t="s">
        <v>4</v>
      </c>
      <c r="M8" s="11"/>
      <c r="N8" s="12"/>
      <c r="O8" s="11"/>
      <c r="P8" s="11"/>
      <c r="Q8" s="8"/>
    </row>
    <row r="9" spans="1:18">
      <c r="A9" s="155" t="s">
        <v>5</v>
      </c>
      <c r="B9" s="156"/>
      <c r="C9" s="156"/>
      <c r="D9" s="156"/>
      <c r="E9" s="156"/>
      <c r="F9" s="11"/>
      <c r="G9" s="11"/>
      <c r="H9" s="12"/>
      <c r="I9" s="11"/>
      <c r="J9" s="12"/>
      <c r="K9" s="11"/>
      <c r="L9" s="13" t="s">
        <v>6</v>
      </c>
      <c r="M9" s="11"/>
      <c r="N9" s="12"/>
      <c r="O9" s="11"/>
      <c r="P9" s="11"/>
      <c r="Q9" s="8"/>
    </row>
    <row r="10" spans="1:18">
      <c r="A10" s="14" t="s">
        <v>50</v>
      </c>
      <c r="B10" s="15"/>
      <c r="C10" s="15"/>
      <c r="D10" s="15"/>
      <c r="E10" s="15"/>
      <c r="F10" s="11"/>
      <c r="G10" s="11"/>
      <c r="H10" s="12"/>
      <c r="I10" s="11"/>
      <c r="J10" s="12"/>
      <c r="K10" s="11"/>
      <c r="L10" s="13"/>
      <c r="M10" s="11"/>
      <c r="N10" s="12"/>
      <c r="O10" s="11"/>
      <c r="P10" s="11"/>
      <c r="Q10" s="8"/>
    </row>
    <row r="11" spans="1:18">
      <c r="A11" s="163" t="s">
        <v>68</v>
      </c>
      <c r="B11" s="164"/>
      <c r="C11" s="164"/>
      <c r="D11" s="164"/>
      <c r="E11" s="164"/>
      <c r="F11" s="11"/>
      <c r="G11" s="11"/>
      <c r="H11" s="12"/>
      <c r="I11" s="11"/>
      <c r="J11" s="12"/>
      <c r="K11" s="11"/>
      <c r="L11" s="13" t="s">
        <v>7</v>
      </c>
      <c r="M11" s="11"/>
      <c r="N11" s="12"/>
      <c r="O11" s="11"/>
      <c r="P11" s="11"/>
      <c r="Q11" s="8"/>
    </row>
    <row r="12" spans="1:18" ht="19.5" thickBot="1">
      <c r="A12" s="16" t="s">
        <v>69</v>
      </c>
      <c r="B12" s="17"/>
      <c r="C12" s="17"/>
      <c r="D12" s="17"/>
      <c r="E12" s="17"/>
      <c r="F12" s="11"/>
      <c r="G12" s="11"/>
      <c r="H12" s="12"/>
      <c r="I12" s="11"/>
      <c r="J12" s="12"/>
      <c r="K12" s="11"/>
      <c r="L12" s="18" t="s">
        <v>8</v>
      </c>
      <c r="M12" s="19"/>
      <c r="N12" s="20"/>
      <c r="O12" s="19"/>
      <c r="P12" s="19"/>
      <c r="Q12" s="10"/>
    </row>
    <row r="13" spans="1:18" ht="19.5" thickBot="1">
      <c r="A13" s="143" t="s">
        <v>9</v>
      </c>
      <c r="B13" s="144"/>
      <c r="C13" s="144"/>
      <c r="D13" s="144"/>
      <c r="E13" s="144"/>
      <c r="F13" s="144"/>
      <c r="G13" s="144"/>
      <c r="H13" s="144"/>
      <c r="I13" s="143" t="s">
        <v>10</v>
      </c>
      <c r="J13" s="144"/>
      <c r="K13" s="144"/>
      <c r="L13" s="165"/>
      <c r="M13" s="165"/>
      <c r="N13" s="165"/>
      <c r="O13" s="165"/>
      <c r="P13" s="165"/>
      <c r="Q13" s="10"/>
    </row>
    <row r="14" spans="1:18">
      <c r="A14" s="14" t="s">
        <v>56</v>
      </c>
      <c r="B14" s="15"/>
      <c r="C14" s="15"/>
      <c r="D14" s="15"/>
      <c r="E14" s="15"/>
      <c r="F14" s="15"/>
      <c r="G14" s="11"/>
      <c r="H14" s="12"/>
      <c r="I14" s="14" t="s">
        <v>56</v>
      </c>
      <c r="J14" s="15"/>
      <c r="K14" s="15"/>
      <c r="L14" s="15"/>
      <c r="M14" s="15"/>
      <c r="N14" s="15"/>
      <c r="O14" s="11"/>
      <c r="P14" s="12"/>
      <c r="Q14" s="8"/>
    </row>
    <row r="15" spans="1:18" ht="18.75" customHeight="1">
      <c r="A15" s="141" t="s">
        <v>57</v>
      </c>
      <c r="B15" s="142"/>
      <c r="C15" s="142"/>
      <c r="D15" s="142"/>
      <c r="E15" s="142"/>
      <c r="F15" s="142"/>
      <c r="G15" s="142"/>
      <c r="H15" s="142"/>
      <c r="I15" s="141" t="s">
        <v>57</v>
      </c>
      <c r="J15" s="142"/>
      <c r="K15" s="142"/>
      <c r="L15" s="142"/>
      <c r="M15" s="142"/>
      <c r="N15" s="142"/>
      <c r="O15" s="142"/>
      <c r="P15" s="142"/>
      <c r="Q15" s="8"/>
    </row>
    <row r="16" spans="1:18">
      <c r="A16" s="21" t="s">
        <v>11</v>
      </c>
      <c r="B16" s="17"/>
      <c r="C16" s="17"/>
      <c r="D16" s="17"/>
      <c r="E16" s="17"/>
      <c r="F16" s="17"/>
      <c r="G16" s="11"/>
      <c r="H16" s="12"/>
      <c r="I16" s="21" t="s">
        <v>11</v>
      </c>
      <c r="J16" s="17"/>
      <c r="K16" s="17"/>
      <c r="L16" s="17"/>
      <c r="M16" s="17"/>
      <c r="N16" s="17"/>
      <c r="O16" s="11"/>
      <c r="P16" s="12"/>
      <c r="Q16" s="8"/>
    </row>
    <row r="17" spans="1:17">
      <c r="A17" s="21" t="s">
        <v>66</v>
      </c>
      <c r="B17" s="17"/>
      <c r="C17" s="17"/>
      <c r="D17" s="17"/>
      <c r="E17" s="17"/>
      <c r="F17" s="17"/>
      <c r="G17" s="11"/>
      <c r="H17" s="12"/>
      <c r="I17" s="21" t="s">
        <v>66</v>
      </c>
      <c r="J17" s="17"/>
      <c r="K17" s="17"/>
      <c r="L17" s="17"/>
      <c r="M17" s="17"/>
      <c r="N17" s="17"/>
      <c r="O17" s="11"/>
      <c r="P17" s="12"/>
      <c r="Q17" s="8"/>
    </row>
    <row r="18" spans="1:17">
      <c r="A18" s="21" t="s">
        <v>12</v>
      </c>
      <c r="B18" s="17"/>
      <c r="C18" s="17"/>
      <c r="D18" s="17"/>
      <c r="E18" s="17"/>
      <c r="F18" s="17"/>
      <c r="G18" s="11"/>
      <c r="H18" s="12"/>
      <c r="I18" s="21" t="s">
        <v>12</v>
      </c>
      <c r="J18" s="17"/>
      <c r="K18" s="17"/>
      <c r="L18" s="17"/>
      <c r="M18" s="17"/>
      <c r="N18" s="17"/>
      <c r="O18" s="11"/>
      <c r="P18" s="12"/>
      <c r="Q18" s="8"/>
    </row>
    <row r="19" spans="1:17" ht="19.5" thickBot="1">
      <c r="A19" s="22" t="s">
        <v>51</v>
      </c>
      <c r="B19" s="23"/>
      <c r="C19" s="23"/>
      <c r="D19" s="23"/>
      <c r="E19" s="23"/>
      <c r="F19" s="23"/>
      <c r="G19" s="19"/>
      <c r="H19" s="20"/>
      <c r="I19" s="22" t="s">
        <v>51</v>
      </c>
      <c r="J19" s="23"/>
      <c r="K19" s="23"/>
      <c r="L19" s="23"/>
      <c r="M19" s="23"/>
      <c r="N19" s="23"/>
      <c r="O19" s="19"/>
      <c r="P19" s="20"/>
      <c r="Q19" s="10"/>
    </row>
    <row r="20" spans="1:17">
      <c r="A20" s="147" t="s">
        <v>13</v>
      </c>
      <c r="B20" s="149" t="s">
        <v>14</v>
      </c>
      <c r="C20" s="150"/>
      <c r="D20" s="151" t="s">
        <v>15</v>
      </c>
      <c r="E20" s="150" t="s">
        <v>1</v>
      </c>
      <c r="F20" s="151" t="s">
        <v>16</v>
      </c>
      <c r="G20" s="150" t="s">
        <v>2</v>
      </c>
      <c r="H20" s="153" t="s">
        <v>17</v>
      </c>
      <c r="I20" s="160" t="s">
        <v>18</v>
      </c>
      <c r="J20" s="161" t="s">
        <v>19</v>
      </c>
      <c r="K20" s="138" t="s">
        <v>20</v>
      </c>
      <c r="L20" s="136"/>
      <c r="M20" s="136" t="s">
        <v>21</v>
      </c>
      <c r="N20" s="137"/>
      <c r="O20" s="138" t="s">
        <v>22</v>
      </c>
      <c r="P20" s="139"/>
      <c r="Q20" s="140" t="s">
        <v>0</v>
      </c>
    </row>
    <row r="21" spans="1:17">
      <c r="A21" s="148"/>
      <c r="B21" s="136"/>
      <c r="C21" s="137"/>
      <c r="D21" s="152"/>
      <c r="E21" s="137"/>
      <c r="F21" s="152"/>
      <c r="G21" s="137"/>
      <c r="H21" s="154"/>
      <c r="I21" s="152"/>
      <c r="J21" s="162"/>
      <c r="K21" s="24" t="s">
        <v>23</v>
      </c>
      <c r="L21" s="25" t="s">
        <v>24</v>
      </c>
      <c r="M21" s="24" t="s">
        <v>23</v>
      </c>
      <c r="N21" s="25" t="s">
        <v>24</v>
      </c>
      <c r="O21" s="24" t="s">
        <v>23</v>
      </c>
      <c r="P21" s="26" t="s">
        <v>24</v>
      </c>
      <c r="Q21" s="140"/>
    </row>
    <row r="22" spans="1:17" ht="111.75" customHeight="1">
      <c r="A22" s="27"/>
      <c r="B22" s="146" t="s">
        <v>60</v>
      </c>
      <c r="C22" s="146"/>
      <c r="D22" s="28">
        <v>995414</v>
      </c>
      <c r="E22" s="29">
        <v>40</v>
      </c>
      <c r="F22" s="29" t="s">
        <v>58</v>
      </c>
      <c r="G22" s="29">
        <v>2496.6</v>
      </c>
      <c r="H22" s="30">
        <f>G22*E22</f>
        <v>99864</v>
      </c>
      <c r="I22" s="85">
        <v>0.3</v>
      </c>
      <c r="J22" s="31">
        <f>H22*70%</f>
        <v>69904.799999999988</v>
      </c>
      <c r="K22" s="32">
        <v>0.09</v>
      </c>
      <c r="L22" s="33">
        <f>K22*J22</f>
        <v>6291.4319999999989</v>
      </c>
      <c r="M22" s="32">
        <v>0.09</v>
      </c>
      <c r="N22" s="33">
        <f>M22*J22</f>
        <v>6291.4319999999989</v>
      </c>
      <c r="O22" s="29" t="s">
        <v>25</v>
      </c>
      <c r="P22" s="34" t="s">
        <v>25</v>
      </c>
      <c r="Q22" s="35">
        <f>J22+L22+N22</f>
        <v>82487.66399999999</v>
      </c>
    </row>
    <row r="23" spans="1:17" ht="94.5" customHeight="1">
      <c r="A23" s="36"/>
      <c r="B23" s="146" t="s">
        <v>61</v>
      </c>
      <c r="C23" s="146"/>
      <c r="D23" s="28">
        <v>995414</v>
      </c>
      <c r="E23" s="29">
        <v>19</v>
      </c>
      <c r="F23" s="29" t="s">
        <v>58</v>
      </c>
      <c r="G23" s="29">
        <v>1406</v>
      </c>
      <c r="H23" s="30">
        <f>G23*E23</f>
        <v>26714</v>
      </c>
      <c r="I23" s="85">
        <v>0.3</v>
      </c>
      <c r="J23" s="31">
        <f t="shared" ref="J23:J25" si="0">H23*70%</f>
        <v>18699.8</v>
      </c>
      <c r="K23" s="32">
        <v>0.09</v>
      </c>
      <c r="L23" s="33">
        <f t="shared" ref="L23:L25" si="1">K23*J23</f>
        <v>1682.982</v>
      </c>
      <c r="M23" s="32">
        <v>0.09</v>
      </c>
      <c r="N23" s="33">
        <f t="shared" ref="N23:N25" si="2">M23*J23</f>
        <v>1682.982</v>
      </c>
      <c r="O23" s="29" t="s">
        <v>25</v>
      </c>
      <c r="P23" s="34" t="s">
        <v>25</v>
      </c>
      <c r="Q23" s="35">
        <f>J23+L23+N23</f>
        <v>22065.763999999999</v>
      </c>
    </row>
    <row r="24" spans="1:17" ht="82.5" customHeight="1">
      <c r="A24" s="36"/>
      <c r="B24" s="146" t="s">
        <v>62</v>
      </c>
      <c r="C24" s="146"/>
      <c r="D24" s="28">
        <v>995414</v>
      </c>
      <c r="E24" s="29">
        <v>1</v>
      </c>
      <c r="F24" s="29" t="s">
        <v>59</v>
      </c>
      <c r="G24" s="29">
        <v>11510.2</v>
      </c>
      <c r="H24" s="30">
        <f>G24*E24</f>
        <v>11510.2</v>
      </c>
      <c r="I24" s="85">
        <v>0.3</v>
      </c>
      <c r="J24" s="31">
        <f t="shared" si="0"/>
        <v>8057.14</v>
      </c>
      <c r="K24" s="32">
        <v>0.09</v>
      </c>
      <c r="L24" s="33">
        <f t="shared" si="1"/>
        <v>725.14260000000002</v>
      </c>
      <c r="M24" s="32">
        <v>0.09</v>
      </c>
      <c r="N24" s="33">
        <f t="shared" si="2"/>
        <v>725.14260000000002</v>
      </c>
      <c r="O24" s="29" t="s">
        <v>25</v>
      </c>
      <c r="P24" s="34" t="s">
        <v>25</v>
      </c>
      <c r="Q24" s="35">
        <f>J24+L24+N24</f>
        <v>9507.4251999999997</v>
      </c>
    </row>
    <row r="25" spans="1:17" ht="66" customHeight="1">
      <c r="A25" s="36"/>
      <c r="B25" s="146" t="s">
        <v>63</v>
      </c>
      <c r="C25" s="146"/>
      <c r="D25" s="28">
        <v>995414</v>
      </c>
      <c r="E25" s="29">
        <v>5</v>
      </c>
      <c r="F25" s="29" t="s">
        <v>59</v>
      </c>
      <c r="G25" s="29">
        <v>6567.35</v>
      </c>
      <c r="H25" s="30">
        <f>G25*E25</f>
        <v>32836.75</v>
      </c>
      <c r="I25" s="85">
        <v>0.3</v>
      </c>
      <c r="J25" s="31">
        <f t="shared" si="0"/>
        <v>22985.724999999999</v>
      </c>
      <c r="K25" s="32">
        <v>0.09</v>
      </c>
      <c r="L25" s="33">
        <f t="shared" si="1"/>
        <v>2068.7152499999997</v>
      </c>
      <c r="M25" s="32">
        <v>0.09</v>
      </c>
      <c r="N25" s="33">
        <f t="shared" si="2"/>
        <v>2068.7152499999997</v>
      </c>
      <c r="O25" s="29" t="s">
        <v>25</v>
      </c>
      <c r="P25" s="34" t="s">
        <v>25</v>
      </c>
      <c r="Q25" s="35">
        <f>J25+L25+N25</f>
        <v>27123.155500000001</v>
      </c>
    </row>
    <row r="26" spans="1:17" ht="48" customHeight="1" thickBot="1">
      <c r="A26" s="37"/>
      <c r="B26" s="146"/>
      <c r="C26" s="146"/>
      <c r="D26" s="28"/>
      <c r="E26" s="29"/>
      <c r="F26" s="38"/>
      <c r="G26" s="29"/>
      <c r="H26" s="30"/>
      <c r="I26" s="29"/>
      <c r="J26" s="31"/>
      <c r="K26" s="32"/>
      <c r="L26" s="30"/>
      <c r="M26" s="32"/>
      <c r="N26" s="30"/>
      <c r="O26" s="29"/>
      <c r="P26" s="29"/>
      <c r="Q26" s="39"/>
    </row>
    <row r="27" spans="1:17" ht="19.5" thickBot="1">
      <c r="A27" s="143"/>
      <c r="B27" s="144"/>
      <c r="C27" s="145"/>
      <c r="D27" s="40"/>
      <c r="E27" s="41"/>
      <c r="F27" s="42"/>
      <c r="G27" s="41"/>
      <c r="H27" s="43"/>
      <c r="I27" s="41"/>
      <c r="J27" s="44">
        <f>SUM(J22:J26)</f>
        <v>119647.465</v>
      </c>
      <c r="K27" s="45"/>
      <c r="L27" s="46">
        <f>SUM(L22:L26)</f>
        <v>10768.271849999997</v>
      </c>
      <c r="M27" s="47"/>
      <c r="N27" s="46">
        <f>SUM(N22:N26)</f>
        <v>10768.271849999997</v>
      </c>
      <c r="O27" s="48"/>
      <c r="P27" s="49">
        <f>SUM(P22:P22)</f>
        <v>0</v>
      </c>
      <c r="Q27" s="50">
        <f>SUM(Q22:Q26)</f>
        <v>141184.00869999998</v>
      </c>
    </row>
    <row r="28" spans="1:17" ht="42.75" customHeight="1" thickBot="1">
      <c r="A28" s="51" t="s">
        <v>67</v>
      </c>
      <c r="B28" s="52"/>
      <c r="C28" s="52"/>
      <c r="D28" s="52"/>
      <c r="E28" s="52"/>
      <c r="F28" s="52"/>
      <c r="G28" s="52"/>
      <c r="H28" s="52"/>
      <c r="I28" s="52"/>
      <c r="J28" s="53"/>
      <c r="K28" s="109" t="s">
        <v>26</v>
      </c>
      <c r="L28" s="110"/>
      <c r="M28" s="111"/>
      <c r="N28" s="132" t="s">
        <v>27</v>
      </c>
      <c r="O28" s="133"/>
      <c r="P28" s="134">
        <f>J27</f>
        <v>119647.465</v>
      </c>
      <c r="Q28" s="135"/>
    </row>
    <row r="29" spans="1:17" ht="42.75" customHeight="1" thickBot="1">
      <c r="A29" s="54"/>
      <c r="B29" s="52"/>
      <c r="C29" s="52"/>
      <c r="D29" s="52"/>
      <c r="E29" s="52"/>
      <c r="F29" s="52"/>
      <c r="G29" s="52"/>
      <c r="H29" s="52"/>
      <c r="I29" s="52"/>
      <c r="J29" s="53"/>
      <c r="K29" s="121" t="s">
        <v>28</v>
      </c>
      <c r="L29" s="122"/>
      <c r="M29" s="123"/>
      <c r="N29" s="126">
        <v>0.09</v>
      </c>
      <c r="O29" s="111"/>
      <c r="P29" s="114">
        <f>L27</f>
        <v>10768.271849999997</v>
      </c>
      <c r="Q29" s="115"/>
    </row>
    <row r="30" spans="1:17" ht="42.75" customHeight="1" thickBot="1">
      <c r="A30" s="54"/>
      <c r="B30" s="52"/>
      <c r="C30" s="52"/>
      <c r="D30" s="52"/>
      <c r="E30" s="52"/>
      <c r="F30" s="52"/>
      <c r="G30" s="52"/>
      <c r="H30" s="52"/>
      <c r="I30" s="52"/>
      <c r="J30" s="53"/>
      <c r="K30" s="127" t="s">
        <v>29</v>
      </c>
      <c r="L30" s="128"/>
      <c r="M30" s="129"/>
      <c r="N30" s="126">
        <v>0.09</v>
      </c>
      <c r="O30" s="111"/>
      <c r="P30" s="130">
        <f>N27</f>
        <v>10768.271849999997</v>
      </c>
      <c r="Q30" s="131"/>
    </row>
    <row r="31" spans="1:17" ht="42.75" customHeight="1" thickBot="1">
      <c r="A31" s="54"/>
      <c r="B31" s="52"/>
      <c r="D31" s="52"/>
      <c r="E31" s="52"/>
      <c r="F31" s="52"/>
      <c r="G31" s="52"/>
      <c r="H31" s="52"/>
      <c r="I31" s="52"/>
      <c r="J31" s="53"/>
      <c r="K31" s="121" t="s">
        <v>30</v>
      </c>
      <c r="L31" s="122"/>
      <c r="M31" s="123"/>
      <c r="N31" s="109" t="s">
        <v>27</v>
      </c>
      <c r="O31" s="111"/>
      <c r="P31" s="124">
        <f>P27</f>
        <v>0</v>
      </c>
      <c r="Q31" s="125"/>
    </row>
    <row r="32" spans="1:17" ht="42.75" customHeight="1" thickBot="1">
      <c r="A32" s="54"/>
      <c r="B32" s="52"/>
      <c r="D32" s="52"/>
      <c r="E32" s="52"/>
      <c r="F32" s="52"/>
      <c r="G32" s="52"/>
      <c r="H32" s="52"/>
      <c r="I32" s="52"/>
      <c r="J32" s="53"/>
      <c r="K32" s="109" t="s">
        <v>31</v>
      </c>
      <c r="L32" s="110"/>
      <c r="M32" s="111"/>
      <c r="N32" s="109" t="s">
        <v>27</v>
      </c>
      <c r="O32" s="111"/>
      <c r="P32" s="124">
        <f>P29+P30+P31</f>
        <v>21536.543699999995</v>
      </c>
      <c r="Q32" s="125"/>
    </row>
    <row r="33" spans="1:17" ht="42.75" customHeight="1" thickBot="1">
      <c r="A33" s="54"/>
      <c r="B33" s="52"/>
      <c r="C33" s="52"/>
      <c r="D33" s="52"/>
      <c r="E33" s="52"/>
      <c r="F33" s="52"/>
      <c r="G33" s="52"/>
      <c r="H33" s="52"/>
      <c r="I33" s="52"/>
      <c r="J33" s="53"/>
      <c r="K33" s="109" t="s">
        <v>32</v>
      </c>
      <c r="L33" s="110"/>
      <c r="M33" s="111"/>
      <c r="N33" s="112" t="s">
        <v>27</v>
      </c>
      <c r="O33" s="113"/>
      <c r="P33" s="114">
        <f>P28+P32</f>
        <v>141184.00870000001</v>
      </c>
      <c r="Q33" s="115"/>
    </row>
    <row r="34" spans="1:17" ht="42.75" customHeight="1" thickBot="1">
      <c r="A34" s="54"/>
      <c r="B34" s="52"/>
      <c r="C34" s="52"/>
      <c r="D34" s="52"/>
      <c r="E34" s="52"/>
      <c r="F34" s="52"/>
      <c r="G34" s="52"/>
      <c r="H34" s="52"/>
      <c r="I34" s="52"/>
      <c r="J34" s="53"/>
      <c r="K34" s="116" t="s">
        <v>33</v>
      </c>
      <c r="L34" s="117"/>
      <c r="M34" s="118"/>
      <c r="N34" s="109" t="s">
        <v>27</v>
      </c>
      <c r="O34" s="111"/>
      <c r="P34" s="119" t="s">
        <v>34</v>
      </c>
      <c r="Q34" s="120"/>
    </row>
    <row r="35" spans="1:17" ht="42.75" customHeight="1" thickBot="1">
      <c r="A35" s="86" t="s">
        <v>35</v>
      </c>
      <c r="B35" s="87"/>
      <c r="C35" s="87"/>
      <c r="D35" s="87"/>
      <c r="E35" s="87"/>
      <c r="F35" s="87"/>
      <c r="G35" s="88" t="s">
        <v>36</v>
      </c>
      <c r="H35" s="89"/>
      <c r="I35" s="89"/>
      <c r="J35" s="89"/>
      <c r="K35" s="90"/>
      <c r="L35" s="55"/>
      <c r="M35" s="56"/>
      <c r="N35" s="57"/>
      <c r="O35" s="56"/>
      <c r="P35" s="58"/>
      <c r="Q35" s="8"/>
    </row>
    <row r="36" spans="1:17">
      <c r="A36" s="59" t="s">
        <v>64</v>
      </c>
      <c r="B36" s="60"/>
      <c r="C36" s="61" t="s">
        <v>53</v>
      </c>
      <c r="D36" s="62"/>
      <c r="E36" s="62"/>
      <c r="F36" s="56"/>
      <c r="G36" s="63"/>
      <c r="H36" s="89" t="s">
        <v>37</v>
      </c>
      <c r="I36" s="89"/>
      <c r="J36" s="93" t="s">
        <v>38</v>
      </c>
      <c r="K36" s="94"/>
      <c r="L36" s="94"/>
      <c r="M36" s="94"/>
      <c r="N36" s="94"/>
      <c r="O36" s="94"/>
      <c r="P36" s="94"/>
      <c r="Q36" s="7"/>
    </row>
    <row r="37" spans="1:17" ht="19.5" thickBot="1">
      <c r="A37" s="64" t="s">
        <v>65</v>
      </c>
      <c r="B37" s="65"/>
      <c r="C37" s="66" t="s">
        <v>54</v>
      </c>
      <c r="D37" s="67" t="s">
        <v>55</v>
      </c>
      <c r="E37" s="67"/>
      <c r="F37" s="68"/>
      <c r="G37" s="69"/>
      <c r="H37" s="91"/>
      <c r="I37" s="91"/>
      <c r="J37" s="95" t="s">
        <v>45</v>
      </c>
      <c r="K37" s="96"/>
      <c r="L37" s="96"/>
      <c r="M37" s="96"/>
      <c r="N37" s="96"/>
      <c r="O37" s="96"/>
      <c r="P37" s="96"/>
      <c r="Q37" s="8"/>
    </row>
    <row r="38" spans="1:17">
      <c r="A38" s="70" t="s">
        <v>46</v>
      </c>
      <c r="B38" s="60"/>
      <c r="C38" s="61"/>
      <c r="D38" s="62"/>
      <c r="E38" s="62"/>
      <c r="F38" s="56"/>
      <c r="G38" s="63"/>
      <c r="H38" s="91"/>
      <c r="I38" s="91"/>
      <c r="J38" s="97"/>
      <c r="K38" s="98"/>
      <c r="L38" s="98"/>
      <c r="M38" s="98"/>
      <c r="N38" s="98"/>
      <c r="O38" s="98"/>
      <c r="P38" s="98"/>
      <c r="Q38" s="8"/>
    </row>
    <row r="39" spans="1:17">
      <c r="A39" s="71" t="s">
        <v>49</v>
      </c>
      <c r="B39" s="72"/>
      <c r="C39" s="73"/>
      <c r="D39" s="74"/>
      <c r="E39" s="74"/>
      <c r="F39" s="75"/>
      <c r="G39" s="76"/>
      <c r="H39" s="91"/>
      <c r="I39" s="91"/>
      <c r="J39" s="95"/>
      <c r="K39" s="96"/>
      <c r="L39" s="96"/>
      <c r="M39" s="96"/>
      <c r="N39" s="96"/>
      <c r="O39" s="96"/>
      <c r="P39" s="96"/>
      <c r="Q39" s="8"/>
    </row>
    <row r="40" spans="1:17">
      <c r="A40" s="71" t="s">
        <v>48</v>
      </c>
      <c r="B40" s="72"/>
      <c r="C40" s="73"/>
      <c r="D40" s="74"/>
      <c r="E40" s="74"/>
      <c r="F40" s="75"/>
      <c r="G40" s="76"/>
      <c r="H40" s="91"/>
      <c r="I40" s="91"/>
      <c r="J40" s="77"/>
      <c r="K40" s="73"/>
      <c r="L40" s="78"/>
      <c r="M40" s="73"/>
      <c r="N40" s="78"/>
      <c r="O40" s="73"/>
      <c r="P40" s="73"/>
      <c r="Q40" s="8"/>
    </row>
    <row r="41" spans="1:17" ht="19.5" thickBot="1">
      <c r="A41" s="79" t="s">
        <v>47</v>
      </c>
      <c r="B41" s="65"/>
      <c r="C41" s="66"/>
      <c r="D41" s="67"/>
      <c r="E41" s="67"/>
      <c r="F41" s="68"/>
      <c r="G41" s="69"/>
      <c r="H41" s="91"/>
      <c r="I41" s="91"/>
      <c r="J41" s="77"/>
      <c r="K41" s="73"/>
      <c r="L41" s="78"/>
      <c r="M41" s="73"/>
      <c r="N41" s="78"/>
      <c r="O41" s="73"/>
      <c r="P41" s="73"/>
      <c r="Q41" s="8"/>
    </row>
    <row r="42" spans="1:17">
      <c r="A42" s="99" t="s">
        <v>39</v>
      </c>
      <c r="B42" s="100"/>
      <c r="C42" s="100"/>
      <c r="D42" s="100"/>
      <c r="E42" s="100"/>
      <c r="F42" s="80"/>
      <c r="G42" s="76"/>
      <c r="H42" s="91"/>
      <c r="I42" s="91"/>
      <c r="J42" s="77"/>
      <c r="K42" s="73"/>
      <c r="L42" s="78"/>
      <c r="M42" s="73"/>
      <c r="N42" s="78"/>
      <c r="O42" s="73"/>
      <c r="P42" s="73"/>
      <c r="Q42" s="8"/>
    </row>
    <row r="43" spans="1:17">
      <c r="A43" s="101" t="s">
        <v>40</v>
      </c>
      <c r="B43" s="102"/>
      <c r="C43" s="102"/>
      <c r="D43" s="102"/>
      <c r="E43" s="102"/>
      <c r="F43" s="102"/>
      <c r="G43" s="103"/>
      <c r="H43" s="91"/>
      <c r="I43" s="91"/>
      <c r="J43" s="81"/>
      <c r="K43" s="74"/>
      <c r="L43" s="82"/>
      <c r="M43" s="74"/>
      <c r="N43" s="82"/>
      <c r="O43" s="74"/>
      <c r="P43" s="74"/>
      <c r="Q43" s="8"/>
    </row>
    <row r="44" spans="1:17">
      <c r="A44" s="101" t="s">
        <v>41</v>
      </c>
      <c r="B44" s="102"/>
      <c r="C44" s="102"/>
      <c r="D44" s="102"/>
      <c r="E44" s="102"/>
      <c r="F44" s="102"/>
      <c r="G44" s="103"/>
      <c r="H44" s="91"/>
      <c r="I44" s="91"/>
      <c r="J44" s="81"/>
      <c r="K44" s="74"/>
      <c r="L44" s="82"/>
      <c r="M44" s="74"/>
      <c r="N44" s="82"/>
      <c r="O44" s="74"/>
      <c r="P44" s="74"/>
      <c r="Q44" s="8"/>
    </row>
    <row r="45" spans="1:17">
      <c r="A45" s="101" t="s">
        <v>42</v>
      </c>
      <c r="B45" s="102"/>
      <c r="C45" s="102"/>
      <c r="D45" s="102"/>
      <c r="E45" s="102"/>
      <c r="F45" s="102"/>
      <c r="G45" s="103"/>
      <c r="H45" s="91"/>
      <c r="I45" s="91"/>
      <c r="J45" s="81"/>
      <c r="K45" s="74"/>
      <c r="L45" s="82"/>
      <c r="M45" s="74"/>
      <c r="N45" s="82"/>
      <c r="O45" s="74"/>
      <c r="P45" s="74"/>
      <c r="Q45" s="8"/>
    </row>
    <row r="46" spans="1:17" ht="19.5" thickBot="1">
      <c r="A46" s="104" t="s">
        <v>43</v>
      </c>
      <c r="B46" s="105"/>
      <c r="C46" s="105"/>
      <c r="D46" s="105"/>
      <c r="E46" s="105"/>
      <c r="F46" s="105"/>
      <c r="G46" s="106"/>
      <c r="H46" s="92"/>
      <c r="I46" s="92"/>
      <c r="J46" s="107" t="s">
        <v>44</v>
      </c>
      <c r="K46" s="108"/>
      <c r="L46" s="108"/>
      <c r="M46" s="108"/>
      <c r="N46" s="108"/>
      <c r="O46" s="108"/>
      <c r="P46" s="108"/>
      <c r="Q46" s="10"/>
    </row>
    <row r="47" spans="1:17" ht="21">
      <c r="G47" s="83"/>
    </row>
    <row r="58" spans="8:17">
      <c r="H58" s="6"/>
      <c r="J58" s="6"/>
      <c r="L58" s="6"/>
      <c r="N58" s="6"/>
      <c r="Q58" s="6"/>
    </row>
    <row r="59" spans="8:17">
      <c r="H59" s="6"/>
      <c r="J59" s="6"/>
      <c r="L59" s="6"/>
      <c r="N59" s="6"/>
      <c r="Q59" s="6"/>
    </row>
    <row r="60" spans="8:17">
      <c r="H60" s="6"/>
      <c r="J60" s="6"/>
      <c r="L60" s="6"/>
      <c r="N60" s="6"/>
      <c r="Q60" s="6"/>
    </row>
    <row r="61" spans="8:17">
      <c r="H61" s="6"/>
      <c r="J61" s="6"/>
      <c r="L61" s="6"/>
      <c r="N61" s="6"/>
      <c r="Q61" s="6"/>
    </row>
    <row r="62" spans="8:17">
      <c r="H62" s="6"/>
      <c r="J62" s="6"/>
      <c r="L62" s="6"/>
      <c r="N62" s="6"/>
      <c r="Q62" s="6"/>
    </row>
    <row r="63" spans="8:17">
      <c r="H63" s="6"/>
      <c r="J63" s="6"/>
      <c r="L63" s="6"/>
      <c r="N63" s="6"/>
      <c r="Q63" s="6"/>
    </row>
    <row r="64" spans="8:17">
      <c r="H64" s="6"/>
      <c r="J64" s="6"/>
      <c r="L64" s="6"/>
      <c r="N64" s="6"/>
      <c r="Q64" s="6"/>
    </row>
    <row r="65" spans="8:17">
      <c r="H65" s="6"/>
      <c r="J65" s="6"/>
      <c r="L65" s="6"/>
      <c r="N65" s="6"/>
      <c r="Q65" s="6"/>
    </row>
    <row r="66" spans="8:17">
      <c r="H66" s="6"/>
      <c r="J66" s="6"/>
      <c r="L66" s="6"/>
      <c r="N66" s="6"/>
      <c r="Q66" s="6"/>
    </row>
    <row r="67" spans="8:17">
      <c r="H67" s="6"/>
      <c r="J67" s="6"/>
      <c r="L67" s="6"/>
      <c r="N67" s="6"/>
      <c r="Q67" s="6"/>
    </row>
    <row r="68" spans="8:17">
      <c r="H68" s="6"/>
      <c r="J68" s="6"/>
      <c r="L68" s="6"/>
      <c r="N68" s="6"/>
      <c r="Q68" s="6"/>
    </row>
    <row r="69" spans="8:17">
      <c r="H69" s="6"/>
      <c r="J69" s="6"/>
      <c r="L69" s="6"/>
      <c r="N69" s="6"/>
      <c r="Q69" s="6"/>
    </row>
    <row r="70" spans="8:17">
      <c r="H70" s="6"/>
      <c r="J70" s="6"/>
      <c r="L70" s="6"/>
      <c r="N70" s="6"/>
      <c r="Q70" s="6"/>
    </row>
    <row r="71" spans="8:17">
      <c r="H71" s="6"/>
      <c r="J71" s="6"/>
      <c r="L71" s="6"/>
      <c r="N71" s="6"/>
      <c r="Q71" s="6"/>
    </row>
    <row r="72" spans="8:17">
      <c r="H72" s="6"/>
      <c r="J72" s="6"/>
      <c r="L72" s="6"/>
      <c r="N72" s="6"/>
      <c r="Q72" s="6"/>
    </row>
    <row r="73" spans="8:17">
      <c r="H73" s="6"/>
      <c r="J73" s="6"/>
      <c r="L73" s="6"/>
      <c r="N73" s="6"/>
      <c r="Q73" s="6"/>
    </row>
    <row r="74" spans="8:17">
      <c r="H74" s="6"/>
      <c r="J74" s="6"/>
      <c r="L74" s="6"/>
      <c r="N74" s="6"/>
      <c r="Q74" s="6"/>
    </row>
    <row r="75" spans="8:17">
      <c r="H75" s="6"/>
      <c r="J75" s="6"/>
      <c r="L75" s="6"/>
      <c r="N75" s="6"/>
      <c r="Q75" s="6"/>
    </row>
    <row r="76" spans="8:17">
      <c r="H76" s="6"/>
      <c r="J76" s="6"/>
      <c r="L76" s="6"/>
      <c r="N76" s="6"/>
      <c r="Q76" s="6"/>
    </row>
    <row r="77" spans="8:17">
      <c r="H77" s="6"/>
      <c r="J77" s="6"/>
      <c r="L77" s="6"/>
      <c r="N77" s="6"/>
      <c r="Q77" s="6"/>
    </row>
    <row r="78" spans="8:17">
      <c r="H78" s="6"/>
      <c r="J78" s="6"/>
      <c r="L78" s="6"/>
      <c r="N78" s="6"/>
      <c r="Q78" s="6"/>
    </row>
    <row r="79" spans="8:17">
      <c r="H79" s="6"/>
      <c r="J79" s="6"/>
      <c r="L79" s="6"/>
      <c r="N79" s="6"/>
      <c r="Q79" s="6"/>
    </row>
    <row r="80" spans="8:17">
      <c r="H80" s="6"/>
      <c r="J80" s="6"/>
      <c r="L80" s="6"/>
      <c r="N80" s="6"/>
      <c r="Q80" s="6"/>
    </row>
    <row r="81" spans="8:17">
      <c r="H81" s="6"/>
      <c r="J81" s="6"/>
      <c r="L81" s="6"/>
      <c r="N81" s="6"/>
      <c r="Q81" s="6"/>
    </row>
    <row r="82" spans="8:17">
      <c r="H82" s="6"/>
      <c r="J82" s="6"/>
      <c r="L82" s="6"/>
      <c r="N82" s="6"/>
      <c r="Q82" s="6"/>
    </row>
    <row r="83" spans="8:17">
      <c r="H83" s="6"/>
      <c r="J83" s="6"/>
      <c r="L83" s="6"/>
      <c r="N83" s="6"/>
      <c r="Q83" s="6"/>
    </row>
    <row r="84" spans="8:17">
      <c r="H84" s="6"/>
      <c r="J84" s="6"/>
      <c r="L84" s="6"/>
      <c r="N84" s="6"/>
      <c r="Q84" s="6"/>
    </row>
    <row r="85" spans="8:17">
      <c r="H85" s="6"/>
      <c r="J85" s="6"/>
      <c r="L85" s="6"/>
      <c r="N85" s="6"/>
      <c r="Q85" s="6"/>
    </row>
    <row r="86" spans="8:17">
      <c r="H86" s="6"/>
      <c r="J86" s="6"/>
      <c r="L86" s="6"/>
      <c r="N86" s="6"/>
      <c r="Q86" s="6"/>
    </row>
    <row r="87" spans="8:17">
      <c r="H87" s="6"/>
      <c r="J87" s="6"/>
      <c r="L87" s="6"/>
      <c r="N87" s="6"/>
      <c r="Q87" s="6"/>
    </row>
    <row r="88" spans="8:17">
      <c r="H88" s="6"/>
      <c r="J88" s="6"/>
      <c r="L88" s="6"/>
      <c r="N88" s="6"/>
      <c r="Q88" s="6"/>
    </row>
    <row r="89" spans="8:17">
      <c r="H89" s="6"/>
      <c r="J89" s="6"/>
      <c r="L89" s="6"/>
      <c r="N89" s="6"/>
      <c r="Q89" s="6"/>
    </row>
    <row r="90" spans="8:17">
      <c r="H90" s="6"/>
      <c r="J90" s="6"/>
      <c r="L90" s="6"/>
      <c r="N90" s="6"/>
      <c r="Q90" s="6"/>
    </row>
    <row r="91" spans="8:17">
      <c r="H91" s="6"/>
      <c r="J91" s="6"/>
      <c r="L91" s="6"/>
      <c r="N91" s="6"/>
      <c r="Q91" s="6"/>
    </row>
    <row r="92" spans="8:17">
      <c r="H92" s="6"/>
      <c r="J92" s="6"/>
      <c r="L92" s="6"/>
      <c r="N92" s="6"/>
      <c r="Q92" s="6"/>
    </row>
    <row r="93" spans="8:17">
      <c r="H93" s="6"/>
      <c r="J93" s="6"/>
      <c r="L93" s="6"/>
      <c r="N93" s="6"/>
      <c r="Q93" s="6"/>
    </row>
    <row r="94" spans="8:17">
      <c r="H94" s="6"/>
      <c r="J94" s="6"/>
      <c r="L94" s="6"/>
      <c r="N94" s="6"/>
      <c r="Q94" s="6"/>
    </row>
    <row r="95" spans="8:17">
      <c r="H95" s="6"/>
      <c r="J95" s="6"/>
      <c r="L95" s="6"/>
      <c r="N95" s="6"/>
      <c r="Q95" s="6"/>
    </row>
    <row r="96" spans="8:17">
      <c r="H96" s="6"/>
      <c r="J96" s="6"/>
      <c r="L96" s="6"/>
      <c r="N96" s="6"/>
      <c r="Q96" s="6"/>
    </row>
    <row r="97" spans="8:17">
      <c r="H97" s="6"/>
      <c r="J97" s="6"/>
      <c r="L97" s="6"/>
      <c r="N97" s="6"/>
      <c r="Q97" s="6"/>
    </row>
    <row r="98" spans="8:17">
      <c r="H98" s="6"/>
      <c r="J98" s="6"/>
      <c r="L98" s="6"/>
      <c r="N98" s="6"/>
      <c r="Q98" s="6"/>
    </row>
    <row r="99" spans="8:17">
      <c r="H99" s="6"/>
      <c r="J99" s="6"/>
      <c r="L99" s="6"/>
      <c r="N99" s="6"/>
      <c r="Q99" s="6"/>
    </row>
    <row r="100" spans="8:17">
      <c r="H100" s="6"/>
      <c r="J100" s="6"/>
      <c r="L100" s="6"/>
      <c r="N100" s="6"/>
      <c r="Q100" s="6"/>
    </row>
    <row r="101" spans="8:17">
      <c r="H101" s="6"/>
      <c r="J101" s="6"/>
      <c r="L101" s="6"/>
      <c r="N101" s="6"/>
      <c r="Q101" s="6"/>
    </row>
    <row r="102" spans="8:17">
      <c r="H102" s="6"/>
      <c r="J102" s="6"/>
      <c r="L102" s="6"/>
      <c r="N102" s="6"/>
      <c r="Q102" s="6"/>
    </row>
    <row r="103" spans="8:17">
      <c r="H103" s="6"/>
      <c r="J103" s="6"/>
      <c r="L103" s="6"/>
      <c r="N103" s="6"/>
      <c r="Q103" s="6"/>
    </row>
    <row r="104" spans="8:17">
      <c r="H104" s="6"/>
      <c r="J104" s="6"/>
      <c r="L104" s="6"/>
      <c r="N104" s="6"/>
      <c r="Q104" s="6"/>
    </row>
    <row r="105" spans="8:17">
      <c r="H105" s="6"/>
      <c r="J105" s="6"/>
      <c r="L105" s="6"/>
      <c r="N105" s="6"/>
      <c r="Q105" s="6"/>
    </row>
    <row r="106" spans="8:17">
      <c r="H106" s="6"/>
      <c r="J106" s="6"/>
      <c r="L106" s="6"/>
      <c r="N106" s="6"/>
      <c r="Q106" s="6"/>
    </row>
    <row r="107" spans="8:17">
      <c r="H107" s="6"/>
      <c r="J107" s="6"/>
      <c r="L107" s="6"/>
      <c r="N107" s="6"/>
      <c r="Q107" s="6"/>
    </row>
    <row r="108" spans="8:17">
      <c r="H108" s="6"/>
      <c r="J108" s="6"/>
      <c r="L108" s="6"/>
      <c r="N108" s="6"/>
      <c r="Q108" s="6"/>
    </row>
    <row r="109" spans="8:17">
      <c r="H109" s="6"/>
      <c r="J109" s="6"/>
      <c r="L109" s="6"/>
      <c r="N109" s="6"/>
      <c r="Q109" s="6"/>
    </row>
    <row r="110" spans="8:17">
      <c r="H110" s="6"/>
      <c r="J110" s="6"/>
      <c r="L110" s="6"/>
      <c r="N110" s="6"/>
      <c r="Q110" s="6"/>
    </row>
    <row r="111" spans="8:17">
      <c r="H111" s="6"/>
      <c r="J111" s="6"/>
      <c r="L111" s="6"/>
      <c r="N111" s="6"/>
      <c r="Q111" s="6"/>
    </row>
    <row r="112" spans="8:17">
      <c r="H112" s="6"/>
      <c r="J112" s="6"/>
      <c r="L112" s="6"/>
      <c r="N112" s="6"/>
      <c r="Q112" s="6"/>
    </row>
    <row r="113" spans="8:17">
      <c r="H113" s="6"/>
      <c r="J113" s="6"/>
      <c r="L113" s="6"/>
      <c r="N113" s="6"/>
      <c r="Q113" s="6"/>
    </row>
    <row r="114" spans="8:17">
      <c r="H114" s="6"/>
      <c r="J114" s="6"/>
      <c r="L114" s="6"/>
      <c r="N114" s="6"/>
      <c r="Q114" s="6"/>
    </row>
    <row r="115" spans="8:17">
      <c r="H115" s="6"/>
      <c r="J115" s="6"/>
      <c r="L115" s="6"/>
      <c r="N115" s="6"/>
      <c r="Q115" s="6"/>
    </row>
    <row r="116" spans="8:17">
      <c r="H116" s="6"/>
      <c r="J116" s="6"/>
      <c r="L116" s="6"/>
      <c r="N116" s="6"/>
      <c r="Q116" s="6"/>
    </row>
    <row r="117" spans="8:17">
      <c r="H117" s="6"/>
      <c r="J117" s="6"/>
      <c r="L117" s="6"/>
      <c r="N117" s="6"/>
      <c r="Q117" s="6"/>
    </row>
    <row r="118" spans="8:17">
      <c r="H118" s="6"/>
      <c r="J118" s="6"/>
      <c r="L118" s="6"/>
      <c r="N118" s="6"/>
      <c r="Q118" s="6"/>
    </row>
    <row r="119" spans="8:17">
      <c r="H119" s="6"/>
      <c r="J119" s="6"/>
      <c r="L119" s="6"/>
      <c r="N119" s="6"/>
      <c r="Q119" s="6"/>
    </row>
    <row r="120" spans="8:17">
      <c r="H120" s="6"/>
      <c r="J120" s="6"/>
      <c r="L120" s="6"/>
      <c r="N120" s="6"/>
      <c r="Q120" s="6"/>
    </row>
    <row r="121" spans="8:17">
      <c r="H121" s="6"/>
      <c r="J121" s="6"/>
      <c r="L121" s="6"/>
      <c r="N121" s="6"/>
      <c r="Q121" s="6"/>
    </row>
    <row r="122" spans="8:17">
      <c r="H122" s="6"/>
      <c r="J122" s="6"/>
      <c r="L122" s="6"/>
      <c r="N122" s="6"/>
      <c r="Q122" s="6"/>
    </row>
    <row r="123" spans="8:17">
      <c r="H123" s="6"/>
      <c r="J123" s="6"/>
      <c r="L123" s="6"/>
      <c r="N123" s="6"/>
      <c r="Q123" s="6"/>
    </row>
    <row r="124" spans="8:17">
      <c r="H124" s="6"/>
      <c r="J124" s="6"/>
      <c r="L124" s="6"/>
      <c r="N124" s="6"/>
      <c r="Q124" s="6"/>
    </row>
    <row r="125" spans="8:17">
      <c r="H125" s="6"/>
      <c r="J125" s="6"/>
      <c r="L125" s="6"/>
      <c r="N125" s="6"/>
      <c r="Q125" s="6"/>
    </row>
    <row r="126" spans="8:17">
      <c r="H126" s="6"/>
      <c r="J126" s="6"/>
      <c r="L126" s="6"/>
      <c r="N126" s="6"/>
      <c r="Q126" s="6"/>
    </row>
    <row r="127" spans="8:17">
      <c r="H127" s="6"/>
      <c r="J127" s="6"/>
      <c r="L127" s="6"/>
      <c r="N127" s="6"/>
      <c r="Q127" s="6"/>
    </row>
    <row r="128" spans="8:17">
      <c r="H128" s="6"/>
      <c r="J128" s="6"/>
      <c r="L128" s="6"/>
      <c r="N128" s="6"/>
      <c r="Q128" s="6"/>
    </row>
    <row r="129" spans="8:17">
      <c r="H129" s="6"/>
      <c r="J129" s="6"/>
      <c r="L129" s="6"/>
      <c r="N129" s="6"/>
      <c r="Q129" s="6"/>
    </row>
    <row r="130" spans="8:17">
      <c r="H130" s="6"/>
      <c r="J130" s="6"/>
      <c r="L130" s="6"/>
      <c r="N130" s="6"/>
      <c r="Q130" s="6"/>
    </row>
    <row r="131" spans="8:17">
      <c r="H131" s="6"/>
      <c r="J131" s="6"/>
      <c r="L131" s="6"/>
      <c r="N131" s="6"/>
      <c r="Q131" s="6"/>
    </row>
    <row r="132" spans="8:17">
      <c r="H132" s="6"/>
      <c r="J132" s="6"/>
      <c r="L132" s="6"/>
      <c r="N132" s="6"/>
      <c r="Q132" s="6"/>
    </row>
    <row r="133" spans="8:17">
      <c r="H133" s="6"/>
      <c r="J133" s="6"/>
      <c r="L133" s="6"/>
      <c r="N133" s="6"/>
      <c r="Q133" s="6"/>
    </row>
    <row r="134" spans="8:17">
      <c r="H134" s="6"/>
      <c r="J134" s="6"/>
      <c r="L134" s="6"/>
      <c r="N134" s="6"/>
      <c r="Q134" s="6"/>
    </row>
    <row r="135" spans="8:17">
      <c r="H135" s="6"/>
      <c r="J135" s="6"/>
      <c r="L135" s="6"/>
      <c r="N135" s="6"/>
      <c r="Q135" s="6"/>
    </row>
    <row r="136" spans="8:17">
      <c r="H136" s="6"/>
      <c r="J136" s="6"/>
      <c r="L136" s="6"/>
      <c r="N136" s="6"/>
      <c r="Q136" s="6"/>
    </row>
    <row r="137" spans="8:17">
      <c r="H137" s="6"/>
      <c r="J137" s="6"/>
      <c r="L137" s="6"/>
      <c r="N137" s="6"/>
      <c r="Q137" s="6"/>
    </row>
    <row r="138" spans="8:17">
      <c r="H138" s="6"/>
      <c r="J138" s="6"/>
      <c r="L138" s="6"/>
      <c r="N138" s="6"/>
      <c r="Q138" s="6"/>
    </row>
    <row r="139" spans="8:17">
      <c r="H139" s="6"/>
      <c r="J139" s="6"/>
      <c r="L139" s="6"/>
      <c r="N139" s="6"/>
      <c r="Q139" s="6"/>
    </row>
    <row r="140" spans="8:17">
      <c r="H140" s="6"/>
      <c r="J140" s="6"/>
      <c r="L140" s="6"/>
      <c r="N140" s="6"/>
      <c r="Q140" s="6"/>
    </row>
    <row r="141" spans="8:17">
      <c r="H141" s="6"/>
      <c r="J141" s="6"/>
      <c r="L141" s="6"/>
      <c r="N141" s="6"/>
      <c r="Q141" s="6"/>
    </row>
    <row r="142" spans="8:17">
      <c r="H142" s="6"/>
      <c r="J142" s="6"/>
      <c r="L142" s="6"/>
      <c r="N142" s="6"/>
      <c r="Q142" s="6"/>
    </row>
    <row r="143" spans="8:17">
      <c r="H143" s="6"/>
      <c r="J143" s="6"/>
      <c r="L143" s="6"/>
      <c r="N143" s="6"/>
      <c r="Q143" s="6"/>
    </row>
    <row r="144" spans="8:17">
      <c r="H144" s="6"/>
      <c r="J144" s="6"/>
      <c r="L144" s="6"/>
      <c r="N144" s="6"/>
      <c r="Q144" s="6"/>
    </row>
    <row r="145" spans="8:17">
      <c r="H145" s="6"/>
      <c r="J145" s="6"/>
      <c r="L145" s="6"/>
      <c r="N145" s="6"/>
      <c r="Q145" s="6"/>
    </row>
    <row r="146" spans="8:17">
      <c r="H146" s="6"/>
      <c r="J146" s="6"/>
      <c r="L146" s="6"/>
      <c r="N146" s="6"/>
      <c r="Q146" s="6"/>
    </row>
    <row r="147" spans="8:17">
      <c r="H147" s="6"/>
      <c r="J147" s="6"/>
      <c r="L147" s="6"/>
      <c r="N147" s="6"/>
      <c r="Q147" s="6"/>
    </row>
    <row r="148" spans="8:17">
      <c r="H148" s="6"/>
      <c r="J148" s="6"/>
      <c r="L148" s="6"/>
      <c r="N148" s="6"/>
      <c r="Q148" s="6"/>
    </row>
    <row r="149" spans="8:17">
      <c r="H149" s="6"/>
      <c r="J149" s="6"/>
      <c r="L149" s="6"/>
      <c r="N149" s="6"/>
      <c r="Q149" s="6"/>
    </row>
    <row r="150" spans="8:17">
      <c r="H150" s="6"/>
      <c r="J150" s="6"/>
      <c r="L150" s="6"/>
      <c r="N150" s="6"/>
      <c r="Q150" s="6"/>
    </row>
    <row r="151" spans="8:17">
      <c r="H151" s="6"/>
      <c r="J151" s="6"/>
      <c r="L151" s="6"/>
      <c r="N151" s="6"/>
      <c r="Q151" s="6"/>
    </row>
    <row r="152" spans="8:17">
      <c r="H152" s="6"/>
      <c r="J152" s="6"/>
      <c r="L152" s="6"/>
      <c r="N152" s="6"/>
      <c r="Q152" s="6"/>
    </row>
    <row r="153" spans="8:17">
      <c r="H153" s="6"/>
      <c r="J153" s="6"/>
      <c r="L153" s="6"/>
      <c r="N153" s="6"/>
      <c r="Q153" s="6"/>
    </row>
    <row r="154" spans="8:17">
      <c r="H154" s="6"/>
      <c r="J154" s="6"/>
      <c r="L154" s="6"/>
      <c r="N154" s="6"/>
      <c r="Q154" s="6"/>
    </row>
    <row r="155" spans="8:17">
      <c r="H155" s="6"/>
      <c r="J155" s="6"/>
      <c r="L155" s="6"/>
      <c r="N155" s="6"/>
      <c r="Q155" s="6"/>
    </row>
    <row r="156" spans="8:17">
      <c r="H156" s="6"/>
      <c r="J156" s="6"/>
      <c r="L156" s="6"/>
      <c r="N156" s="6"/>
      <c r="Q156" s="6"/>
    </row>
    <row r="157" spans="8:17">
      <c r="H157" s="6"/>
      <c r="J157" s="6"/>
      <c r="L157" s="6"/>
      <c r="N157" s="6"/>
      <c r="Q157" s="6"/>
    </row>
    <row r="158" spans="8:17">
      <c r="H158" s="6"/>
      <c r="J158" s="6"/>
      <c r="L158" s="6"/>
      <c r="N158" s="6"/>
      <c r="Q158" s="6"/>
    </row>
    <row r="159" spans="8:17">
      <c r="H159" s="6"/>
      <c r="J159" s="6"/>
      <c r="L159" s="6"/>
      <c r="N159" s="6"/>
      <c r="Q159" s="6"/>
    </row>
    <row r="160" spans="8:17">
      <c r="H160" s="6"/>
      <c r="J160" s="6"/>
      <c r="L160" s="6"/>
      <c r="N160" s="6"/>
      <c r="Q160" s="6"/>
    </row>
    <row r="161" spans="8:17">
      <c r="H161" s="6"/>
      <c r="J161" s="6"/>
      <c r="L161" s="6"/>
      <c r="N161" s="6"/>
      <c r="Q161" s="6"/>
    </row>
    <row r="162" spans="8:17">
      <c r="H162" s="6"/>
      <c r="J162" s="6"/>
      <c r="L162" s="6"/>
      <c r="N162" s="6"/>
      <c r="Q162" s="6"/>
    </row>
    <row r="163" spans="8:17">
      <c r="H163" s="6"/>
      <c r="J163" s="6"/>
      <c r="L163" s="6"/>
      <c r="N163" s="6"/>
      <c r="Q163" s="6"/>
    </row>
    <row r="164" spans="8:17">
      <c r="H164" s="6"/>
      <c r="J164" s="6"/>
      <c r="L164" s="6"/>
      <c r="N164" s="6"/>
      <c r="Q164" s="6"/>
    </row>
    <row r="165" spans="8:17">
      <c r="H165" s="6"/>
      <c r="J165" s="6"/>
      <c r="L165" s="6"/>
      <c r="N165" s="6"/>
      <c r="Q165" s="6"/>
    </row>
    <row r="166" spans="8:17">
      <c r="H166" s="6"/>
      <c r="J166" s="6"/>
      <c r="L166" s="6"/>
      <c r="N166" s="6"/>
      <c r="Q166" s="6"/>
    </row>
    <row r="167" spans="8:17">
      <c r="H167" s="6"/>
      <c r="J167" s="6"/>
      <c r="L167" s="6"/>
      <c r="N167" s="6"/>
      <c r="Q167" s="6"/>
    </row>
    <row r="168" spans="8:17">
      <c r="H168" s="6"/>
      <c r="J168" s="6"/>
      <c r="L168" s="6"/>
      <c r="N168" s="6"/>
      <c r="Q168" s="6"/>
    </row>
    <row r="169" spans="8:17">
      <c r="H169" s="6"/>
      <c r="J169" s="6"/>
      <c r="L169" s="6"/>
      <c r="N169" s="6"/>
      <c r="Q169" s="6"/>
    </row>
    <row r="170" spans="8:17">
      <c r="H170" s="6"/>
      <c r="J170" s="6"/>
      <c r="L170" s="6"/>
      <c r="N170" s="6"/>
      <c r="Q170" s="6"/>
    </row>
    <row r="171" spans="8:17">
      <c r="H171" s="6"/>
      <c r="J171" s="6"/>
      <c r="L171" s="6"/>
      <c r="N171" s="6"/>
      <c r="Q171" s="6"/>
    </row>
    <row r="172" spans="8:17">
      <c r="H172" s="6"/>
      <c r="J172" s="6"/>
      <c r="L172" s="6"/>
      <c r="N172" s="6"/>
      <c r="Q172" s="6"/>
    </row>
    <row r="173" spans="8:17">
      <c r="H173" s="6"/>
      <c r="J173" s="6"/>
      <c r="L173" s="6"/>
      <c r="N173" s="6"/>
      <c r="Q173" s="6"/>
    </row>
    <row r="174" spans="8:17">
      <c r="H174" s="6"/>
      <c r="J174" s="6"/>
      <c r="L174" s="6"/>
      <c r="N174" s="6"/>
      <c r="Q174" s="6"/>
    </row>
    <row r="175" spans="8:17">
      <c r="H175" s="6"/>
      <c r="J175" s="6"/>
      <c r="L175" s="6"/>
      <c r="N175" s="6"/>
      <c r="Q175" s="6"/>
    </row>
    <row r="176" spans="8:17">
      <c r="H176" s="6"/>
      <c r="J176" s="6"/>
      <c r="L176" s="6"/>
      <c r="N176" s="6"/>
      <c r="Q176" s="6"/>
    </row>
    <row r="177" spans="8:17">
      <c r="H177" s="6"/>
      <c r="J177" s="6"/>
      <c r="L177" s="6"/>
      <c r="N177" s="6"/>
      <c r="Q177" s="6"/>
    </row>
    <row r="178" spans="8:17">
      <c r="H178" s="6"/>
      <c r="J178" s="6"/>
      <c r="L178" s="6"/>
      <c r="N178" s="6"/>
      <c r="Q178" s="6"/>
    </row>
    <row r="179" spans="8:17">
      <c r="H179" s="6"/>
      <c r="J179" s="6"/>
      <c r="L179" s="6"/>
      <c r="N179" s="6"/>
      <c r="Q179" s="6"/>
    </row>
    <row r="180" spans="8:17">
      <c r="H180" s="6"/>
      <c r="J180" s="6"/>
      <c r="L180" s="6"/>
      <c r="N180" s="6"/>
      <c r="Q180" s="6"/>
    </row>
    <row r="181" spans="8:17">
      <c r="H181" s="6"/>
      <c r="J181" s="6"/>
      <c r="L181" s="6"/>
      <c r="N181" s="6"/>
      <c r="Q181" s="6"/>
    </row>
    <row r="182" spans="8:17">
      <c r="H182" s="6"/>
      <c r="J182" s="6"/>
      <c r="L182" s="6"/>
      <c r="N182" s="6"/>
      <c r="Q182" s="6"/>
    </row>
    <row r="183" spans="8:17">
      <c r="H183" s="6"/>
      <c r="J183" s="6"/>
      <c r="L183" s="6"/>
      <c r="N183" s="6"/>
      <c r="Q183" s="6"/>
    </row>
    <row r="184" spans="8:17">
      <c r="H184" s="6"/>
      <c r="J184" s="6"/>
      <c r="L184" s="6"/>
      <c r="N184" s="6"/>
      <c r="Q184" s="6"/>
    </row>
    <row r="185" spans="8:17">
      <c r="H185" s="6"/>
      <c r="J185" s="6"/>
      <c r="L185" s="6"/>
      <c r="N185" s="6"/>
      <c r="Q185" s="6"/>
    </row>
    <row r="186" spans="8:17">
      <c r="H186" s="6"/>
      <c r="J186" s="6"/>
      <c r="L186" s="6"/>
      <c r="N186" s="6"/>
      <c r="Q186" s="6"/>
    </row>
    <row r="187" spans="8:17">
      <c r="H187" s="6"/>
      <c r="J187" s="6"/>
      <c r="L187" s="6"/>
      <c r="N187" s="6"/>
      <c r="Q187" s="6"/>
    </row>
    <row r="188" spans="8:17">
      <c r="H188" s="6"/>
      <c r="J188" s="6"/>
      <c r="L188" s="6"/>
      <c r="N188" s="6"/>
      <c r="Q188" s="6"/>
    </row>
    <row r="189" spans="8:17">
      <c r="H189" s="6"/>
      <c r="J189" s="6"/>
      <c r="L189" s="6"/>
      <c r="N189" s="6"/>
      <c r="Q189" s="6"/>
    </row>
    <row r="190" spans="8:17">
      <c r="H190" s="6"/>
      <c r="J190" s="6"/>
      <c r="L190" s="6"/>
      <c r="N190" s="6"/>
      <c r="Q190" s="6"/>
    </row>
    <row r="191" spans="8:17">
      <c r="H191" s="6"/>
      <c r="J191" s="6"/>
      <c r="L191" s="6"/>
      <c r="N191" s="6"/>
      <c r="Q191" s="6"/>
    </row>
    <row r="192" spans="8:17">
      <c r="H192" s="6"/>
      <c r="J192" s="6"/>
      <c r="L192" s="6"/>
      <c r="N192" s="6"/>
      <c r="Q192" s="6"/>
    </row>
    <row r="193" spans="8:17">
      <c r="H193" s="6"/>
      <c r="J193" s="6"/>
      <c r="L193" s="6"/>
      <c r="N193" s="6"/>
      <c r="Q193" s="6"/>
    </row>
    <row r="194" spans="8:17">
      <c r="H194" s="6"/>
      <c r="J194" s="6"/>
      <c r="L194" s="6"/>
      <c r="N194" s="6"/>
      <c r="Q194" s="6"/>
    </row>
    <row r="195" spans="8:17">
      <c r="H195" s="6"/>
      <c r="J195" s="6"/>
      <c r="L195" s="6"/>
      <c r="N195" s="6"/>
      <c r="Q195" s="6"/>
    </row>
    <row r="196" spans="8:17">
      <c r="H196" s="6"/>
      <c r="J196" s="6"/>
      <c r="L196" s="6"/>
      <c r="N196" s="6"/>
      <c r="Q196" s="6"/>
    </row>
    <row r="197" spans="8:17">
      <c r="H197" s="6"/>
      <c r="J197" s="6"/>
      <c r="L197" s="6"/>
      <c r="N197" s="6"/>
      <c r="Q197" s="6"/>
    </row>
    <row r="198" spans="8:17">
      <c r="H198" s="6"/>
      <c r="J198" s="6"/>
      <c r="L198" s="6"/>
      <c r="N198" s="6"/>
      <c r="Q198" s="6"/>
    </row>
    <row r="199" spans="8:17">
      <c r="H199" s="6"/>
      <c r="J199" s="6"/>
      <c r="L199" s="6"/>
      <c r="N199" s="6"/>
      <c r="Q199" s="6"/>
    </row>
    <row r="200" spans="8:17">
      <c r="H200" s="6"/>
      <c r="J200" s="6"/>
      <c r="L200" s="6"/>
      <c r="N200" s="6"/>
      <c r="Q200" s="6"/>
    </row>
    <row r="201" spans="8:17">
      <c r="H201" s="6"/>
      <c r="J201" s="6"/>
      <c r="L201" s="6"/>
      <c r="N201" s="6"/>
      <c r="Q201" s="6"/>
    </row>
    <row r="202" spans="8:17">
      <c r="H202" s="6"/>
      <c r="J202" s="6"/>
      <c r="L202" s="6"/>
      <c r="N202" s="6"/>
      <c r="Q202" s="6"/>
    </row>
    <row r="203" spans="8:17">
      <c r="H203" s="6"/>
      <c r="J203" s="6"/>
      <c r="L203" s="6"/>
      <c r="N203" s="6"/>
      <c r="Q203" s="6"/>
    </row>
    <row r="204" spans="8:17">
      <c r="H204" s="6"/>
      <c r="J204" s="6"/>
      <c r="L204" s="6"/>
      <c r="N204" s="6"/>
      <c r="Q204" s="6"/>
    </row>
    <row r="205" spans="8:17">
      <c r="H205" s="6"/>
      <c r="J205" s="6"/>
      <c r="L205" s="6"/>
      <c r="N205" s="6"/>
      <c r="Q205" s="6"/>
    </row>
    <row r="206" spans="8:17">
      <c r="H206" s="6"/>
      <c r="J206" s="6"/>
      <c r="L206" s="6"/>
      <c r="N206" s="6"/>
      <c r="Q206" s="6"/>
    </row>
    <row r="207" spans="8:17">
      <c r="H207" s="6"/>
      <c r="J207" s="6"/>
      <c r="L207" s="6"/>
      <c r="N207" s="6"/>
      <c r="Q207" s="6"/>
    </row>
    <row r="208" spans="8:17">
      <c r="H208" s="6"/>
      <c r="J208" s="6"/>
      <c r="L208" s="6"/>
      <c r="N208" s="6"/>
      <c r="Q208" s="6"/>
    </row>
    <row r="209" spans="8:17">
      <c r="H209" s="6"/>
      <c r="J209" s="6"/>
      <c r="L209" s="6"/>
      <c r="N209" s="6"/>
      <c r="Q209" s="6"/>
    </row>
    <row r="210" spans="8:17">
      <c r="H210" s="6"/>
      <c r="J210" s="6"/>
      <c r="L210" s="6"/>
      <c r="N210" s="6"/>
      <c r="Q210" s="6"/>
    </row>
    <row r="211" spans="8:17">
      <c r="H211" s="6"/>
      <c r="J211" s="6"/>
      <c r="L211" s="6"/>
      <c r="N211" s="6"/>
      <c r="Q211" s="6"/>
    </row>
    <row r="212" spans="8:17">
      <c r="H212" s="6"/>
      <c r="J212" s="6"/>
      <c r="L212" s="6"/>
      <c r="N212" s="6"/>
      <c r="Q212" s="6"/>
    </row>
    <row r="213" spans="8:17">
      <c r="H213" s="6"/>
      <c r="J213" s="6"/>
      <c r="L213" s="6"/>
      <c r="N213" s="6"/>
      <c r="Q213" s="6"/>
    </row>
    <row r="214" spans="8:17">
      <c r="H214" s="6"/>
      <c r="J214" s="6"/>
      <c r="L214" s="6"/>
      <c r="N214" s="6"/>
      <c r="Q214" s="6"/>
    </row>
    <row r="215" spans="8:17">
      <c r="H215" s="6"/>
      <c r="J215" s="6"/>
      <c r="L215" s="6"/>
      <c r="N215" s="6"/>
      <c r="Q215" s="6"/>
    </row>
    <row r="216" spans="8:17">
      <c r="H216" s="6"/>
      <c r="J216" s="6"/>
      <c r="L216" s="6"/>
      <c r="N216" s="6"/>
      <c r="Q216" s="6"/>
    </row>
    <row r="217" spans="8:17">
      <c r="H217" s="6"/>
      <c r="J217" s="6"/>
      <c r="L217" s="6"/>
      <c r="N217" s="6"/>
      <c r="Q217" s="6"/>
    </row>
    <row r="218" spans="8:17">
      <c r="H218" s="6"/>
      <c r="J218" s="6"/>
      <c r="L218" s="6"/>
      <c r="N218" s="6"/>
      <c r="Q218" s="6"/>
    </row>
    <row r="219" spans="8:17">
      <c r="H219" s="6"/>
      <c r="J219" s="6"/>
      <c r="L219" s="6"/>
      <c r="N219" s="6"/>
      <c r="Q219" s="6"/>
    </row>
    <row r="220" spans="8:17">
      <c r="H220" s="6"/>
      <c r="J220" s="6"/>
      <c r="L220" s="6"/>
      <c r="N220" s="6"/>
      <c r="Q220" s="6"/>
    </row>
    <row r="221" spans="8:17">
      <c r="H221" s="6"/>
      <c r="J221" s="6"/>
      <c r="L221" s="6"/>
      <c r="N221" s="6"/>
      <c r="Q221" s="6"/>
    </row>
    <row r="222" spans="8:17">
      <c r="H222" s="6"/>
      <c r="J222" s="6"/>
      <c r="L222" s="6"/>
      <c r="N222" s="6"/>
      <c r="Q222" s="6"/>
    </row>
    <row r="223" spans="8:17">
      <c r="H223" s="6"/>
      <c r="J223" s="6"/>
      <c r="L223" s="6"/>
      <c r="N223" s="6"/>
      <c r="Q223" s="6"/>
    </row>
    <row r="224" spans="8:17">
      <c r="H224" s="6"/>
      <c r="J224" s="6"/>
      <c r="L224" s="6"/>
      <c r="N224" s="6"/>
      <c r="Q224" s="6"/>
    </row>
    <row r="225" spans="8:17">
      <c r="H225" s="6"/>
      <c r="J225" s="6"/>
      <c r="L225" s="6"/>
      <c r="N225" s="6"/>
      <c r="Q225" s="6"/>
    </row>
    <row r="226" spans="8:17">
      <c r="H226" s="6"/>
      <c r="J226" s="6"/>
      <c r="L226" s="6"/>
      <c r="N226" s="6"/>
      <c r="Q226" s="6"/>
    </row>
    <row r="227" spans="8:17">
      <c r="H227" s="6"/>
      <c r="J227" s="6"/>
      <c r="L227" s="6"/>
      <c r="N227" s="6"/>
      <c r="Q227" s="6"/>
    </row>
    <row r="228" spans="8:17">
      <c r="H228" s="6"/>
      <c r="J228" s="6"/>
      <c r="L228" s="6"/>
      <c r="N228" s="6"/>
      <c r="Q228" s="6"/>
    </row>
    <row r="229" spans="8:17">
      <c r="H229" s="6"/>
      <c r="J229" s="6"/>
      <c r="L229" s="6"/>
      <c r="N229" s="6"/>
      <c r="Q229" s="6"/>
    </row>
    <row r="230" spans="8:17">
      <c r="H230" s="6"/>
      <c r="J230" s="6"/>
      <c r="L230" s="6"/>
      <c r="N230" s="6"/>
      <c r="Q230" s="6"/>
    </row>
    <row r="231" spans="8:17">
      <c r="H231" s="6"/>
      <c r="J231" s="6"/>
      <c r="L231" s="6"/>
      <c r="N231" s="6"/>
      <c r="Q231" s="6"/>
    </row>
    <row r="232" spans="8:17">
      <c r="H232" s="6"/>
      <c r="J232" s="6"/>
      <c r="L232" s="6"/>
      <c r="N232" s="6"/>
      <c r="Q232" s="6"/>
    </row>
    <row r="233" spans="8:17">
      <c r="H233" s="6"/>
      <c r="J233" s="6"/>
      <c r="L233" s="6"/>
      <c r="N233" s="6"/>
      <c r="Q233" s="6"/>
    </row>
    <row r="234" spans="8:17">
      <c r="H234" s="6"/>
      <c r="J234" s="6"/>
      <c r="L234" s="6"/>
      <c r="N234" s="6"/>
      <c r="Q234" s="6"/>
    </row>
    <row r="235" spans="8:17">
      <c r="H235" s="6"/>
      <c r="J235" s="6"/>
      <c r="L235" s="6"/>
      <c r="N235" s="6"/>
      <c r="Q235" s="6"/>
    </row>
    <row r="236" spans="8:17">
      <c r="H236" s="6"/>
      <c r="J236" s="6"/>
      <c r="L236" s="6"/>
      <c r="N236" s="6"/>
      <c r="Q236" s="6"/>
    </row>
    <row r="237" spans="8:17">
      <c r="H237" s="6"/>
      <c r="J237" s="6"/>
      <c r="L237" s="6"/>
      <c r="N237" s="6"/>
      <c r="Q237" s="6"/>
    </row>
    <row r="238" spans="8:17">
      <c r="H238" s="6"/>
      <c r="J238" s="6"/>
      <c r="L238" s="6"/>
      <c r="N238" s="6"/>
      <c r="Q238" s="6"/>
    </row>
    <row r="239" spans="8:17">
      <c r="H239" s="6"/>
      <c r="J239" s="6"/>
      <c r="L239" s="6"/>
      <c r="N239" s="6"/>
      <c r="Q239" s="6"/>
    </row>
    <row r="240" spans="8:17">
      <c r="H240" s="6"/>
      <c r="J240" s="6"/>
      <c r="L240" s="6"/>
      <c r="N240" s="6"/>
      <c r="Q240" s="6"/>
    </row>
    <row r="241" spans="8:17">
      <c r="H241" s="6"/>
      <c r="J241" s="6"/>
      <c r="L241" s="6"/>
      <c r="N241" s="6"/>
      <c r="Q241" s="6"/>
    </row>
    <row r="242" spans="8:17">
      <c r="H242" s="6"/>
      <c r="J242" s="6"/>
      <c r="L242" s="6"/>
      <c r="N242" s="6"/>
      <c r="Q242" s="6"/>
    </row>
    <row r="243" spans="8:17">
      <c r="H243" s="6"/>
      <c r="J243" s="6"/>
      <c r="L243" s="6"/>
      <c r="N243" s="6"/>
      <c r="Q243" s="6"/>
    </row>
    <row r="244" spans="8:17">
      <c r="H244" s="6"/>
      <c r="J244" s="6"/>
      <c r="L244" s="6"/>
      <c r="N244" s="6"/>
      <c r="Q244" s="6"/>
    </row>
    <row r="245" spans="8:17">
      <c r="H245" s="6"/>
      <c r="J245" s="6"/>
      <c r="L245" s="6"/>
      <c r="N245" s="6"/>
      <c r="Q245" s="6"/>
    </row>
    <row r="246" spans="8:17">
      <c r="H246" s="6"/>
      <c r="J246" s="6"/>
      <c r="L246" s="6"/>
      <c r="N246" s="6"/>
      <c r="Q246" s="6"/>
    </row>
    <row r="247" spans="8:17">
      <c r="H247" s="6"/>
      <c r="J247" s="6"/>
      <c r="L247" s="6"/>
      <c r="N247" s="6"/>
      <c r="Q247" s="6"/>
    </row>
    <row r="248" spans="8:17">
      <c r="H248" s="6"/>
      <c r="J248" s="6"/>
      <c r="L248" s="6"/>
      <c r="N248" s="6"/>
      <c r="Q248" s="6"/>
    </row>
    <row r="249" spans="8:17">
      <c r="H249" s="6"/>
      <c r="J249" s="6"/>
      <c r="L249" s="6"/>
      <c r="N249" s="6"/>
      <c r="Q249" s="6"/>
    </row>
    <row r="250" spans="8:17">
      <c r="H250" s="6"/>
      <c r="J250" s="6"/>
      <c r="L250" s="6"/>
      <c r="N250" s="6"/>
      <c r="Q250" s="6"/>
    </row>
    <row r="251" spans="8:17">
      <c r="H251" s="6"/>
      <c r="J251" s="6"/>
      <c r="L251" s="6"/>
      <c r="N251" s="6"/>
      <c r="Q251" s="6"/>
    </row>
    <row r="252" spans="8:17">
      <c r="H252" s="6"/>
      <c r="J252" s="6"/>
      <c r="L252" s="6"/>
      <c r="N252" s="6"/>
      <c r="Q252" s="6"/>
    </row>
    <row r="253" spans="8:17">
      <c r="H253" s="6"/>
      <c r="J253" s="6"/>
      <c r="L253" s="6"/>
      <c r="N253" s="6"/>
      <c r="Q253" s="6"/>
    </row>
    <row r="254" spans="8:17">
      <c r="H254" s="6"/>
      <c r="J254" s="6"/>
      <c r="L254" s="6"/>
      <c r="N254" s="6"/>
      <c r="Q254" s="6"/>
    </row>
    <row r="255" spans="8:17">
      <c r="H255" s="6"/>
      <c r="J255" s="6"/>
      <c r="L255" s="6"/>
      <c r="N255" s="6"/>
      <c r="Q255" s="6"/>
    </row>
    <row r="256" spans="8:17">
      <c r="H256" s="6"/>
      <c r="J256" s="6"/>
      <c r="L256" s="6"/>
      <c r="N256" s="6"/>
      <c r="Q256" s="6"/>
    </row>
    <row r="257" spans="8:17">
      <c r="H257" s="6"/>
      <c r="J257" s="6"/>
      <c r="L257" s="6"/>
      <c r="N257" s="6"/>
      <c r="Q257" s="6"/>
    </row>
    <row r="258" spans="8:17">
      <c r="H258" s="6"/>
      <c r="J258" s="6"/>
      <c r="L258" s="6"/>
      <c r="N258" s="6"/>
      <c r="Q258" s="6"/>
    </row>
    <row r="259" spans="8:17">
      <c r="H259" s="6"/>
      <c r="J259" s="6"/>
      <c r="L259" s="6"/>
      <c r="N259" s="6"/>
      <c r="Q259" s="6"/>
    </row>
    <row r="260" spans="8:17">
      <c r="H260" s="6"/>
      <c r="J260" s="6"/>
      <c r="L260" s="6"/>
      <c r="N260" s="6"/>
      <c r="Q260" s="6"/>
    </row>
    <row r="261" spans="8:17">
      <c r="H261" s="6"/>
      <c r="J261" s="6"/>
      <c r="L261" s="6"/>
      <c r="N261" s="6"/>
      <c r="Q261" s="6"/>
    </row>
    <row r="262" spans="8:17">
      <c r="H262" s="6"/>
      <c r="J262" s="6"/>
      <c r="L262" s="6"/>
      <c r="N262" s="6"/>
      <c r="Q262" s="6"/>
    </row>
    <row r="263" spans="8:17">
      <c r="H263" s="6"/>
      <c r="J263" s="6"/>
      <c r="L263" s="6"/>
      <c r="N263" s="6"/>
      <c r="Q263" s="6"/>
    </row>
    <row r="264" spans="8:17">
      <c r="H264" s="6"/>
      <c r="J264" s="6"/>
      <c r="L264" s="6"/>
      <c r="N264" s="6"/>
      <c r="Q264" s="6"/>
    </row>
    <row r="265" spans="8:17">
      <c r="H265" s="6"/>
      <c r="J265" s="6"/>
      <c r="L265" s="6"/>
      <c r="N265" s="6"/>
      <c r="Q265" s="6"/>
    </row>
    <row r="266" spans="8:17">
      <c r="H266" s="6"/>
      <c r="J266" s="6"/>
      <c r="L266" s="6"/>
      <c r="N266" s="6"/>
      <c r="Q266" s="6"/>
    </row>
    <row r="267" spans="8:17">
      <c r="H267" s="6"/>
      <c r="J267" s="6"/>
      <c r="L267" s="6"/>
      <c r="N267" s="6"/>
      <c r="Q267" s="6"/>
    </row>
    <row r="268" spans="8:17">
      <c r="H268" s="6"/>
      <c r="J268" s="6"/>
      <c r="L268" s="6"/>
      <c r="N268" s="6"/>
      <c r="Q268" s="6"/>
    </row>
    <row r="269" spans="8:17">
      <c r="H269" s="6"/>
      <c r="J269" s="6"/>
      <c r="L269" s="6"/>
      <c r="N269" s="6"/>
      <c r="Q269" s="6"/>
    </row>
    <row r="270" spans="8:17">
      <c r="H270" s="6"/>
      <c r="J270" s="6"/>
      <c r="L270" s="6"/>
      <c r="N270" s="6"/>
      <c r="Q270" s="6"/>
    </row>
    <row r="271" spans="8:17">
      <c r="H271" s="6"/>
      <c r="J271" s="6"/>
      <c r="L271" s="6"/>
      <c r="N271" s="6"/>
      <c r="Q271" s="6"/>
    </row>
    <row r="272" spans="8:17">
      <c r="H272" s="6"/>
      <c r="J272" s="6"/>
      <c r="L272" s="6"/>
      <c r="N272" s="6"/>
      <c r="Q272" s="6"/>
    </row>
    <row r="273" spans="8:17">
      <c r="H273" s="6"/>
      <c r="J273" s="6"/>
      <c r="L273" s="6"/>
      <c r="N273" s="6"/>
      <c r="Q273" s="6"/>
    </row>
    <row r="274" spans="8:17">
      <c r="H274" s="6"/>
      <c r="J274" s="6"/>
      <c r="L274" s="6"/>
      <c r="N274" s="6"/>
      <c r="Q274" s="6"/>
    </row>
    <row r="275" spans="8:17">
      <c r="H275" s="6"/>
      <c r="J275" s="6"/>
      <c r="L275" s="6"/>
      <c r="N275" s="6"/>
      <c r="Q275" s="6"/>
    </row>
    <row r="276" spans="8:17">
      <c r="H276" s="6"/>
      <c r="J276" s="6"/>
      <c r="L276" s="6"/>
      <c r="N276" s="6"/>
      <c r="Q276" s="6"/>
    </row>
    <row r="277" spans="8:17">
      <c r="H277" s="6"/>
      <c r="J277" s="6"/>
      <c r="L277" s="6"/>
      <c r="N277" s="6"/>
      <c r="Q277" s="6"/>
    </row>
    <row r="278" spans="8:17">
      <c r="H278" s="6"/>
      <c r="J278" s="6"/>
      <c r="L278" s="6"/>
      <c r="N278" s="6"/>
      <c r="Q278" s="6"/>
    </row>
    <row r="279" spans="8:17">
      <c r="H279" s="6"/>
      <c r="J279" s="6"/>
      <c r="L279" s="6"/>
      <c r="N279" s="6"/>
      <c r="Q279" s="6"/>
    </row>
    <row r="280" spans="8:17">
      <c r="H280" s="6"/>
      <c r="J280" s="6"/>
      <c r="L280" s="6"/>
      <c r="N280" s="6"/>
      <c r="Q280" s="6"/>
    </row>
    <row r="281" spans="8:17">
      <c r="H281" s="6"/>
      <c r="J281" s="6"/>
      <c r="L281" s="6"/>
      <c r="N281" s="6"/>
      <c r="Q281" s="6"/>
    </row>
    <row r="282" spans="8:17">
      <c r="H282" s="6"/>
      <c r="J282" s="6"/>
      <c r="L282" s="6"/>
      <c r="N282" s="6"/>
      <c r="Q282" s="6"/>
    </row>
    <row r="283" spans="8:17">
      <c r="H283" s="6"/>
      <c r="J283" s="6"/>
      <c r="L283" s="6"/>
      <c r="N283" s="6"/>
      <c r="Q283" s="6"/>
    </row>
    <row r="284" spans="8:17">
      <c r="H284" s="6"/>
      <c r="J284" s="6"/>
      <c r="L284" s="6"/>
      <c r="N284" s="6"/>
      <c r="Q284" s="6"/>
    </row>
    <row r="285" spans="8:17">
      <c r="H285" s="6"/>
      <c r="J285" s="6"/>
      <c r="L285" s="6"/>
      <c r="N285" s="6"/>
      <c r="Q285" s="6"/>
    </row>
    <row r="286" spans="8:17">
      <c r="H286" s="6"/>
      <c r="J286" s="6"/>
      <c r="L286" s="6"/>
      <c r="N286" s="6"/>
      <c r="Q286" s="6"/>
    </row>
    <row r="287" spans="8:17">
      <c r="H287" s="6"/>
      <c r="J287" s="6"/>
      <c r="L287" s="6"/>
      <c r="N287" s="6"/>
      <c r="Q287" s="6"/>
    </row>
    <row r="288" spans="8:17">
      <c r="H288" s="6"/>
      <c r="J288" s="6"/>
      <c r="L288" s="6"/>
      <c r="N288" s="6"/>
      <c r="Q288" s="6"/>
    </row>
    <row r="289" spans="8:17">
      <c r="H289" s="6"/>
      <c r="J289" s="6"/>
      <c r="L289" s="6"/>
      <c r="N289" s="6"/>
      <c r="Q289" s="6"/>
    </row>
    <row r="290" spans="8:17">
      <c r="H290" s="6"/>
      <c r="J290" s="6"/>
      <c r="L290" s="6"/>
      <c r="N290" s="6"/>
      <c r="Q290" s="6"/>
    </row>
    <row r="291" spans="8:17">
      <c r="H291" s="6"/>
      <c r="J291" s="6"/>
      <c r="L291" s="6"/>
      <c r="N291" s="6"/>
      <c r="Q291" s="6"/>
    </row>
    <row r="292" spans="8:17">
      <c r="H292" s="6"/>
      <c r="J292" s="6"/>
      <c r="L292" s="6"/>
      <c r="N292" s="6"/>
      <c r="Q292" s="6"/>
    </row>
    <row r="293" spans="8:17">
      <c r="H293" s="6"/>
      <c r="J293" s="6"/>
      <c r="L293" s="6"/>
      <c r="N293" s="6"/>
      <c r="Q293" s="6"/>
    </row>
    <row r="294" spans="8:17">
      <c r="H294" s="6"/>
      <c r="J294" s="6"/>
      <c r="L294" s="6"/>
      <c r="N294" s="6"/>
      <c r="Q294" s="6"/>
    </row>
    <row r="295" spans="8:17">
      <c r="H295" s="6"/>
      <c r="J295" s="6"/>
      <c r="L295" s="6"/>
      <c r="N295" s="6"/>
      <c r="Q295" s="6"/>
    </row>
    <row r="296" spans="8:17">
      <c r="H296" s="6"/>
      <c r="J296" s="6"/>
      <c r="L296" s="6"/>
      <c r="N296" s="6"/>
      <c r="Q296" s="6"/>
    </row>
    <row r="297" spans="8:17">
      <c r="H297" s="6"/>
      <c r="J297" s="6"/>
      <c r="L297" s="6"/>
      <c r="N297" s="6"/>
      <c r="Q297" s="6"/>
    </row>
    <row r="298" spans="8:17">
      <c r="H298" s="6"/>
      <c r="J298" s="6"/>
      <c r="L298" s="6"/>
      <c r="N298" s="6"/>
      <c r="Q298" s="6"/>
    </row>
    <row r="299" spans="8:17">
      <c r="H299" s="6"/>
      <c r="J299" s="6"/>
      <c r="L299" s="6"/>
      <c r="N299" s="6"/>
      <c r="Q299" s="6"/>
    </row>
    <row r="300" spans="8:17">
      <c r="H300" s="6"/>
      <c r="J300" s="6"/>
      <c r="L300" s="6"/>
      <c r="N300" s="6"/>
      <c r="Q300" s="6"/>
    </row>
    <row r="301" spans="8:17">
      <c r="H301" s="6"/>
      <c r="J301" s="6"/>
      <c r="L301" s="6"/>
      <c r="N301" s="6"/>
      <c r="Q301" s="6"/>
    </row>
    <row r="302" spans="8:17">
      <c r="H302" s="6"/>
      <c r="J302" s="6"/>
      <c r="L302" s="6"/>
      <c r="N302" s="6"/>
      <c r="Q302" s="6"/>
    </row>
    <row r="303" spans="8:17">
      <c r="H303" s="6"/>
      <c r="J303" s="6"/>
      <c r="L303" s="6"/>
      <c r="N303" s="6"/>
      <c r="Q303" s="6"/>
    </row>
    <row r="304" spans="8:17">
      <c r="H304" s="6"/>
      <c r="J304" s="6"/>
      <c r="L304" s="6"/>
      <c r="N304" s="6"/>
      <c r="Q304" s="6"/>
    </row>
    <row r="305" spans="8:17">
      <c r="H305" s="6"/>
      <c r="J305" s="6"/>
      <c r="L305" s="6"/>
      <c r="N305" s="6"/>
      <c r="Q305" s="6"/>
    </row>
    <row r="306" spans="8:17">
      <c r="H306" s="6"/>
      <c r="J306" s="6"/>
      <c r="L306" s="6"/>
      <c r="N306" s="6"/>
      <c r="Q306" s="6"/>
    </row>
    <row r="307" spans="8:17">
      <c r="H307" s="6"/>
      <c r="J307" s="6"/>
      <c r="L307" s="6"/>
      <c r="N307" s="6"/>
      <c r="Q307" s="6"/>
    </row>
    <row r="308" spans="8:17">
      <c r="H308" s="6"/>
      <c r="J308" s="6"/>
      <c r="L308" s="6"/>
      <c r="N308" s="6"/>
      <c r="Q308" s="6"/>
    </row>
    <row r="309" spans="8:17">
      <c r="H309" s="6"/>
      <c r="J309" s="6"/>
      <c r="L309" s="6"/>
      <c r="N309" s="6"/>
      <c r="Q309" s="6"/>
    </row>
    <row r="310" spans="8:17">
      <c r="H310" s="6"/>
      <c r="J310" s="6"/>
      <c r="L310" s="6"/>
      <c r="N310" s="6"/>
      <c r="Q310" s="6"/>
    </row>
    <row r="311" spans="8:17">
      <c r="H311" s="6"/>
      <c r="J311" s="6"/>
      <c r="L311" s="6"/>
      <c r="N311" s="6"/>
      <c r="Q311" s="6"/>
    </row>
    <row r="312" spans="8:17">
      <c r="H312" s="6"/>
      <c r="J312" s="6"/>
      <c r="L312" s="6"/>
      <c r="N312" s="6"/>
      <c r="Q312" s="6"/>
    </row>
    <row r="313" spans="8:17">
      <c r="H313" s="6"/>
      <c r="J313" s="6"/>
      <c r="L313" s="6"/>
      <c r="N313" s="6"/>
      <c r="Q313" s="6"/>
    </row>
    <row r="314" spans="8:17">
      <c r="H314" s="6"/>
      <c r="J314" s="6"/>
      <c r="L314" s="6"/>
      <c r="N314" s="6"/>
      <c r="Q314" s="6"/>
    </row>
    <row r="315" spans="8:17">
      <c r="H315" s="6"/>
      <c r="J315" s="6"/>
      <c r="L315" s="6"/>
      <c r="N315" s="6"/>
      <c r="Q315" s="6"/>
    </row>
    <row r="316" spans="8:17">
      <c r="H316" s="6"/>
      <c r="J316" s="6"/>
      <c r="L316" s="6"/>
      <c r="N316" s="6"/>
      <c r="Q316" s="6"/>
    </row>
    <row r="317" spans="8:17">
      <c r="H317" s="6"/>
      <c r="J317" s="6"/>
      <c r="L317" s="6"/>
      <c r="N317" s="6"/>
      <c r="Q317" s="6"/>
    </row>
    <row r="318" spans="8:17">
      <c r="H318" s="6"/>
      <c r="J318" s="6"/>
      <c r="L318" s="6"/>
      <c r="N318" s="6"/>
      <c r="Q318" s="6"/>
    </row>
    <row r="319" spans="8:17">
      <c r="H319" s="6"/>
      <c r="J319" s="6"/>
      <c r="L319" s="6"/>
      <c r="N319" s="6"/>
      <c r="Q319" s="6"/>
    </row>
    <row r="320" spans="8:17">
      <c r="H320" s="6"/>
      <c r="J320" s="6"/>
      <c r="L320" s="6"/>
      <c r="N320" s="6"/>
      <c r="Q320" s="6"/>
    </row>
    <row r="321" spans="8:17">
      <c r="H321" s="6"/>
      <c r="J321" s="6"/>
      <c r="L321" s="6"/>
      <c r="N321" s="6"/>
      <c r="Q321" s="6"/>
    </row>
    <row r="322" spans="8:17">
      <c r="H322" s="6"/>
      <c r="J322" s="6"/>
      <c r="L322" s="6"/>
      <c r="N322" s="6"/>
      <c r="Q322" s="6"/>
    </row>
    <row r="323" spans="8:17">
      <c r="H323" s="6"/>
      <c r="J323" s="6"/>
      <c r="L323" s="6"/>
      <c r="N323" s="6"/>
      <c r="Q323" s="6"/>
    </row>
    <row r="324" spans="8:17">
      <c r="H324" s="6"/>
      <c r="J324" s="6"/>
      <c r="L324" s="6"/>
      <c r="N324" s="6"/>
      <c r="Q324" s="6"/>
    </row>
    <row r="325" spans="8:17">
      <c r="H325" s="6"/>
      <c r="J325" s="6"/>
      <c r="L325" s="6"/>
      <c r="N325" s="6"/>
      <c r="Q325" s="6"/>
    </row>
    <row r="326" spans="8:17">
      <c r="H326" s="6"/>
      <c r="J326" s="6"/>
      <c r="L326" s="6"/>
      <c r="N326" s="6"/>
      <c r="Q326" s="6"/>
    </row>
    <row r="327" spans="8:17">
      <c r="H327" s="6"/>
      <c r="J327" s="6"/>
      <c r="L327" s="6"/>
      <c r="N327" s="6"/>
      <c r="Q327" s="6"/>
    </row>
    <row r="328" spans="8:17">
      <c r="H328" s="6"/>
      <c r="J328" s="6"/>
      <c r="L328" s="6"/>
      <c r="N328" s="6"/>
      <c r="Q328" s="6"/>
    </row>
    <row r="329" spans="8:17">
      <c r="H329" s="6"/>
      <c r="J329" s="6"/>
      <c r="L329" s="6"/>
      <c r="N329" s="6"/>
      <c r="Q329" s="6"/>
    </row>
    <row r="330" spans="8:17">
      <c r="H330" s="6"/>
      <c r="J330" s="6"/>
      <c r="L330" s="6"/>
      <c r="N330" s="6"/>
      <c r="Q330" s="6"/>
    </row>
    <row r="331" spans="8:17">
      <c r="H331" s="6"/>
      <c r="J331" s="6"/>
      <c r="L331" s="6"/>
      <c r="N331" s="6"/>
      <c r="Q331" s="6"/>
    </row>
    <row r="332" spans="8:17">
      <c r="H332" s="6"/>
      <c r="J332" s="6"/>
      <c r="L332" s="6"/>
      <c r="N332" s="6"/>
      <c r="Q332" s="6"/>
    </row>
    <row r="333" spans="8:17">
      <c r="H333" s="6"/>
      <c r="J333" s="6"/>
      <c r="L333" s="6"/>
      <c r="N333" s="6"/>
      <c r="Q333" s="6"/>
    </row>
    <row r="334" spans="8:17">
      <c r="H334" s="6"/>
      <c r="J334" s="6"/>
      <c r="L334" s="6"/>
      <c r="N334" s="6"/>
      <c r="Q334" s="6"/>
    </row>
    <row r="335" spans="8:17">
      <c r="H335" s="6"/>
      <c r="J335" s="6"/>
      <c r="L335" s="6"/>
      <c r="N335" s="6"/>
      <c r="Q335" s="6"/>
    </row>
    <row r="336" spans="8:17">
      <c r="H336" s="6"/>
      <c r="J336" s="6"/>
      <c r="L336" s="6"/>
      <c r="N336" s="6"/>
      <c r="Q336" s="6"/>
    </row>
    <row r="337" spans="8:17">
      <c r="H337" s="6"/>
      <c r="J337" s="6"/>
      <c r="L337" s="6"/>
      <c r="N337" s="6"/>
      <c r="Q337" s="6"/>
    </row>
    <row r="338" spans="8:17">
      <c r="H338" s="6"/>
      <c r="J338" s="6"/>
      <c r="L338" s="6"/>
      <c r="N338" s="6"/>
      <c r="Q338" s="6"/>
    </row>
    <row r="339" spans="8:17">
      <c r="H339" s="6"/>
      <c r="J339" s="6"/>
      <c r="L339" s="6"/>
      <c r="N339" s="6"/>
      <c r="Q339" s="6"/>
    </row>
    <row r="340" spans="8:17">
      <c r="H340" s="6"/>
      <c r="J340" s="6"/>
      <c r="L340" s="6"/>
      <c r="N340" s="6"/>
      <c r="Q340" s="6"/>
    </row>
    <row r="341" spans="8:17">
      <c r="H341" s="6"/>
      <c r="J341" s="6"/>
      <c r="L341" s="6"/>
      <c r="N341" s="6"/>
      <c r="Q341" s="6"/>
    </row>
    <row r="342" spans="8:17">
      <c r="H342" s="6"/>
      <c r="J342" s="6"/>
      <c r="L342" s="6"/>
      <c r="N342" s="6"/>
      <c r="Q342" s="6"/>
    </row>
    <row r="343" spans="8:17">
      <c r="H343" s="6"/>
      <c r="J343" s="6"/>
      <c r="L343" s="6"/>
      <c r="N343" s="6"/>
      <c r="Q343" s="6"/>
    </row>
    <row r="344" spans="8:17">
      <c r="H344" s="6"/>
      <c r="J344" s="6"/>
      <c r="L344" s="6"/>
      <c r="N344" s="6"/>
      <c r="Q344" s="6"/>
    </row>
    <row r="345" spans="8:17">
      <c r="H345" s="6"/>
      <c r="J345" s="6"/>
      <c r="L345" s="6"/>
      <c r="N345" s="6"/>
      <c r="Q345" s="6"/>
    </row>
    <row r="346" spans="8:17">
      <c r="H346" s="6"/>
      <c r="J346" s="6"/>
      <c r="L346" s="6"/>
      <c r="N346" s="6"/>
      <c r="Q346" s="6"/>
    </row>
    <row r="347" spans="8:17">
      <c r="H347" s="6"/>
      <c r="J347" s="6"/>
      <c r="L347" s="6"/>
      <c r="N347" s="6"/>
      <c r="Q347" s="6"/>
    </row>
    <row r="348" spans="8:17">
      <c r="H348" s="6"/>
      <c r="J348" s="6"/>
      <c r="L348" s="6"/>
      <c r="N348" s="6"/>
      <c r="Q348" s="6"/>
    </row>
    <row r="349" spans="8:17">
      <c r="H349" s="6"/>
      <c r="J349" s="6"/>
      <c r="L349" s="6"/>
      <c r="N349" s="6"/>
      <c r="Q349" s="6"/>
    </row>
    <row r="350" spans="8:17">
      <c r="H350" s="6"/>
      <c r="J350" s="6"/>
      <c r="L350" s="6"/>
      <c r="N350" s="6"/>
      <c r="Q350" s="6"/>
    </row>
    <row r="351" spans="8:17">
      <c r="H351" s="6"/>
      <c r="J351" s="6"/>
      <c r="L351" s="6"/>
      <c r="N351" s="6"/>
      <c r="Q351" s="6"/>
    </row>
    <row r="352" spans="8:17">
      <c r="H352" s="6"/>
      <c r="J352" s="6"/>
      <c r="L352" s="6"/>
      <c r="N352" s="6"/>
      <c r="Q352" s="6"/>
    </row>
    <row r="353" spans="8:17">
      <c r="H353" s="6"/>
      <c r="J353" s="6"/>
      <c r="L353" s="6"/>
      <c r="N353" s="6"/>
      <c r="Q353" s="6"/>
    </row>
    <row r="354" spans="8:17">
      <c r="H354" s="6"/>
      <c r="J354" s="6"/>
      <c r="L354" s="6"/>
      <c r="N354" s="6"/>
      <c r="Q354" s="6"/>
    </row>
    <row r="355" spans="8:17">
      <c r="H355" s="6"/>
      <c r="J355" s="6"/>
      <c r="L355" s="6"/>
      <c r="N355" s="6"/>
      <c r="Q355" s="6"/>
    </row>
    <row r="356" spans="8:17">
      <c r="H356" s="6"/>
      <c r="J356" s="6"/>
      <c r="L356" s="6"/>
      <c r="N356" s="6"/>
      <c r="Q356" s="6"/>
    </row>
    <row r="357" spans="8:17">
      <c r="H357" s="6"/>
      <c r="J357" s="6"/>
      <c r="L357" s="6"/>
      <c r="N357" s="6"/>
      <c r="Q357" s="6"/>
    </row>
    <row r="358" spans="8:17">
      <c r="H358" s="6"/>
      <c r="J358" s="6"/>
      <c r="L358" s="6"/>
      <c r="N358" s="6"/>
      <c r="Q358" s="6"/>
    </row>
    <row r="359" spans="8:17">
      <c r="H359" s="6"/>
      <c r="J359" s="6"/>
      <c r="L359" s="6"/>
      <c r="N359" s="6"/>
      <c r="Q359" s="6"/>
    </row>
    <row r="360" spans="8:17">
      <c r="H360" s="6"/>
      <c r="J360" s="6"/>
      <c r="L360" s="6"/>
      <c r="N360" s="6"/>
      <c r="Q360" s="6"/>
    </row>
    <row r="361" spans="8:17">
      <c r="H361" s="6"/>
      <c r="J361" s="6"/>
      <c r="L361" s="6"/>
      <c r="N361" s="6"/>
      <c r="Q361" s="6"/>
    </row>
    <row r="362" spans="8:17">
      <c r="H362" s="6"/>
      <c r="J362" s="6"/>
      <c r="L362" s="6"/>
      <c r="N362" s="6"/>
      <c r="Q362" s="6"/>
    </row>
    <row r="363" spans="8:17">
      <c r="H363" s="6"/>
      <c r="J363" s="6"/>
      <c r="L363" s="6"/>
      <c r="N363" s="6"/>
      <c r="Q363" s="6"/>
    </row>
    <row r="364" spans="8:17">
      <c r="H364" s="6"/>
      <c r="J364" s="6"/>
      <c r="L364" s="6"/>
      <c r="N364" s="6"/>
      <c r="Q364" s="6"/>
    </row>
    <row r="365" spans="8:17">
      <c r="H365" s="6"/>
      <c r="J365" s="6"/>
      <c r="L365" s="6"/>
      <c r="N365" s="6"/>
      <c r="Q365" s="6"/>
    </row>
    <row r="366" spans="8:17">
      <c r="H366" s="6"/>
      <c r="J366" s="6"/>
      <c r="L366" s="6"/>
      <c r="N366" s="6"/>
      <c r="Q366" s="6"/>
    </row>
    <row r="367" spans="8:17">
      <c r="H367" s="6"/>
      <c r="J367" s="6"/>
      <c r="L367" s="6"/>
      <c r="N367" s="6"/>
      <c r="Q367" s="6"/>
    </row>
    <row r="368" spans="8:17">
      <c r="H368" s="6"/>
      <c r="J368" s="6"/>
      <c r="L368" s="6"/>
      <c r="N368" s="6"/>
      <c r="Q368" s="6"/>
    </row>
    <row r="369" spans="8:17">
      <c r="H369" s="6"/>
      <c r="J369" s="6"/>
      <c r="L369" s="6"/>
      <c r="N369" s="6"/>
      <c r="Q369" s="6"/>
    </row>
    <row r="370" spans="8:17">
      <c r="H370" s="6"/>
      <c r="J370" s="6"/>
      <c r="L370" s="6"/>
      <c r="N370" s="6"/>
      <c r="Q370" s="6"/>
    </row>
    <row r="371" spans="8:17">
      <c r="H371" s="6"/>
      <c r="J371" s="6"/>
      <c r="L371" s="6"/>
      <c r="N371" s="6"/>
      <c r="Q371" s="6"/>
    </row>
    <row r="372" spans="8:17">
      <c r="H372" s="6"/>
      <c r="J372" s="6"/>
      <c r="L372" s="6"/>
      <c r="N372" s="6"/>
      <c r="Q372" s="6"/>
    </row>
    <row r="373" spans="8:17">
      <c r="H373" s="6"/>
      <c r="J373" s="6"/>
      <c r="L373" s="6"/>
      <c r="N373" s="6"/>
      <c r="Q373" s="6"/>
    </row>
    <row r="374" spans="8:17">
      <c r="H374" s="6"/>
      <c r="J374" s="6"/>
      <c r="L374" s="6"/>
      <c r="N374" s="6"/>
      <c r="Q374" s="6"/>
    </row>
    <row r="375" spans="8:17">
      <c r="H375" s="6"/>
      <c r="J375" s="6"/>
      <c r="L375" s="6"/>
      <c r="N375" s="6"/>
      <c r="Q375" s="6"/>
    </row>
    <row r="376" spans="8:17">
      <c r="H376" s="6"/>
      <c r="J376" s="6"/>
      <c r="L376" s="6"/>
      <c r="N376" s="6"/>
      <c r="Q376" s="6"/>
    </row>
    <row r="377" spans="8:17">
      <c r="H377" s="6"/>
      <c r="J377" s="6"/>
      <c r="L377" s="6"/>
      <c r="N377" s="6"/>
      <c r="Q377" s="6"/>
    </row>
    <row r="378" spans="8:17">
      <c r="H378" s="6"/>
      <c r="J378" s="6"/>
      <c r="L378" s="6"/>
      <c r="N378" s="6"/>
      <c r="Q378" s="6"/>
    </row>
    <row r="379" spans="8:17">
      <c r="H379" s="6"/>
      <c r="J379" s="6"/>
      <c r="L379" s="6"/>
      <c r="N379" s="6"/>
      <c r="Q379" s="6"/>
    </row>
    <row r="380" spans="8:17">
      <c r="H380" s="6"/>
      <c r="J380" s="6"/>
      <c r="L380" s="6"/>
      <c r="N380" s="6"/>
      <c r="Q380" s="6"/>
    </row>
    <row r="381" spans="8:17">
      <c r="H381" s="6"/>
      <c r="J381" s="6"/>
      <c r="L381" s="6"/>
      <c r="N381" s="6"/>
      <c r="Q381" s="6"/>
    </row>
    <row r="382" spans="8:17">
      <c r="H382" s="6"/>
      <c r="J382" s="6"/>
      <c r="L382" s="6"/>
      <c r="N382" s="6"/>
      <c r="Q382" s="6"/>
    </row>
    <row r="383" spans="8:17">
      <c r="H383" s="6"/>
      <c r="J383" s="6"/>
      <c r="L383" s="6"/>
      <c r="N383" s="6"/>
      <c r="Q383" s="6"/>
    </row>
    <row r="384" spans="8:17">
      <c r="H384" s="6"/>
      <c r="J384" s="6"/>
      <c r="L384" s="6"/>
      <c r="N384" s="6"/>
      <c r="Q384" s="6"/>
    </row>
    <row r="385" spans="8:17">
      <c r="H385" s="6"/>
      <c r="J385" s="6"/>
      <c r="L385" s="6"/>
      <c r="N385" s="6"/>
      <c r="Q385" s="6"/>
    </row>
    <row r="386" spans="8:17">
      <c r="H386" s="6"/>
      <c r="J386" s="6"/>
      <c r="L386" s="6"/>
      <c r="N386" s="6"/>
      <c r="Q386" s="6"/>
    </row>
    <row r="387" spans="8:17">
      <c r="H387" s="6"/>
      <c r="J387" s="6"/>
      <c r="L387" s="6"/>
      <c r="N387" s="6"/>
      <c r="Q387" s="6"/>
    </row>
    <row r="388" spans="8:17">
      <c r="H388" s="6"/>
      <c r="J388" s="6"/>
      <c r="L388" s="6"/>
      <c r="N388" s="6"/>
      <c r="Q388" s="6"/>
    </row>
    <row r="389" spans="8:17">
      <c r="H389" s="6"/>
      <c r="J389" s="6"/>
      <c r="L389" s="6"/>
      <c r="N389" s="6"/>
      <c r="Q389" s="6"/>
    </row>
    <row r="390" spans="8:17">
      <c r="H390" s="6"/>
      <c r="J390" s="6"/>
      <c r="L390" s="6"/>
      <c r="N390" s="6"/>
      <c r="Q390" s="6"/>
    </row>
    <row r="391" spans="8:17">
      <c r="H391" s="6"/>
      <c r="J391" s="6"/>
      <c r="L391" s="6"/>
      <c r="N391" s="6"/>
      <c r="Q391" s="6"/>
    </row>
    <row r="392" spans="8:17">
      <c r="H392" s="6"/>
      <c r="J392" s="6"/>
      <c r="L392" s="6"/>
      <c r="N392" s="6"/>
      <c r="Q392" s="6"/>
    </row>
    <row r="393" spans="8:17">
      <c r="H393" s="6"/>
      <c r="J393" s="6"/>
      <c r="L393" s="6"/>
      <c r="N393" s="6"/>
      <c r="Q393" s="6"/>
    </row>
    <row r="394" spans="8:17">
      <c r="H394" s="6"/>
      <c r="J394" s="6"/>
      <c r="L394" s="6"/>
      <c r="N394" s="6"/>
      <c r="Q394" s="6"/>
    </row>
    <row r="395" spans="8:17">
      <c r="H395" s="6"/>
      <c r="J395" s="6"/>
      <c r="L395" s="6"/>
      <c r="N395" s="6"/>
      <c r="Q395" s="6"/>
    </row>
    <row r="396" spans="8:17">
      <c r="H396" s="6"/>
      <c r="J396" s="6"/>
      <c r="L396" s="6"/>
      <c r="N396" s="6"/>
      <c r="Q396" s="6"/>
    </row>
    <row r="397" spans="8:17">
      <c r="H397" s="6"/>
      <c r="J397" s="6"/>
      <c r="L397" s="6"/>
      <c r="N397" s="6"/>
      <c r="Q397" s="6"/>
    </row>
    <row r="398" spans="8:17">
      <c r="H398" s="6"/>
      <c r="J398" s="6"/>
      <c r="L398" s="6"/>
      <c r="N398" s="6"/>
      <c r="Q398" s="6"/>
    </row>
    <row r="399" spans="8:17">
      <c r="H399" s="6"/>
      <c r="J399" s="6"/>
      <c r="L399" s="6"/>
      <c r="N399" s="6"/>
      <c r="Q399" s="6"/>
    </row>
    <row r="400" spans="8:17">
      <c r="H400" s="6"/>
      <c r="J400" s="6"/>
      <c r="L400" s="6"/>
      <c r="N400" s="6"/>
      <c r="Q400" s="6"/>
    </row>
    <row r="401" spans="8:17">
      <c r="H401" s="6"/>
      <c r="J401" s="6"/>
      <c r="L401" s="6"/>
      <c r="N401" s="6"/>
      <c r="Q401" s="6"/>
    </row>
    <row r="402" spans="8:17">
      <c r="H402" s="6"/>
      <c r="J402" s="6"/>
      <c r="L402" s="6"/>
      <c r="N402" s="6"/>
      <c r="Q402" s="6"/>
    </row>
    <row r="403" spans="8:17">
      <c r="H403" s="6"/>
      <c r="J403" s="6"/>
      <c r="L403" s="6"/>
      <c r="N403" s="6"/>
      <c r="Q403" s="6"/>
    </row>
    <row r="404" spans="8:17">
      <c r="H404" s="6"/>
      <c r="J404" s="6"/>
      <c r="L404" s="6"/>
      <c r="N404" s="6"/>
      <c r="Q404" s="6"/>
    </row>
    <row r="405" spans="8:17">
      <c r="H405" s="6"/>
      <c r="J405" s="6"/>
      <c r="L405" s="6"/>
      <c r="N405" s="6"/>
      <c r="Q405" s="6"/>
    </row>
  </sheetData>
  <mergeCells count="67">
    <mergeCell ref="J20:J21"/>
    <mergeCell ref="K20:L20"/>
    <mergeCell ref="A11:E11"/>
    <mergeCell ref="A13:H13"/>
    <mergeCell ref="I13:P13"/>
    <mergeCell ref="C5:P5"/>
    <mergeCell ref="C6:P6"/>
    <mergeCell ref="C7:Q7"/>
    <mergeCell ref="A8:E8"/>
    <mergeCell ref="A9:E9"/>
    <mergeCell ref="A2:B7"/>
    <mergeCell ref="C2:P2"/>
    <mergeCell ref="C3:P3"/>
    <mergeCell ref="C4:P4"/>
    <mergeCell ref="A15:H15"/>
    <mergeCell ref="I15:P15"/>
    <mergeCell ref="A27:C27"/>
    <mergeCell ref="B22:C22"/>
    <mergeCell ref="B26:C26"/>
    <mergeCell ref="A20:A21"/>
    <mergeCell ref="B20:C21"/>
    <mergeCell ref="D20:D21"/>
    <mergeCell ref="E20:E21"/>
    <mergeCell ref="F20:F21"/>
    <mergeCell ref="G20:G21"/>
    <mergeCell ref="H20:H21"/>
    <mergeCell ref="B23:C23"/>
    <mergeCell ref="B24:C24"/>
    <mergeCell ref="B25:C25"/>
    <mergeCell ref="I20:I21"/>
    <mergeCell ref="K28:M28"/>
    <mergeCell ref="N28:O28"/>
    <mergeCell ref="P28:Q28"/>
    <mergeCell ref="M20:N20"/>
    <mergeCell ref="O20:P20"/>
    <mergeCell ref="Q20:Q21"/>
    <mergeCell ref="K29:M29"/>
    <mergeCell ref="N29:O29"/>
    <mergeCell ref="P29:Q29"/>
    <mergeCell ref="K30:M30"/>
    <mergeCell ref="N30:O30"/>
    <mergeCell ref="P30:Q30"/>
    <mergeCell ref="K31:M31"/>
    <mergeCell ref="N31:O31"/>
    <mergeCell ref="P31:Q31"/>
    <mergeCell ref="K32:M32"/>
    <mergeCell ref="N32:O32"/>
    <mergeCell ref="P32:Q32"/>
    <mergeCell ref="K33:M33"/>
    <mergeCell ref="N33:O33"/>
    <mergeCell ref="P33:Q33"/>
    <mergeCell ref="K34:M34"/>
    <mergeCell ref="N34:O34"/>
    <mergeCell ref="P34:Q34"/>
    <mergeCell ref="A35:F35"/>
    <mergeCell ref="G35:K35"/>
    <mergeCell ref="H36:I46"/>
    <mergeCell ref="J36:P36"/>
    <mergeCell ref="J37:P37"/>
    <mergeCell ref="J38:P38"/>
    <mergeCell ref="J39:P39"/>
    <mergeCell ref="A42:E42"/>
    <mergeCell ref="A43:G43"/>
    <mergeCell ref="A44:G44"/>
    <mergeCell ref="A45:G45"/>
    <mergeCell ref="A46:G46"/>
    <mergeCell ref="J46:P46"/>
  </mergeCells>
  <printOptions horizontalCentered="1" verticalCentered="1"/>
  <pageMargins left="0.25" right="0" top="0" bottom="0" header="0.511811023622047" footer="0.511811023622047"/>
  <pageSetup paperSize="9" scale="4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COVERING  LETTER </vt:lpstr>
      <vt:lpstr>'COVERING  LETTER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nitinb</dc:creator>
  <cp:lastModifiedBy>shrikantp</cp:lastModifiedBy>
  <cp:lastPrinted>2017-12-06T11:58:42Z</cp:lastPrinted>
  <dcterms:created xsi:type="dcterms:W3CDTF">2013-08-16T05:21:10Z</dcterms:created>
  <dcterms:modified xsi:type="dcterms:W3CDTF">2017-12-06T12:08:15Z</dcterms:modified>
</cp:coreProperties>
</file>