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11595" tabRatio="330"/>
  </bookViews>
  <sheets>
    <sheet name="EE (CS1101)" sheetId="13" r:id="rId1"/>
    <sheet name="Electrical" sheetId="9" r:id="rId2"/>
  </sheets>
  <definedNames>
    <definedName name="_xlnm.Print_Area" localSheetId="1">Electrical!$A$1:$R$114</definedName>
    <definedName name="_xlnm.Print_Titles" localSheetId="1">Electrical!$1:$4</definedName>
  </definedNames>
  <calcPr calcId="144525"/>
</workbook>
</file>

<file path=xl/calcChain.xml><?xml version="1.0" encoding="utf-8"?>
<calcChain xmlns="http://schemas.openxmlformats.org/spreadsheetml/2006/main">
  <c r="A5" i="13" l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9" i="13" s="1"/>
  <c r="A60" i="13" l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J102" i="9"/>
  <c r="J103" i="9"/>
  <c r="J104" i="9"/>
  <c r="J105" i="9"/>
  <c r="J106" i="9"/>
  <c r="J107" i="9"/>
  <c r="J108" i="9"/>
  <c r="Q107" i="9" l="1"/>
  <c r="Q102" i="9"/>
  <c r="Q103" i="9"/>
  <c r="Q104" i="9"/>
  <c r="Q105" i="9"/>
  <c r="Q106" i="9"/>
  <c r="D98" i="9" l="1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F114" i="9"/>
  <c r="H114" i="9"/>
  <c r="J114" i="9"/>
  <c r="L114" i="9"/>
  <c r="N114" i="9"/>
  <c r="P114" i="9"/>
  <c r="F112" i="9"/>
  <c r="H112" i="9"/>
  <c r="J112" i="9"/>
  <c r="L112" i="9"/>
  <c r="N112" i="9"/>
  <c r="P112" i="9"/>
  <c r="F113" i="9"/>
  <c r="H113" i="9"/>
  <c r="J113" i="9"/>
  <c r="L113" i="9"/>
  <c r="N113" i="9"/>
  <c r="P113" i="9"/>
  <c r="F109" i="9"/>
  <c r="H109" i="9"/>
  <c r="J109" i="9"/>
  <c r="L109" i="9"/>
  <c r="N109" i="9"/>
  <c r="P109" i="9"/>
  <c r="F110" i="9"/>
  <c r="H110" i="9"/>
  <c r="J110" i="9"/>
  <c r="L110" i="9"/>
  <c r="N110" i="9"/>
  <c r="P110" i="9"/>
  <c r="F111" i="9"/>
  <c r="H111" i="9"/>
  <c r="J111" i="9"/>
  <c r="L111" i="9"/>
  <c r="N111" i="9"/>
  <c r="P111" i="9"/>
  <c r="F99" i="9"/>
  <c r="H99" i="9"/>
  <c r="J99" i="9"/>
  <c r="L99" i="9"/>
  <c r="N99" i="9"/>
  <c r="P99" i="9"/>
  <c r="F100" i="9"/>
  <c r="H100" i="9"/>
  <c r="J100" i="9"/>
  <c r="L100" i="9"/>
  <c r="N100" i="9"/>
  <c r="P100" i="9"/>
  <c r="F101" i="9"/>
  <c r="H101" i="9"/>
  <c r="J101" i="9"/>
  <c r="L101" i="9"/>
  <c r="N101" i="9"/>
  <c r="P101" i="9"/>
  <c r="F102" i="9"/>
  <c r="H102" i="9"/>
  <c r="L102" i="9"/>
  <c r="N102" i="9"/>
  <c r="P102" i="9"/>
  <c r="F103" i="9"/>
  <c r="H103" i="9"/>
  <c r="L103" i="9"/>
  <c r="N103" i="9"/>
  <c r="P103" i="9"/>
  <c r="F104" i="9"/>
  <c r="H104" i="9"/>
  <c r="L104" i="9"/>
  <c r="N104" i="9"/>
  <c r="P104" i="9"/>
  <c r="F105" i="9"/>
  <c r="H105" i="9"/>
  <c r="L105" i="9"/>
  <c r="N105" i="9"/>
  <c r="P105" i="9"/>
  <c r="F106" i="9"/>
  <c r="H106" i="9"/>
  <c r="L106" i="9"/>
  <c r="N106" i="9"/>
  <c r="P106" i="9"/>
  <c r="F107" i="9"/>
  <c r="H107" i="9"/>
  <c r="L107" i="9"/>
  <c r="N107" i="9"/>
  <c r="P107" i="9"/>
  <c r="F108" i="9"/>
  <c r="H108" i="9"/>
  <c r="L108" i="9"/>
  <c r="N108" i="9"/>
  <c r="P108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J67" i="9"/>
  <c r="H67" i="9"/>
  <c r="F67" i="9"/>
  <c r="D67" i="9"/>
  <c r="L67" i="9"/>
  <c r="N67" i="9"/>
  <c r="P67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Q66" i="9" s="1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P5" i="9"/>
  <c r="N5" i="9"/>
  <c r="L5" i="9"/>
  <c r="J5" i="9"/>
  <c r="H5" i="9"/>
  <c r="F5" i="9"/>
  <c r="D5" i="9"/>
  <c r="Q28" i="9" l="1"/>
  <c r="R28" i="9" s="1"/>
  <c r="Q67" i="9"/>
  <c r="R67" i="9" s="1"/>
  <c r="Q10" i="9"/>
  <c r="R10" i="9" s="1"/>
  <c r="Q36" i="9"/>
  <c r="R36" i="9" s="1"/>
  <c r="Q112" i="9"/>
  <c r="R112" i="9" s="1"/>
  <c r="R104" i="9"/>
  <c r="Q68" i="9"/>
  <c r="R68" i="9" s="1"/>
  <c r="R66" i="9"/>
  <c r="Q64" i="9"/>
  <c r="R64" i="9" s="1"/>
  <c r="Q62" i="9"/>
  <c r="R62" i="9" s="1"/>
  <c r="Q60" i="9"/>
  <c r="R60" i="9" s="1"/>
  <c r="Q58" i="9"/>
  <c r="R58" i="9" s="1"/>
  <c r="Q56" i="9"/>
  <c r="R56" i="9" s="1"/>
  <c r="Q54" i="9"/>
  <c r="R54" i="9" s="1"/>
  <c r="Q52" i="9"/>
  <c r="R52" i="9" s="1"/>
  <c r="Q50" i="9"/>
  <c r="R50" i="9" s="1"/>
  <c r="Q48" i="9"/>
  <c r="R48" i="9" s="1"/>
  <c r="Q46" i="9"/>
  <c r="R46" i="9" s="1"/>
  <c r="Q44" i="9"/>
  <c r="R44" i="9" s="1"/>
  <c r="Q42" i="9"/>
  <c r="R42" i="9" s="1"/>
  <c r="Q40" i="9"/>
  <c r="R40" i="9" s="1"/>
  <c r="Q38" i="9"/>
  <c r="R38" i="9" s="1"/>
  <c r="Q34" i="9"/>
  <c r="R34" i="9" s="1"/>
  <c r="Q32" i="9"/>
  <c r="R32" i="9" s="1"/>
  <c r="Q30" i="9"/>
  <c r="R30" i="9" s="1"/>
  <c r="Q26" i="9"/>
  <c r="R26" i="9" s="1"/>
  <c r="Q24" i="9"/>
  <c r="R24" i="9" s="1"/>
  <c r="Q22" i="9"/>
  <c r="R22" i="9" s="1"/>
  <c r="Q20" i="9"/>
  <c r="R20" i="9" s="1"/>
  <c r="Q18" i="9"/>
  <c r="R18" i="9" s="1"/>
  <c r="Q16" i="9"/>
  <c r="R16" i="9" s="1"/>
  <c r="Q14" i="9"/>
  <c r="R14" i="9" s="1"/>
  <c r="Q12" i="9"/>
  <c r="R12" i="9" s="1"/>
  <c r="Q8" i="9"/>
  <c r="R8" i="9" s="1"/>
  <c r="Q6" i="9"/>
  <c r="R6" i="9" s="1"/>
  <c r="R106" i="9"/>
  <c r="R103" i="9"/>
  <c r="Q114" i="9"/>
  <c r="R114" i="9" s="1"/>
  <c r="R107" i="9"/>
  <c r="Q111" i="9"/>
  <c r="R111" i="9" s="1"/>
  <c r="Q113" i="9"/>
  <c r="R113" i="9" s="1"/>
  <c r="Q99" i="9"/>
  <c r="R99" i="9" s="1"/>
  <c r="Q109" i="9"/>
  <c r="R109" i="9" s="1"/>
  <c r="Q108" i="9"/>
  <c r="R108" i="9" s="1"/>
  <c r="Q110" i="9"/>
  <c r="R110" i="9" s="1"/>
  <c r="Q98" i="9"/>
  <c r="R98" i="9" s="1"/>
  <c r="R105" i="9"/>
  <c r="Q101" i="9"/>
  <c r="R101" i="9" s="1"/>
  <c r="R102" i="9"/>
  <c r="Q100" i="9"/>
  <c r="R100" i="9" s="1"/>
  <c r="Q65" i="9"/>
  <c r="R65" i="9" s="1"/>
  <c r="Q63" i="9"/>
  <c r="R63" i="9" s="1"/>
  <c r="Q61" i="9"/>
  <c r="R61" i="9" s="1"/>
  <c r="Q59" i="9"/>
  <c r="R59" i="9" s="1"/>
  <c r="Q57" i="9"/>
  <c r="R57" i="9" s="1"/>
  <c r="Q55" i="9"/>
  <c r="R55" i="9" s="1"/>
  <c r="Q53" i="9"/>
  <c r="R53" i="9" s="1"/>
  <c r="Q51" i="9"/>
  <c r="R51" i="9" s="1"/>
  <c r="Q49" i="9"/>
  <c r="R49" i="9" s="1"/>
  <c r="Q47" i="9"/>
  <c r="R47" i="9" s="1"/>
  <c r="Q45" i="9"/>
  <c r="R45" i="9" s="1"/>
  <c r="Q43" i="9"/>
  <c r="R43" i="9" s="1"/>
  <c r="Q41" i="9"/>
  <c r="R41" i="9" s="1"/>
  <c r="Q39" i="9"/>
  <c r="R39" i="9" s="1"/>
  <c r="Q37" i="9"/>
  <c r="R37" i="9" s="1"/>
  <c r="Q35" i="9"/>
  <c r="R35" i="9" s="1"/>
  <c r="Q33" i="9"/>
  <c r="R33" i="9" s="1"/>
  <c r="Q31" i="9"/>
  <c r="R31" i="9" s="1"/>
  <c r="Q29" i="9"/>
  <c r="R29" i="9" s="1"/>
  <c r="Q27" i="9"/>
  <c r="R27" i="9" s="1"/>
  <c r="Q25" i="9"/>
  <c r="R25" i="9" s="1"/>
  <c r="Q23" i="9"/>
  <c r="R23" i="9" s="1"/>
  <c r="Q21" i="9"/>
  <c r="R21" i="9" s="1"/>
  <c r="Q19" i="9"/>
  <c r="R19" i="9" s="1"/>
  <c r="Q17" i="9"/>
  <c r="R17" i="9" s="1"/>
  <c r="Q15" i="9"/>
  <c r="R15" i="9" s="1"/>
  <c r="Q13" i="9"/>
  <c r="R13" i="9" s="1"/>
  <c r="Q11" i="9"/>
  <c r="R11" i="9" s="1"/>
  <c r="Q9" i="9"/>
  <c r="R9" i="9" s="1"/>
  <c r="Q7" i="9"/>
  <c r="R7" i="9" s="1"/>
  <c r="Q96" i="9"/>
  <c r="R96" i="9" s="1"/>
  <c r="Q94" i="9"/>
  <c r="R94" i="9" s="1"/>
  <c r="Q92" i="9"/>
  <c r="R92" i="9" s="1"/>
  <c r="Q90" i="9"/>
  <c r="R90" i="9" s="1"/>
  <c r="Q86" i="9"/>
  <c r="R86" i="9" s="1"/>
  <c r="Q84" i="9"/>
  <c r="R84" i="9" s="1"/>
  <c r="Q82" i="9"/>
  <c r="R82" i="9" s="1"/>
  <c r="Q80" i="9"/>
  <c r="R80" i="9" s="1"/>
  <c r="Q77" i="9"/>
  <c r="R77" i="9" s="1"/>
  <c r="Q74" i="9"/>
  <c r="R74" i="9" s="1"/>
  <c r="Q71" i="9"/>
  <c r="R71" i="9" s="1"/>
  <c r="Q69" i="9"/>
  <c r="R69" i="9" s="1"/>
  <c r="Q97" i="9"/>
  <c r="R97" i="9" s="1"/>
  <c r="Q95" i="9"/>
  <c r="R95" i="9" s="1"/>
  <c r="Q93" i="9"/>
  <c r="R93" i="9" s="1"/>
  <c r="Q91" i="9"/>
  <c r="R91" i="9" s="1"/>
  <c r="Q89" i="9"/>
  <c r="R89" i="9" s="1"/>
  <c r="Q88" i="9"/>
  <c r="R88" i="9" s="1"/>
  <c r="Q87" i="9"/>
  <c r="R87" i="9" s="1"/>
  <c r="Q85" i="9"/>
  <c r="R85" i="9" s="1"/>
  <c r="Q83" i="9"/>
  <c r="R83" i="9" s="1"/>
  <c r="Q81" i="9"/>
  <c r="R81" i="9" s="1"/>
  <c r="Q79" i="9"/>
  <c r="R79" i="9" s="1"/>
  <c r="Q78" i="9"/>
  <c r="R78" i="9" s="1"/>
  <c r="Q76" i="9"/>
  <c r="R76" i="9" s="1"/>
  <c r="Q75" i="9"/>
  <c r="R75" i="9" s="1"/>
  <c r="Q73" i="9"/>
  <c r="R73" i="9" s="1"/>
  <c r="Q72" i="9"/>
  <c r="R72" i="9" s="1"/>
  <c r="Q70" i="9"/>
  <c r="R70" i="9" s="1"/>
  <c r="Q5" i="9"/>
  <c r="R5" i="9" s="1"/>
</calcChain>
</file>

<file path=xl/sharedStrings.xml><?xml version="1.0" encoding="utf-8"?>
<sst xmlns="http://schemas.openxmlformats.org/spreadsheetml/2006/main" count="1033" uniqueCount="152">
  <si>
    <t>Sl no</t>
  </si>
  <si>
    <t>New Regn No</t>
  </si>
  <si>
    <t>MA 1101(8)</t>
  </si>
  <si>
    <t>EE 1101(6)</t>
  </si>
  <si>
    <t>ME 1111(3)</t>
  </si>
  <si>
    <t>IST SEM</t>
  </si>
  <si>
    <t>Comm Skills</t>
  </si>
  <si>
    <t>Maths</t>
  </si>
  <si>
    <t>Engg.Grap</t>
  </si>
  <si>
    <t>Workshop</t>
  </si>
  <si>
    <t>GP(38)</t>
  </si>
  <si>
    <t>SPI</t>
  </si>
  <si>
    <t>National Institute Of Technology::Silchar</t>
  </si>
  <si>
    <t>CE 1101(5)</t>
  </si>
  <si>
    <t>B.Elec. Scince-1</t>
  </si>
  <si>
    <t>CH1111/PHY1111(2)</t>
  </si>
  <si>
    <t>CHEM /PHY LAB</t>
  </si>
  <si>
    <t>PH / CH 1101(8)</t>
  </si>
  <si>
    <t xml:space="preserve">     PHY/ </t>
  </si>
  <si>
    <t>CH-I</t>
  </si>
  <si>
    <t>15-1-3-001</t>
  </si>
  <si>
    <t>15-1-3-002</t>
  </si>
  <si>
    <t>15-1-3-003</t>
  </si>
  <si>
    <t>15-1-3-004</t>
  </si>
  <si>
    <t>15-1-3-005</t>
  </si>
  <si>
    <t>15-1-3-006</t>
  </si>
  <si>
    <t>15-1-3-007</t>
  </si>
  <si>
    <t>15-1-3-008</t>
  </si>
  <si>
    <t>15-1-3-009</t>
  </si>
  <si>
    <t>15-1-3-010</t>
  </si>
  <si>
    <t>15-1-3-011</t>
  </si>
  <si>
    <t>15-1-3-012</t>
  </si>
  <si>
    <t>15-1-3-013</t>
  </si>
  <si>
    <t>15-1-3-014</t>
  </si>
  <si>
    <t>15-1-3-015</t>
  </si>
  <si>
    <t>15-1-3-016</t>
  </si>
  <si>
    <t>15-1-3-017</t>
  </si>
  <si>
    <t>15-1-3-018</t>
  </si>
  <si>
    <t>15-1-3-019</t>
  </si>
  <si>
    <t>15-1-3-020</t>
  </si>
  <si>
    <t>15-1-3-021</t>
  </si>
  <si>
    <t>15-1-3-022</t>
  </si>
  <si>
    <t>15-1-3-023</t>
  </si>
  <si>
    <t>15-1-3-024</t>
  </si>
  <si>
    <t>15-1-3-025</t>
  </si>
  <si>
    <t>15-1-3-026</t>
  </si>
  <si>
    <t>15-1-3-027</t>
  </si>
  <si>
    <t>15-1-3-028</t>
  </si>
  <si>
    <t>15-1-3-029</t>
  </si>
  <si>
    <t>15-1-3-030</t>
  </si>
  <si>
    <t>15-1-3-031</t>
  </si>
  <si>
    <t>15-1-3-032</t>
  </si>
  <si>
    <t>15-1-3-033</t>
  </si>
  <si>
    <t>15-1-3-034</t>
  </si>
  <si>
    <t>15-1-3-036</t>
  </si>
  <si>
    <t>15-1-3-037</t>
  </si>
  <si>
    <t>15-1-3-040</t>
  </si>
  <si>
    <t>15-1-3-041</t>
  </si>
  <si>
    <t>15-1-3-042</t>
  </si>
  <si>
    <t>15-1-3-043</t>
  </si>
  <si>
    <t>15-1-3-044</t>
  </si>
  <si>
    <t>15-1-3-045</t>
  </si>
  <si>
    <t>15-1-3-046</t>
  </si>
  <si>
    <t>15-1-3-049</t>
  </si>
  <si>
    <t>15-1-3-050</t>
  </si>
  <si>
    <t>15-1-3-052</t>
  </si>
  <si>
    <t>15-1-3-053</t>
  </si>
  <si>
    <t>15-1-3-054</t>
  </si>
  <si>
    <t>15-1-3-055</t>
  </si>
  <si>
    <t>15-1-3-057</t>
  </si>
  <si>
    <t>15-1-3-058</t>
  </si>
  <si>
    <t>15-1-3-059</t>
  </si>
  <si>
    <t>15-1-3-060</t>
  </si>
  <si>
    <t>15-1-3-062</t>
  </si>
  <si>
    <t>15-1-3-063</t>
  </si>
  <si>
    <t>15-1-3-064</t>
  </si>
  <si>
    <t>15-1-3-065</t>
  </si>
  <si>
    <t>15-1-3-066</t>
  </si>
  <si>
    <t>15-1-3-067</t>
  </si>
  <si>
    <t>15-1-3-069</t>
  </si>
  <si>
    <t>15-1-3-070</t>
  </si>
  <si>
    <t>15-1-3-071</t>
  </si>
  <si>
    <t>15-1-3-073</t>
  </si>
  <si>
    <t>15-1-3-074</t>
  </si>
  <si>
    <t>15-1-3-076</t>
  </si>
  <si>
    <t>15-1-3-077</t>
  </si>
  <si>
    <t>15-1-3-078</t>
  </si>
  <si>
    <t>15-1-3-079</t>
  </si>
  <si>
    <t>15-1-3-081</t>
  </si>
  <si>
    <t>15-1-3-082</t>
  </si>
  <si>
    <t>15-1-3-083</t>
  </si>
  <si>
    <t>15-1-3-087</t>
  </si>
  <si>
    <t>15-1-3-090</t>
  </si>
  <si>
    <t>15-1-3-091</t>
  </si>
  <si>
    <t>15-1-3-093</t>
  </si>
  <si>
    <t>15-1-3-094</t>
  </si>
  <si>
    <t>15-1-3-095</t>
  </si>
  <si>
    <t>15-1-3-096</t>
  </si>
  <si>
    <t>15-1-3-097</t>
  </si>
  <si>
    <t>15-1-3-098</t>
  </si>
  <si>
    <t>15-1-3-099</t>
  </si>
  <si>
    <t>15-1-3-100</t>
  </si>
  <si>
    <t>15-1-3-103</t>
  </si>
  <si>
    <t>15-1-3-105</t>
  </si>
  <si>
    <t>15-1-3-107</t>
  </si>
  <si>
    <t>15-1-3-108</t>
  </si>
  <si>
    <t>15-1-3-109</t>
  </si>
  <si>
    <t>15-1-3-110</t>
  </si>
  <si>
    <t>15-1-3-111</t>
  </si>
  <si>
    <t>15-1-3-112</t>
  </si>
  <si>
    <t>15-1-3-113</t>
  </si>
  <si>
    <t>15-1-3-114</t>
  </si>
  <si>
    <t>15-1-3-115</t>
  </si>
  <si>
    <t>15-1-3-116</t>
  </si>
  <si>
    <t>15-1-3-117</t>
  </si>
  <si>
    <t>15-1-3-118</t>
  </si>
  <si>
    <t>15-1-3-119</t>
  </si>
  <si>
    <t>15-1-3-120</t>
  </si>
  <si>
    <t>15-1-3-121</t>
  </si>
  <si>
    <t>15-1-3-122</t>
  </si>
  <si>
    <t>15-1-3-123</t>
  </si>
  <si>
    <t>15-1-3-124</t>
  </si>
  <si>
    <t>15-1-3-125</t>
  </si>
  <si>
    <t>15-1-3-126</t>
  </si>
  <si>
    <t>15-1-3-127</t>
  </si>
  <si>
    <t>15-1-3-128</t>
  </si>
  <si>
    <t>15-1-3-129</t>
  </si>
  <si>
    <t>15-1-3-130</t>
  </si>
  <si>
    <t>15-1-3-131</t>
  </si>
  <si>
    <t>15-1-3-132</t>
  </si>
  <si>
    <t>AA</t>
  </si>
  <si>
    <t>DD</t>
  </si>
  <si>
    <t>F</t>
  </si>
  <si>
    <t>CC</t>
  </si>
  <si>
    <t>CD</t>
  </si>
  <si>
    <t>BC</t>
  </si>
  <si>
    <t>BB</t>
  </si>
  <si>
    <t>AB</t>
  </si>
  <si>
    <t>HS 1101(6)</t>
  </si>
  <si>
    <t>1st Semester B.Tech. Tabulation (Electrical) 2015 Regular Batch NOVEMBER- DECEMBER 2015 (PROVISIONAL)</t>
  </si>
  <si>
    <t>Attendance</t>
  </si>
  <si>
    <t>March(10)</t>
  </si>
  <si>
    <t>April(2)</t>
  </si>
  <si>
    <t>Total(31)</t>
  </si>
  <si>
    <t>March(9)</t>
  </si>
  <si>
    <t>Total(29)</t>
  </si>
  <si>
    <t>Jan+Feb(19)</t>
  </si>
  <si>
    <t>Jan+Feb(18)</t>
  </si>
  <si>
    <t>Score</t>
  </si>
  <si>
    <t>Mid-Sem</t>
  </si>
  <si>
    <t>Class Test 1</t>
  </si>
  <si>
    <t>Class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</si>
</sst>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6" fillId="0" borderId="2" xfId="0" applyFont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A64" workbookViewId="0">
      <selection activeCell="I75" sqref="I75"/>
    </sheetView>
  </sheetViews>
  <sheetFormatPr defaultRowHeight="15" x14ac:dyDescent="0.25"/>
  <cols>
    <col min="1" max="1" width="18.28515625" customWidth="1"/>
    <col min="2" max="2" width="33.42578125" customWidth="1"/>
    <col min="3" max="3" width="11.85546875" customWidth="1"/>
    <col min="4" max="4" width="9.7109375" customWidth="1"/>
    <col min="7" max="7" width="10.140625" customWidth="1"/>
    <col min="8" max="8" width="10.7109375" customWidth="1"/>
    <col min="10" max="10" width="9.140625" customWidth="1"/>
  </cols>
  <sheetData>
    <row r="1" spans="1:9" ht="18.75" x14ac:dyDescent="0.25">
      <c r="A1" s="34" t="s">
        <v>12</v>
      </c>
      <c r="B1" s="34"/>
    </row>
    <row r="2" spans="1:9" x14ac:dyDescent="0.25">
      <c r="A2" s="34" t="s">
        <v>0</v>
      </c>
      <c r="B2" s="34" t="s">
        <v>1</v>
      </c>
      <c r="C2" s="30" t="s">
        <v>140</v>
      </c>
      <c r="D2" s="31"/>
      <c r="E2" s="31"/>
      <c r="F2" s="32" t="s">
        <v>143</v>
      </c>
      <c r="G2" s="33" t="s">
        <v>148</v>
      </c>
      <c r="H2" s="33"/>
      <c r="I2" s="33"/>
    </row>
    <row r="3" spans="1:9" ht="18.75" customHeight="1" x14ac:dyDescent="0.25">
      <c r="A3" s="34"/>
      <c r="B3" s="34"/>
      <c r="C3" s="24" t="s">
        <v>146</v>
      </c>
      <c r="D3" s="24" t="s">
        <v>141</v>
      </c>
      <c r="E3" s="24" t="s">
        <v>142</v>
      </c>
      <c r="F3" s="32"/>
      <c r="G3" s="26" t="s">
        <v>150</v>
      </c>
      <c r="H3" s="26" t="s">
        <v>151</v>
      </c>
      <c r="I3" s="3" t="s">
        <v>149</v>
      </c>
    </row>
    <row r="4" spans="1:9" ht="23.25" x14ac:dyDescent="0.25">
      <c r="A4" s="4">
        <v>1</v>
      </c>
      <c r="B4" s="4" t="s">
        <v>20</v>
      </c>
      <c r="C4" s="24">
        <v>15</v>
      </c>
      <c r="D4" s="24">
        <v>5</v>
      </c>
      <c r="E4" s="24">
        <v>1</v>
      </c>
      <c r="F4" s="26">
        <v>21</v>
      </c>
      <c r="G4" s="28">
        <v>3.5</v>
      </c>
      <c r="I4" s="26">
        <v>6</v>
      </c>
    </row>
    <row r="5" spans="1:9" ht="23.25" x14ac:dyDescent="0.25">
      <c r="A5" s="4">
        <f>A4+1</f>
        <v>2</v>
      </c>
      <c r="B5" s="4" t="s">
        <v>21</v>
      </c>
      <c r="C5" s="24">
        <v>19</v>
      </c>
      <c r="D5" s="24">
        <v>10</v>
      </c>
      <c r="E5" s="24">
        <v>2</v>
      </c>
      <c r="F5" s="26">
        <v>31</v>
      </c>
      <c r="G5" s="28">
        <v>18</v>
      </c>
      <c r="I5" s="26">
        <v>26</v>
      </c>
    </row>
    <row r="6" spans="1:9" ht="23.25" x14ac:dyDescent="0.25">
      <c r="A6" s="4">
        <f>A5+1</f>
        <v>3</v>
      </c>
      <c r="B6" s="4" t="s">
        <v>22</v>
      </c>
      <c r="C6" s="24">
        <v>18</v>
      </c>
      <c r="D6" s="24">
        <v>8</v>
      </c>
      <c r="E6" s="24">
        <v>1</v>
      </c>
      <c r="F6" s="26">
        <v>27</v>
      </c>
      <c r="G6" s="28">
        <v>11.5</v>
      </c>
      <c r="I6" s="26">
        <v>14</v>
      </c>
    </row>
    <row r="7" spans="1:9" ht="23.25" x14ac:dyDescent="0.25">
      <c r="A7" s="4">
        <f t="shared" ref="A7:A24" si="0">A6+1</f>
        <v>4</v>
      </c>
      <c r="B7" s="4" t="s">
        <v>23</v>
      </c>
      <c r="C7" s="24">
        <v>19</v>
      </c>
      <c r="D7" s="24">
        <v>9</v>
      </c>
      <c r="E7" s="24">
        <v>1</v>
      </c>
      <c r="F7" s="26">
        <v>29</v>
      </c>
      <c r="G7" s="28">
        <v>17</v>
      </c>
      <c r="I7" s="26">
        <v>28.5</v>
      </c>
    </row>
    <row r="8" spans="1:9" ht="23.25" x14ac:dyDescent="0.25">
      <c r="A8" s="4">
        <f t="shared" si="0"/>
        <v>5</v>
      </c>
      <c r="B8" s="4" t="s">
        <v>24</v>
      </c>
      <c r="C8" s="24">
        <v>16</v>
      </c>
      <c r="D8" s="24">
        <v>2</v>
      </c>
      <c r="E8" s="24">
        <v>0</v>
      </c>
      <c r="F8" s="26">
        <v>18</v>
      </c>
      <c r="G8" s="28">
        <v>8</v>
      </c>
      <c r="I8" s="26">
        <v>15.5</v>
      </c>
    </row>
    <row r="9" spans="1:9" ht="23.25" x14ac:dyDescent="0.25">
      <c r="A9" s="4">
        <f t="shared" si="0"/>
        <v>6</v>
      </c>
      <c r="B9" s="4" t="s">
        <v>25</v>
      </c>
      <c r="C9" s="24">
        <v>17</v>
      </c>
      <c r="D9" s="24">
        <v>10</v>
      </c>
      <c r="E9" s="24">
        <v>2</v>
      </c>
      <c r="F9" s="26">
        <v>29</v>
      </c>
      <c r="G9" s="28">
        <v>14.5</v>
      </c>
      <c r="I9" s="26">
        <v>21.5</v>
      </c>
    </row>
    <row r="10" spans="1:9" ht="23.25" x14ac:dyDescent="0.25">
      <c r="A10" s="4">
        <f t="shared" si="0"/>
        <v>7</v>
      </c>
      <c r="B10" s="4" t="s">
        <v>26</v>
      </c>
      <c r="C10" s="24">
        <v>17</v>
      </c>
      <c r="D10" s="24">
        <v>5</v>
      </c>
      <c r="E10" s="24">
        <v>2</v>
      </c>
      <c r="F10" s="26">
        <v>24</v>
      </c>
      <c r="G10" s="28">
        <v>13.5</v>
      </c>
      <c r="I10" s="26">
        <v>21</v>
      </c>
    </row>
    <row r="11" spans="1:9" ht="23.25" x14ac:dyDescent="0.25">
      <c r="A11" s="4">
        <f t="shared" si="0"/>
        <v>8</v>
      </c>
      <c r="B11" s="4" t="s">
        <v>27</v>
      </c>
      <c r="C11" s="24">
        <v>16</v>
      </c>
      <c r="D11" s="24">
        <v>6</v>
      </c>
      <c r="E11" s="24">
        <v>1</v>
      </c>
      <c r="F11" s="26">
        <v>23</v>
      </c>
      <c r="G11" s="28">
        <v>16.5</v>
      </c>
      <c r="I11" s="26">
        <v>20.5</v>
      </c>
    </row>
    <row r="12" spans="1:9" ht="23.25" x14ac:dyDescent="0.25">
      <c r="A12" s="4">
        <f t="shared" si="0"/>
        <v>9</v>
      </c>
      <c r="B12" s="4" t="s">
        <v>28</v>
      </c>
      <c r="C12" s="24">
        <v>18</v>
      </c>
      <c r="D12" s="24">
        <v>7</v>
      </c>
      <c r="E12" s="24">
        <v>1</v>
      </c>
      <c r="F12" s="26">
        <v>26</v>
      </c>
      <c r="G12" s="28">
        <v>16</v>
      </c>
      <c r="I12" s="26">
        <v>17.5</v>
      </c>
    </row>
    <row r="13" spans="1:9" ht="23.25" x14ac:dyDescent="0.25">
      <c r="A13" s="4">
        <f t="shared" si="0"/>
        <v>10</v>
      </c>
      <c r="B13" s="4" t="s">
        <v>29</v>
      </c>
      <c r="C13" s="24">
        <v>14</v>
      </c>
      <c r="D13" s="24">
        <v>6</v>
      </c>
      <c r="E13" s="24">
        <v>0</v>
      </c>
      <c r="F13" s="26">
        <v>20</v>
      </c>
      <c r="G13" s="28">
        <v>6</v>
      </c>
      <c r="I13" s="26">
        <v>8</v>
      </c>
    </row>
    <row r="14" spans="1:9" ht="23.25" x14ac:dyDescent="0.25">
      <c r="A14" s="4">
        <f t="shared" si="0"/>
        <v>11</v>
      </c>
      <c r="B14" s="4" t="s">
        <v>30</v>
      </c>
      <c r="C14" s="24">
        <v>15</v>
      </c>
      <c r="D14" s="24">
        <v>6</v>
      </c>
      <c r="E14" s="24">
        <v>2</v>
      </c>
      <c r="F14" s="26">
        <v>23</v>
      </c>
      <c r="G14" s="28">
        <v>13.5</v>
      </c>
      <c r="I14" s="26">
        <v>24</v>
      </c>
    </row>
    <row r="15" spans="1:9" ht="23.25" x14ac:dyDescent="0.25">
      <c r="A15" s="4">
        <f t="shared" si="0"/>
        <v>12</v>
      </c>
      <c r="B15" s="4" t="s">
        <v>31</v>
      </c>
      <c r="C15" s="24">
        <v>17</v>
      </c>
      <c r="D15" s="24">
        <v>9</v>
      </c>
      <c r="E15" s="24">
        <v>2</v>
      </c>
      <c r="F15" s="26">
        <v>28</v>
      </c>
      <c r="G15" s="28">
        <v>13</v>
      </c>
      <c r="I15" s="26">
        <v>13</v>
      </c>
    </row>
    <row r="16" spans="1:9" ht="23.25" x14ac:dyDescent="0.25">
      <c r="A16" s="4">
        <f t="shared" si="0"/>
        <v>13</v>
      </c>
      <c r="B16" s="4" t="s">
        <v>32</v>
      </c>
      <c r="C16" s="24">
        <v>18</v>
      </c>
      <c r="D16" s="24">
        <v>10</v>
      </c>
      <c r="E16" s="24">
        <v>2</v>
      </c>
      <c r="F16" s="26">
        <v>30</v>
      </c>
      <c r="G16" s="28">
        <v>14.5</v>
      </c>
      <c r="I16" s="26">
        <v>11</v>
      </c>
    </row>
    <row r="17" spans="1:9" ht="23.25" x14ac:dyDescent="0.25">
      <c r="A17" s="4">
        <f t="shared" si="0"/>
        <v>14</v>
      </c>
      <c r="B17" s="4" t="s">
        <v>33</v>
      </c>
      <c r="C17" s="24">
        <v>18</v>
      </c>
      <c r="D17" s="24">
        <v>7</v>
      </c>
      <c r="E17" s="24">
        <v>1</v>
      </c>
      <c r="F17" s="26">
        <v>26</v>
      </c>
      <c r="G17" s="28">
        <v>17</v>
      </c>
      <c r="I17" s="26">
        <v>17.5</v>
      </c>
    </row>
    <row r="18" spans="1:9" ht="23.25" x14ac:dyDescent="0.25">
      <c r="A18" s="4">
        <f t="shared" si="0"/>
        <v>15</v>
      </c>
      <c r="B18" s="4" t="s">
        <v>34</v>
      </c>
      <c r="C18" s="24">
        <v>14</v>
      </c>
      <c r="D18" s="24">
        <v>3</v>
      </c>
      <c r="E18" s="24">
        <v>0</v>
      </c>
      <c r="F18" s="26">
        <v>17</v>
      </c>
      <c r="G18" s="28">
        <v>10</v>
      </c>
      <c r="I18" s="26">
        <v>5.5</v>
      </c>
    </row>
    <row r="19" spans="1:9" ht="23.25" x14ac:dyDescent="0.25">
      <c r="A19" s="4">
        <f t="shared" si="0"/>
        <v>16</v>
      </c>
      <c r="B19" s="4" t="s">
        <v>35</v>
      </c>
      <c r="C19" s="24">
        <v>19</v>
      </c>
      <c r="D19" s="24">
        <v>9</v>
      </c>
      <c r="E19" s="24">
        <v>2</v>
      </c>
      <c r="F19" s="26">
        <v>30</v>
      </c>
      <c r="G19" s="28">
        <v>12</v>
      </c>
      <c r="I19" s="26">
        <v>13.5</v>
      </c>
    </row>
    <row r="20" spans="1:9" ht="23.25" x14ac:dyDescent="0.25">
      <c r="A20" s="4">
        <f t="shared" si="0"/>
        <v>17</v>
      </c>
      <c r="B20" s="4" t="s">
        <v>36</v>
      </c>
      <c r="C20" s="24">
        <v>19</v>
      </c>
      <c r="D20" s="24">
        <v>9</v>
      </c>
      <c r="E20" s="24">
        <v>2</v>
      </c>
      <c r="F20" s="26">
        <v>30</v>
      </c>
      <c r="G20" s="28">
        <v>11</v>
      </c>
      <c r="I20" s="26">
        <v>18</v>
      </c>
    </row>
    <row r="21" spans="1:9" ht="23.25" x14ac:dyDescent="0.25">
      <c r="A21" s="4">
        <f t="shared" si="0"/>
        <v>18</v>
      </c>
      <c r="B21" s="4" t="s">
        <v>37</v>
      </c>
      <c r="C21" s="24">
        <v>16</v>
      </c>
      <c r="D21" s="24">
        <v>9</v>
      </c>
      <c r="E21" s="24">
        <v>2</v>
      </c>
      <c r="F21" s="26">
        <v>27</v>
      </c>
      <c r="G21" s="28">
        <v>10</v>
      </c>
      <c r="I21" s="26">
        <v>17</v>
      </c>
    </row>
    <row r="22" spans="1:9" ht="23.25" x14ac:dyDescent="0.25">
      <c r="A22" s="4">
        <f t="shared" si="0"/>
        <v>19</v>
      </c>
      <c r="B22" s="4" t="s">
        <v>38</v>
      </c>
      <c r="C22" s="24">
        <v>17</v>
      </c>
      <c r="D22" s="24">
        <v>8</v>
      </c>
      <c r="E22" s="24">
        <v>2</v>
      </c>
      <c r="F22" s="26">
        <v>27</v>
      </c>
      <c r="G22" s="28">
        <v>14.5</v>
      </c>
      <c r="I22" s="26">
        <v>21</v>
      </c>
    </row>
    <row r="23" spans="1:9" ht="23.25" x14ac:dyDescent="0.25">
      <c r="A23" s="4">
        <f t="shared" si="0"/>
        <v>20</v>
      </c>
      <c r="B23" s="4" t="s">
        <v>39</v>
      </c>
      <c r="C23" s="24">
        <v>19</v>
      </c>
      <c r="D23" s="24">
        <v>8</v>
      </c>
      <c r="E23" s="24">
        <v>2</v>
      </c>
      <c r="F23" s="26">
        <v>29</v>
      </c>
      <c r="G23" s="28">
        <v>16.5</v>
      </c>
      <c r="I23" s="26">
        <v>20</v>
      </c>
    </row>
    <row r="24" spans="1:9" ht="23.25" x14ac:dyDescent="0.25">
      <c r="A24" s="4">
        <f t="shared" si="0"/>
        <v>21</v>
      </c>
      <c r="B24" s="4" t="s">
        <v>40</v>
      </c>
      <c r="C24" s="24">
        <v>16</v>
      </c>
      <c r="D24" s="24">
        <v>9</v>
      </c>
      <c r="E24" s="24">
        <v>2</v>
      </c>
      <c r="F24" s="26">
        <v>27</v>
      </c>
      <c r="G24" s="28">
        <v>14.5</v>
      </c>
      <c r="I24" s="26">
        <v>17.5</v>
      </c>
    </row>
    <row r="25" spans="1:9" ht="23.25" x14ac:dyDescent="0.25">
      <c r="A25" s="4">
        <f>A24+1</f>
        <v>22</v>
      </c>
      <c r="B25" s="4" t="s">
        <v>41</v>
      </c>
      <c r="C25" s="24">
        <v>17</v>
      </c>
      <c r="D25" s="24">
        <v>6</v>
      </c>
      <c r="E25" s="24">
        <v>2</v>
      </c>
      <c r="F25" s="26">
        <v>25</v>
      </c>
      <c r="G25" s="28">
        <v>13</v>
      </c>
      <c r="I25" s="26">
        <v>27.5</v>
      </c>
    </row>
    <row r="26" spans="1:9" ht="23.25" x14ac:dyDescent="0.25">
      <c r="A26" s="4">
        <f t="shared" ref="A26:A91" si="1">A25+1</f>
        <v>23</v>
      </c>
      <c r="B26" s="4" t="s">
        <v>42</v>
      </c>
      <c r="C26" s="24">
        <v>18</v>
      </c>
      <c r="D26" s="24">
        <v>6</v>
      </c>
      <c r="E26" s="24">
        <v>2</v>
      </c>
      <c r="F26" s="26">
        <v>26</v>
      </c>
      <c r="G26" s="28">
        <v>17</v>
      </c>
      <c r="I26" s="26">
        <v>28.5</v>
      </c>
    </row>
    <row r="27" spans="1:9" ht="23.25" x14ac:dyDescent="0.25">
      <c r="A27" s="4">
        <f t="shared" si="1"/>
        <v>24</v>
      </c>
      <c r="B27" s="4" t="s">
        <v>43</v>
      </c>
      <c r="C27" s="24">
        <v>14</v>
      </c>
      <c r="D27" s="24">
        <v>5</v>
      </c>
      <c r="E27" s="24">
        <v>0</v>
      </c>
      <c r="F27" s="26">
        <v>19</v>
      </c>
      <c r="G27" s="28">
        <v>5.5</v>
      </c>
      <c r="I27" s="26">
        <v>17.5</v>
      </c>
    </row>
    <row r="28" spans="1:9" ht="23.25" x14ac:dyDescent="0.25">
      <c r="A28" s="4">
        <f t="shared" si="1"/>
        <v>25</v>
      </c>
      <c r="B28" s="4" t="s">
        <v>44</v>
      </c>
      <c r="C28" s="24">
        <v>13</v>
      </c>
      <c r="D28" s="24">
        <v>7</v>
      </c>
      <c r="E28" s="24">
        <v>2</v>
      </c>
      <c r="F28" s="26">
        <v>22</v>
      </c>
      <c r="G28" s="28">
        <v>10.5</v>
      </c>
      <c r="I28" s="26">
        <v>5</v>
      </c>
    </row>
    <row r="29" spans="1:9" ht="23.25" x14ac:dyDescent="0.25">
      <c r="A29" s="4">
        <f t="shared" si="1"/>
        <v>26</v>
      </c>
      <c r="B29" s="4" t="s">
        <v>45</v>
      </c>
      <c r="C29" s="24">
        <v>19</v>
      </c>
      <c r="D29" s="24">
        <v>10</v>
      </c>
      <c r="E29" s="24">
        <v>2</v>
      </c>
      <c r="F29" s="26">
        <v>31</v>
      </c>
      <c r="G29" s="28">
        <v>7</v>
      </c>
      <c r="I29" s="26">
        <v>10</v>
      </c>
    </row>
    <row r="30" spans="1:9" ht="23.25" x14ac:dyDescent="0.25">
      <c r="A30" s="4">
        <f t="shared" si="1"/>
        <v>27</v>
      </c>
      <c r="B30" s="4" t="s">
        <v>46</v>
      </c>
      <c r="C30" s="24">
        <v>18</v>
      </c>
      <c r="D30" s="24">
        <v>7</v>
      </c>
      <c r="E30" s="24">
        <v>2</v>
      </c>
      <c r="F30" s="26">
        <v>27</v>
      </c>
      <c r="G30" s="28">
        <v>14</v>
      </c>
      <c r="I30" s="26">
        <v>18</v>
      </c>
    </row>
    <row r="31" spans="1:9" ht="23.25" x14ac:dyDescent="0.25">
      <c r="A31" s="4">
        <f t="shared" si="1"/>
        <v>28</v>
      </c>
      <c r="B31" s="4" t="s">
        <v>47</v>
      </c>
      <c r="C31" s="24">
        <v>15</v>
      </c>
      <c r="D31" s="24">
        <v>8</v>
      </c>
      <c r="E31" s="24">
        <v>2</v>
      </c>
      <c r="F31" s="26">
        <v>25</v>
      </c>
      <c r="G31" s="28">
        <v>8.5</v>
      </c>
      <c r="I31" s="26">
        <v>21</v>
      </c>
    </row>
    <row r="32" spans="1:9" ht="23.25" x14ac:dyDescent="0.25">
      <c r="A32" s="4">
        <f t="shared" si="1"/>
        <v>29</v>
      </c>
      <c r="B32" s="4" t="s">
        <v>48</v>
      </c>
      <c r="C32" s="24">
        <v>19</v>
      </c>
      <c r="D32" s="24">
        <v>9</v>
      </c>
      <c r="E32" s="24">
        <v>2</v>
      </c>
      <c r="F32" s="26">
        <v>30</v>
      </c>
      <c r="G32" s="28">
        <v>13</v>
      </c>
      <c r="I32" s="26">
        <v>5</v>
      </c>
    </row>
    <row r="33" spans="1:9" ht="23.25" x14ac:dyDescent="0.25">
      <c r="A33" s="4">
        <f t="shared" si="1"/>
        <v>30</v>
      </c>
      <c r="B33" s="4" t="s">
        <v>49</v>
      </c>
      <c r="C33" s="24">
        <v>19</v>
      </c>
      <c r="D33" s="24">
        <v>10</v>
      </c>
      <c r="E33" s="24">
        <v>2</v>
      </c>
      <c r="F33" s="26">
        <v>31</v>
      </c>
      <c r="G33" s="28">
        <v>18.5</v>
      </c>
      <c r="I33" s="26">
        <v>19</v>
      </c>
    </row>
    <row r="34" spans="1:9" ht="23.25" x14ac:dyDescent="0.25">
      <c r="A34" s="4">
        <f t="shared" si="1"/>
        <v>31</v>
      </c>
      <c r="B34" s="4" t="s">
        <v>50</v>
      </c>
      <c r="C34" s="24">
        <v>16</v>
      </c>
      <c r="D34" s="24">
        <v>6</v>
      </c>
      <c r="E34" s="24">
        <v>2</v>
      </c>
      <c r="F34" s="26">
        <v>24</v>
      </c>
      <c r="G34" s="29">
        <v>15.5</v>
      </c>
      <c r="I34" s="26">
        <v>19</v>
      </c>
    </row>
    <row r="35" spans="1:9" ht="23.25" x14ac:dyDescent="0.25">
      <c r="A35" s="4">
        <f t="shared" si="1"/>
        <v>32</v>
      </c>
      <c r="B35" s="4" t="s">
        <v>51</v>
      </c>
      <c r="C35" s="24">
        <v>17</v>
      </c>
      <c r="D35" s="24">
        <v>8</v>
      </c>
      <c r="E35" s="24">
        <v>1</v>
      </c>
      <c r="F35" s="26">
        <v>26</v>
      </c>
      <c r="G35" s="29">
        <v>16</v>
      </c>
      <c r="I35" s="26">
        <v>21</v>
      </c>
    </row>
    <row r="36" spans="1:9" ht="23.25" x14ac:dyDescent="0.25">
      <c r="A36" s="4">
        <f t="shared" si="1"/>
        <v>33</v>
      </c>
      <c r="B36" s="4" t="s">
        <v>52</v>
      </c>
      <c r="C36" s="24">
        <v>17</v>
      </c>
      <c r="D36" s="24">
        <v>10</v>
      </c>
      <c r="E36" s="24">
        <v>2</v>
      </c>
      <c r="F36" s="26">
        <v>29</v>
      </c>
      <c r="G36" s="29">
        <v>17</v>
      </c>
      <c r="I36" s="26">
        <v>25</v>
      </c>
    </row>
    <row r="37" spans="1:9" ht="23.25" x14ac:dyDescent="0.25">
      <c r="A37" s="4">
        <f t="shared" si="1"/>
        <v>34</v>
      </c>
      <c r="B37" s="4" t="s">
        <v>53</v>
      </c>
      <c r="C37" s="24">
        <v>16</v>
      </c>
      <c r="D37" s="24">
        <v>8</v>
      </c>
      <c r="E37" s="24">
        <v>0</v>
      </c>
      <c r="F37" s="26">
        <v>24</v>
      </c>
      <c r="G37" s="29">
        <v>12</v>
      </c>
      <c r="I37" s="26">
        <v>19.5</v>
      </c>
    </row>
    <row r="38" spans="1:9" ht="23.25" x14ac:dyDescent="0.25">
      <c r="A38" s="4">
        <f t="shared" si="1"/>
        <v>35</v>
      </c>
      <c r="B38" s="4" t="s">
        <v>54</v>
      </c>
      <c r="C38" s="24">
        <v>19</v>
      </c>
      <c r="D38" s="24">
        <v>10</v>
      </c>
      <c r="E38" s="24">
        <v>2</v>
      </c>
      <c r="F38" s="26">
        <v>31</v>
      </c>
      <c r="G38" s="29">
        <v>17.5</v>
      </c>
      <c r="I38" s="26">
        <v>27.5</v>
      </c>
    </row>
    <row r="39" spans="1:9" ht="23.25" x14ac:dyDescent="0.25">
      <c r="A39" s="4">
        <f t="shared" si="1"/>
        <v>36</v>
      </c>
      <c r="B39" s="4" t="s">
        <v>55</v>
      </c>
      <c r="C39" s="24">
        <v>18</v>
      </c>
      <c r="D39" s="24">
        <v>10</v>
      </c>
      <c r="E39" s="24">
        <v>2</v>
      </c>
      <c r="F39" s="26">
        <v>30</v>
      </c>
      <c r="G39" s="29">
        <v>18.5</v>
      </c>
      <c r="I39" s="26">
        <v>29</v>
      </c>
    </row>
    <row r="40" spans="1:9" ht="23.25" x14ac:dyDescent="0.25">
      <c r="A40" s="4">
        <f t="shared" si="1"/>
        <v>37</v>
      </c>
      <c r="B40" s="4" t="s">
        <v>56</v>
      </c>
      <c r="C40" s="24">
        <v>18</v>
      </c>
      <c r="D40" s="24">
        <v>8</v>
      </c>
      <c r="E40" s="24">
        <v>2</v>
      </c>
      <c r="F40" s="26">
        <v>28</v>
      </c>
      <c r="G40" s="29">
        <v>17.5</v>
      </c>
      <c r="I40" s="26">
        <v>24.5</v>
      </c>
    </row>
    <row r="41" spans="1:9" ht="23.25" x14ac:dyDescent="0.25">
      <c r="A41" s="4">
        <f t="shared" si="1"/>
        <v>38</v>
      </c>
      <c r="B41" s="4" t="s">
        <v>57</v>
      </c>
      <c r="C41" s="24">
        <v>18</v>
      </c>
      <c r="D41" s="24">
        <v>8</v>
      </c>
      <c r="E41" s="24">
        <v>2</v>
      </c>
      <c r="F41" s="26">
        <v>28</v>
      </c>
      <c r="G41" s="29">
        <v>14</v>
      </c>
      <c r="I41" s="26">
        <v>15</v>
      </c>
    </row>
    <row r="42" spans="1:9" ht="23.25" x14ac:dyDescent="0.25">
      <c r="A42" s="4">
        <f t="shared" si="1"/>
        <v>39</v>
      </c>
      <c r="B42" s="4" t="s">
        <v>58</v>
      </c>
      <c r="C42" s="24">
        <v>13</v>
      </c>
      <c r="D42" s="24">
        <v>7</v>
      </c>
      <c r="E42" s="24">
        <v>1</v>
      </c>
      <c r="F42" s="26">
        <v>21</v>
      </c>
      <c r="G42" s="29">
        <v>14.5</v>
      </c>
      <c r="I42" s="26">
        <v>28.5</v>
      </c>
    </row>
    <row r="43" spans="1:9" ht="23.25" x14ac:dyDescent="0.25">
      <c r="A43" s="4">
        <f t="shared" si="1"/>
        <v>40</v>
      </c>
      <c r="B43" s="4" t="s">
        <v>59</v>
      </c>
      <c r="C43" s="24">
        <v>16</v>
      </c>
      <c r="D43" s="24">
        <v>10</v>
      </c>
      <c r="E43" s="24">
        <v>2</v>
      </c>
      <c r="F43" s="26">
        <v>28</v>
      </c>
      <c r="G43" s="29">
        <v>15.5</v>
      </c>
      <c r="I43" s="26">
        <v>25.5</v>
      </c>
    </row>
    <row r="44" spans="1:9" ht="23.25" x14ac:dyDescent="0.25">
      <c r="A44" s="4">
        <f t="shared" si="1"/>
        <v>41</v>
      </c>
      <c r="B44" s="4" t="s">
        <v>60</v>
      </c>
      <c r="C44" s="24">
        <v>16</v>
      </c>
      <c r="D44" s="24">
        <v>7</v>
      </c>
      <c r="E44" s="24">
        <v>1</v>
      </c>
      <c r="F44" s="26">
        <v>24</v>
      </c>
      <c r="G44" s="29">
        <v>9</v>
      </c>
      <c r="I44" s="26">
        <v>10.5</v>
      </c>
    </row>
    <row r="45" spans="1:9" ht="23.25" x14ac:dyDescent="0.25">
      <c r="A45" s="4">
        <f t="shared" si="1"/>
        <v>42</v>
      </c>
      <c r="B45" s="4" t="s">
        <v>61</v>
      </c>
      <c r="C45" s="24">
        <v>19</v>
      </c>
      <c r="D45" s="24">
        <v>9</v>
      </c>
      <c r="E45" s="24">
        <v>1</v>
      </c>
      <c r="F45" s="26">
        <v>29</v>
      </c>
      <c r="G45" s="29">
        <v>15.5</v>
      </c>
      <c r="I45" s="26">
        <v>21.5</v>
      </c>
    </row>
    <row r="46" spans="1:9" ht="23.25" x14ac:dyDescent="0.25">
      <c r="A46" s="4">
        <f t="shared" si="1"/>
        <v>43</v>
      </c>
      <c r="B46" s="4" t="s">
        <v>62</v>
      </c>
      <c r="C46" s="24">
        <v>18</v>
      </c>
      <c r="D46" s="24">
        <v>7</v>
      </c>
      <c r="E46" s="24">
        <v>0</v>
      </c>
      <c r="F46" s="26">
        <v>25</v>
      </c>
      <c r="G46" s="29">
        <v>12</v>
      </c>
      <c r="I46" s="26">
        <v>10.5</v>
      </c>
    </row>
    <row r="47" spans="1:9" ht="23.25" x14ac:dyDescent="0.25">
      <c r="A47" s="4">
        <f t="shared" si="1"/>
        <v>44</v>
      </c>
      <c r="B47" s="4" t="s">
        <v>63</v>
      </c>
      <c r="C47" s="24">
        <v>17</v>
      </c>
      <c r="D47" s="24">
        <v>9</v>
      </c>
      <c r="E47" s="24">
        <v>1</v>
      </c>
      <c r="F47" s="26">
        <v>27</v>
      </c>
      <c r="G47" s="29">
        <v>8</v>
      </c>
      <c r="I47" s="26">
        <v>18</v>
      </c>
    </row>
    <row r="48" spans="1:9" ht="23.25" x14ac:dyDescent="0.25">
      <c r="A48" s="4">
        <f t="shared" si="1"/>
        <v>45</v>
      </c>
      <c r="B48" s="4" t="s">
        <v>64</v>
      </c>
      <c r="C48" s="24">
        <v>17</v>
      </c>
      <c r="D48" s="24">
        <v>6</v>
      </c>
      <c r="E48" s="24">
        <v>1</v>
      </c>
      <c r="F48" s="26">
        <v>24</v>
      </c>
      <c r="G48" s="29">
        <v>16.5</v>
      </c>
      <c r="I48" s="26">
        <v>24</v>
      </c>
    </row>
    <row r="49" spans="1:9" ht="23.25" x14ac:dyDescent="0.25">
      <c r="A49" s="4">
        <f t="shared" si="1"/>
        <v>46</v>
      </c>
      <c r="B49" s="4" t="s">
        <v>65</v>
      </c>
      <c r="C49" s="24">
        <v>19</v>
      </c>
      <c r="D49" s="24">
        <v>8</v>
      </c>
      <c r="E49" s="24">
        <v>2</v>
      </c>
      <c r="F49" s="26">
        <v>29</v>
      </c>
      <c r="G49" s="29">
        <v>12.5</v>
      </c>
      <c r="I49" s="26">
        <v>25</v>
      </c>
    </row>
    <row r="50" spans="1:9" ht="23.25" x14ac:dyDescent="0.25">
      <c r="A50" s="4">
        <f t="shared" si="1"/>
        <v>47</v>
      </c>
      <c r="B50" s="4" t="s">
        <v>66</v>
      </c>
      <c r="C50" s="24">
        <v>16</v>
      </c>
      <c r="D50" s="24">
        <v>8</v>
      </c>
      <c r="E50" s="24">
        <v>2</v>
      </c>
      <c r="F50" s="26">
        <v>26</v>
      </c>
      <c r="G50" s="29">
        <v>14</v>
      </c>
      <c r="I50" s="26">
        <v>20</v>
      </c>
    </row>
    <row r="51" spans="1:9" ht="23.25" x14ac:dyDescent="0.25">
      <c r="A51" s="4">
        <f t="shared" si="1"/>
        <v>48</v>
      </c>
      <c r="B51" s="4" t="s">
        <v>67</v>
      </c>
      <c r="C51" s="24">
        <v>16</v>
      </c>
      <c r="D51" s="24">
        <v>4</v>
      </c>
      <c r="E51" s="24">
        <v>1</v>
      </c>
      <c r="F51" s="26">
        <v>21</v>
      </c>
      <c r="G51" s="29">
        <v>9.5</v>
      </c>
      <c r="I51" s="26">
        <v>9</v>
      </c>
    </row>
    <row r="52" spans="1:9" ht="23.25" x14ac:dyDescent="0.25">
      <c r="A52" s="4">
        <f t="shared" si="1"/>
        <v>49</v>
      </c>
      <c r="B52" s="4" t="s">
        <v>68</v>
      </c>
      <c r="C52" s="24">
        <v>14</v>
      </c>
      <c r="D52" s="24">
        <v>5</v>
      </c>
      <c r="E52" s="24">
        <v>0</v>
      </c>
      <c r="F52" s="26">
        <v>19</v>
      </c>
      <c r="G52" s="29">
        <v>9</v>
      </c>
      <c r="I52" s="26">
        <v>20</v>
      </c>
    </row>
    <row r="53" spans="1:9" ht="23.25" x14ac:dyDescent="0.25">
      <c r="A53" s="4">
        <f t="shared" si="1"/>
        <v>50</v>
      </c>
      <c r="B53" s="4" t="s">
        <v>69</v>
      </c>
      <c r="C53" s="24">
        <v>19</v>
      </c>
      <c r="D53" s="24">
        <v>8</v>
      </c>
      <c r="E53" s="24">
        <v>1</v>
      </c>
      <c r="F53" s="26">
        <v>28</v>
      </c>
      <c r="G53" s="29">
        <v>12.5</v>
      </c>
      <c r="I53" s="26">
        <v>10.5</v>
      </c>
    </row>
    <row r="54" spans="1:9" ht="23.25" x14ac:dyDescent="0.25">
      <c r="A54" s="4">
        <f t="shared" si="1"/>
        <v>51</v>
      </c>
      <c r="B54" s="4" t="s">
        <v>70</v>
      </c>
      <c r="C54" s="24">
        <v>19</v>
      </c>
      <c r="D54" s="24">
        <v>9</v>
      </c>
      <c r="E54" s="24">
        <v>2</v>
      </c>
      <c r="F54" s="26">
        <v>30</v>
      </c>
      <c r="G54" s="29">
        <v>12.5</v>
      </c>
      <c r="I54" s="26">
        <v>16</v>
      </c>
    </row>
    <row r="55" spans="1:9" ht="23.25" x14ac:dyDescent="0.25">
      <c r="A55" s="4">
        <f t="shared" si="1"/>
        <v>52</v>
      </c>
      <c r="B55" s="4" t="s">
        <v>71</v>
      </c>
      <c r="C55" s="24">
        <v>16</v>
      </c>
      <c r="D55" s="24">
        <v>4</v>
      </c>
      <c r="E55" s="24">
        <v>0</v>
      </c>
      <c r="F55" s="26">
        <v>20</v>
      </c>
      <c r="G55" s="29">
        <v>8</v>
      </c>
      <c r="I55" s="26">
        <v>11.5</v>
      </c>
    </row>
    <row r="56" spans="1:9" ht="15" customHeight="1" x14ac:dyDescent="0.25">
      <c r="A56" s="4">
        <f>A55+1</f>
        <v>53</v>
      </c>
      <c r="B56" s="4" t="s">
        <v>72</v>
      </c>
      <c r="C56" s="24">
        <v>16</v>
      </c>
      <c r="D56" s="24">
        <v>4</v>
      </c>
      <c r="E56" s="24">
        <v>0</v>
      </c>
      <c r="F56" s="26">
        <v>20</v>
      </c>
      <c r="G56" s="29">
        <v>6.5</v>
      </c>
      <c r="I56" s="26">
        <v>16</v>
      </c>
    </row>
    <row r="57" spans="1:9" ht="15" customHeight="1" x14ac:dyDescent="0.25">
      <c r="A57" s="34" t="s">
        <v>0</v>
      </c>
      <c r="B57" s="34" t="s">
        <v>1</v>
      </c>
      <c r="C57" s="30" t="s">
        <v>140</v>
      </c>
      <c r="D57" s="31"/>
      <c r="E57" s="31"/>
      <c r="F57" s="32" t="s">
        <v>145</v>
      </c>
      <c r="G57" s="33" t="s">
        <v>148</v>
      </c>
      <c r="H57" s="33"/>
      <c r="I57" s="33"/>
    </row>
    <row r="58" spans="1:9" x14ac:dyDescent="0.25">
      <c r="A58" s="34"/>
      <c r="B58" s="34"/>
      <c r="C58" s="25" t="s">
        <v>147</v>
      </c>
      <c r="D58" s="25" t="s">
        <v>144</v>
      </c>
      <c r="E58" s="25" t="s">
        <v>142</v>
      </c>
      <c r="F58" s="32"/>
      <c r="G58" s="26" t="s">
        <v>150</v>
      </c>
      <c r="H58" s="26" t="s">
        <v>151</v>
      </c>
      <c r="I58" s="3" t="s">
        <v>149</v>
      </c>
    </row>
    <row r="59" spans="1:9" ht="23.25" x14ac:dyDescent="0.25">
      <c r="A59" s="4">
        <f>A56+1</f>
        <v>54</v>
      </c>
      <c r="B59" s="4" t="s">
        <v>73</v>
      </c>
      <c r="C59" s="25">
        <v>16</v>
      </c>
      <c r="D59" s="25">
        <v>8</v>
      </c>
      <c r="E59" s="25">
        <v>1</v>
      </c>
      <c r="F59" s="26">
        <v>25</v>
      </c>
      <c r="G59" s="29">
        <v>19</v>
      </c>
      <c r="I59" s="27">
        <v>29</v>
      </c>
    </row>
    <row r="60" spans="1:9" ht="23.25" x14ac:dyDescent="0.25">
      <c r="A60" s="4">
        <f>A59+1</f>
        <v>55</v>
      </c>
      <c r="B60" s="4" t="s">
        <v>74</v>
      </c>
      <c r="C60" s="25">
        <v>16</v>
      </c>
      <c r="D60" s="25">
        <v>8</v>
      </c>
      <c r="E60" s="25">
        <v>1</v>
      </c>
      <c r="F60" s="26">
        <v>25</v>
      </c>
      <c r="G60" s="29">
        <v>14.5</v>
      </c>
      <c r="I60" s="26">
        <v>10.5</v>
      </c>
    </row>
    <row r="61" spans="1:9" ht="23.25" x14ac:dyDescent="0.25">
      <c r="A61" s="4">
        <f t="shared" si="1"/>
        <v>56</v>
      </c>
      <c r="B61" s="10" t="s">
        <v>75</v>
      </c>
      <c r="C61" s="25">
        <v>9</v>
      </c>
      <c r="D61" s="25">
        <v>7</v>
      </c>
      <c r="E61" s="25">
        <v>1</v>
      </c>
      <c r="F61" s="26">
        <v>17</v>
      </c>
      <c r="G61" s="29">
        <v>16</v>
      </c>
      <c r="I61" s="26">
        <v>11.5</v>
      </c>
    </row>
    <row r="62" spans="1:9" ht="23.25" x14ac:dyDescent="0.25">
      <c r="A62" s="4">
        <f t="shared" si="1"/>
        <v>57</v>
      </c>
      <c r="B62" s="4" t="s">
        <v>76</v>
      </c>
      <c r="C62" s="25">
        <v>18</v>
      </c>
      <c r="D62" s="25">
        <v>9</v>
      </c>
      <c r="E62" s="25">
        <v>2</v>
      </c>
      <c r="F62" s="26">
        <v>29</v>
      </c>
      <c r="G62" s="29">
        <v>17.5</v>
      </c>
      <c r="I62" s="26">
        <v>26.5</v>
      </c>
    </row>
    <row r="63" spans="1:9" ht="23.25" x14ac:dyDescent="0.25">
      <c r="A63" s="4">
        <f t="shared" si="1"/>
        <v>58</v>
      </c>
      <c r="B63" s="4" t="s">
        <v>77</v>
      </c>
      <c r="C63" s="25">
        <v>17</v>
      </c>
      <c r="D63" s="25">
        <v>6</v>
      </c>
      <c r="E63" s="25">
        <v>2</v>
      </c>
      <c r="F63" s="26">
        <v>25</v>
      </c>
      <c r="G63" s="29">
        <v>19</v>
      </c>
      <c r="I63" s="26">
        <v>10.5</v>
      </c>
    </row>
    <row r="64" spans="1:9" ht="23.25" x14ac:dyDescent="0.25">
      <c r="A64" s="4">
        <f t="shared" si="1"/>
        <v>59</v>
      </c>
      <c r="B64" s="4" t="s">
        <v>78</v>
      </c>
      <c r="C64" s="25">
        <v>17</v>
      </c>
      <c r="D64" s="25">
        <v>7</v>
      </c>
      <c r="E64" s="25">
        <v>1</v>
      </c>
      <c r="F64" s="26">
        <v>25</v>
      </c>
      <c r="G64" s="29">
        <v>15.5</v>
      </c>
      <c r="I64" s="26">
        <v>5.5</v>
      </c>
    </row>
    <row r="65" spans="1:9" ht="23.25" x14ac:dyDescent="0.25">
      <c r="A65" s="4">
        <f t="shared" si="1"/>
        <v>60</v>
      </c>
      <c r="B65" s="4" t="s">
        <v>79</v>
      </c>
      <c r="C65" s="25">
        <v>15</v>
      </c>
      <c r="D65" s="25">
        <v>7</v>
      </c>
      <c r="E65" s="25">
        <v>1</v>
      </c>
      <c r="F65" s="26">
        <v>23</v>
      </c>
      <c r="G65" s="29">
        <v>16.5</v>
      </c>
      <c r="I65" s="26">
        <v>14</v>
      </c>
    </row>
    <row r="66" spans="1:9" ht="23.25" x14ac:dyDescent="0.25">
      <c r="A66" s="4">
        <f t="shared" si="1"/>
        <v>61</v>
      </c>
      <c r="B66" s="4" t="s">
        <v>80</v>
      </c>
      <c r="C66" s="25">
        <v>13</v>
      </c>
      <c r="D66" s="25">
        <v>2</v>
      </c>
      <c r="E66" s="25">
        <v>2</v>
      </c>
      <c r="F66" s="26">
        <v>17</v>
      </c>
      <c r="G66" s="29">
        <v>15</v>
      </c>
      <c r="I66" s="26">
        <v>6</v>
      </c>
    </row>
    <row r="67" spans="1:9" ht="23.25" x14ac:dyDescent="0.25">
      <c r="A67" s="4">
        <f t="shared" si="1"/>
        <v>62</v>
      </c>
      <c r="B67" s="4" t="s">
        <v>81</v>
      </c>
      <c r="C67" s="25">
        <v>16</v>
      </c>
      <c r="D67" s="25">
        <v>6</v>
      </c>
      <c r="E67" s="25">
        <v>1</v>
      </c>
      <c r="F67" s="26">
        <v>25</v>
      </c>
      <c r="G67" s="29">
        <v>13</v>
      </c>
      <c r="I67" s="26">
        <v>15.5</v>
      </c>
    </row>
    <row r="68" spans="1:9" ht="23.25" x14ac:dyDescent="0.25">
      <c r="A68" s="4">
        <f t="shared" si="1"/>
        <v>63</v>
      </c>
      <c r="B68" s="4" t="s">
        <v>82</v>
      </c>
      <c r="C68" s="25">
        <v>16</v>
      </c>
      <c r="D68" s="25">
        <v>5</v>
      </c>
      <c r="E68" s="25">
        <v>1</v>
      </c>
      <c r="F68" s="26">
        <v>22</v>
      </c>
      <c r="G68" s="29">
        <v>18.5</v>
      </c>
      <c r="I68" s="26">
        <v>25</v>
      </c>
    </row>
    <row r="69" spans="1:9" ht="23.25" x14ac:dyDescent="0.25">
      <c r="A69" s="4">
        <f t="shared" si="1"/>
        <v>64</v>
      </c>
      <c r="B69" s="4" t="s">
        <v>83</v>
      </c>
      <c r="C69" s="25">
        <v>16</v>
      </c>
      <c r="D69" s="25">
        <v>7</v>
      </c>
      <c r="E69" s="25">
        <v>1</v>
      </c>
      <c r="F69" s="26">
        <v>24</v>
      </c>
      <c r="G69" s="29">
        <v>16</v>
      </c>
      <c r="I69" s="26">
        <v>5</v>
      </c>
    </row>
    <row r="70" spans="1:9" ht="23.25" x14ac:dyDescent="0.25">
      <c r="A70" s="4">
        <f t="shared" si="1"/>
        <v>65</v>
      </c>
      <c r="B70" s="4" t="s">
        <v>84</v>
      </c>
      <c r="C70" s="25">
        <v>17</v>
      </c>
      <c r="D70" s="25">
        <v>9</v>
      </c>
      <c r="E70" s="25">
        <v>1</v>
      </c>
      <c r="F70" s="26">
        <v>27</v>
      </c>
      <c r="G70" s="29">
        <v>10.5</v>
      </c>
      <c r="I70" s="26">
        <v>9</v>
      </c>
    </row>
    <row r="71" spans="1:9" ht="23.25" x14ac:dyDescent="0.25">
      <c r="A71" s="4">
        <f t="shared" si="1"/>
        <v>66</v>
      </c>
      <c r="B71" s="4" t="s">
        <v>85</v>
      </c>
      <c r="C71" s="25">
        <v>16</v>
      </c>
      <c r="D71" s="25">
        <v>5</v>
      </c>
      <c r="E71" s="25">
        <v>1</v>
      </c>
      <c r="F71" s="26">
        <v>22</v>
      </c>
      <c r="G71" s="29">
        <v>14</v>
      </c>
      <c r="I71" s="26">
        <v>29</v>
      </c>
    </row>
    <row r="72" spans="1:9" ht="23.25" x14ac:dyDescent="0.25">
      <c r="A72" s="4">
        <f t="shared" si="1"/>
        <v>67</v>
      </c>
      <c r="B72" s="4" t="s">
        <v>86</v>
      </c>
      <c r="C72" s="25">
        <v>14</v>
      </c>
      <c r="D72" s="25">
        <v>9</v>
      </c>
      <c r="E72" s="25">
        <v>0</v>
      </c>
      <c r="F72" s="26">
        <v>23</v>
      </c>
      <c r="G72" s="29">
        <v>12.5</v>
      </c>
      <c r="I72" s="26">
        <v>6.5</v>
      </c>
    </row>
    <row r="73" spans="1:9" ht="23.25" x14ac:dyDescent="0.25">
      <c r="A73" s="4">
        <f t="shared" si="1"/>
        <v>68</v>
      </c>
      <c r="B73" s="4" t="s">
        <v>87</v>
      </c>
      <c r="C73" s="25">
        <v>16</v>
      </c>
      <c r="D73" s="25">
        <v>5</v>
      </c>
      <c r="E73" s="25">
        <v>1</v>
      </c>
      <c r="F73" s="26">
        <v>22</v>
      </c>
      <c r="G73" s="29">
        <v>16</v>
      </c>
      <c r="I73" s="26">
        <v>10.5</v>
      </c>
    </row>
    <row r="74" spans="1:9" ht="23.25" x14ac:dyDescent="0.25">
      <c r="A74" s="4">
        <f t="shared" si="1"/>
        <v>69</v>
      </c>
      <c r="B74" s="4" t="s">
        <v>88</v>
      </c>
      <c r="C74" s="25">
        <v>15</v>
      </c>
      <c r="D74" s="25">
        <v>5</v>
      </c>
      <c r="E74" s="25">
        <v>1</v>
      </c>
      <c r="F74" s="26">
        <v>21</v>
      </c>
      <c r="G74" s="29">
        <v>12.5</v>
      </c>
      <c r="I74" s="26">
        <v>17.5</v>
      </c>
    </row>
    <row r="75" spans="1:9" ht="23.25" x14ac:dyDescent="0.25">
      <c r="A75" s="4">
        <f t="shared" si="1"/>
        <v>70</v>
      </c>
      <c r="B75" s="4" t="s">
        <v>89</v>
      </c>
      <c r="C75" s="25">
        <v>16</v>
      </c>
      <c r="D75" s="25">
        <v>7</v>
      </c>
      <c r="E75" s="25">
        <v>1</v>
      </c>
      <c r="F75" s="26">
        <v>24</v>
      </c>
      <c r="G75" s="29">
        <v>16</v>
      </c>
      <c r="I75" s="26">
        <v>23.5</v>
      </c>
    </row>
    <row r="76" spans="1:9" ht="23.25" x14ac:dyDescent="0.25">
      <c r="A76" s="4">
        <f t="shared" si="1"/>
        <v>71</v>
      </c>
      <c r="B76" s="4" t="s">
        <v>90</v>
      </c>
      <c r="C76" s="25">
        <v>18</v>
      </c>
      <c r="D76" s="25">
        <v>9</v>
      </c>
      <c r="E76" s="25">
        <v>1</v>
      </c>
      <c r="F76" s="26">
        <v>28</v>
      </c>
      <c r="G76" s="29">
        <v>16.5</v>
      </c>
      <c r="I76" s="26">
        <v>18.5</v>
      </c>
    </row>
    <row r="77" spans="1:9" ht="23.25" x14ac:dyDescent="0.25">
      <c r="A77" s="4">
        <f t="shared" si="1"/>
        <v>72</v>
      </c>
      <c r="B77" s="4" t="s">
        <v>91</v>
      </c>
      <c r="C77" s="25">
        <v>9</v>
      </c>
      <c r="D77" s="25">
        <v>4</v>
      </c>
      <c r="E77" s="25">
        <v>0</v>
      </c>
      <c r="F77" s="26">
        <v>13</v>
      </c>
      <c r="G77" s="29">
        <v>16.5</v>
      </c>
      <c r="I77" s="26">
        <v>10.5</v>
      </c>
    </row>
    <row r="78" spans="1:9" ht="23.25" x14ac:dyDescent="0.25">
      <c r="A78" s="4">
        <f t="shared" si="1"/>
        <v>73</v>
      </c>
      <c r="B78" s="4" t="s">
        <v>92</v>
      </c>
      <c r="C78" s="25">
        <v>15</v>
      </c>
      <c r="D78" s="25">
        <v>5</v>
      </c>
      <c r="E78" s="25">
        <v>1</v>
      </c>
      <c r="F78" s="26">
        <v>21</v>
      </c>
      <c r="G78" s="29">
        <v>15</v>
      </c>
      <c r="I78" s="26">
        <v>26.5</v>
      </c>
    </row>
    <row r="79" spans="1:9" ht="23.25" x14ac:dyDescent="0.25">
      <c r="A79" s="4">
        <f t="shared" si="1"/>
        <v>74</v>
      </c>
      <c r="B79" s="4" t="s">
        <v>93</v>
      </c>
      <c r="C79" s="25">
        <v>15</v>
      </c>
      <c r="D79" s="25">
        <v>4</v>
      </c>
      <c r="E79" s="25">
        <v>1</v>
      </c>
      <c r="F79" s="26">
        <v>20</v>
      </c>
      <c r="G79" s="29">
        <v>19</v>
      </c>
      <c r="I79" s="26">
        <v>10</v>
      </c>
    </row>
    <row r="80" spans="1:9" ht="23.25" x14ac:dyDescent="0.25">
      <c r="A80" s="4">
        <f t="shared" si="1"/>
        <v>75</v>
      </c>
      <c r="B80" s="4" t="s">
        <v>94</v>
      </c>
      <c r="C80" s="25">
        <v>14</v>
      </c>
      <c r="D80" s="25">
        <v>9</v>
      </c>
      <c r="E80" s="25">
        <v>0</v>
      </c>
      <c r="F80" s="26">
        <v>23</v>
      </c>
      <c r="G80" s="29">
        <v>13.5</v>
      </c>
      <c r="I80" s="26">
        <v>9</v>
      </c>
    </row>
    <row r="81" spans="1:9" ht="23.25" x14ac:dyDescent="0.25">
      <c r="A81" s="4">
        <f t="shared" si="1"/>
        <v>76</v>
      </c>
      <c r="B81" s="4" t="s">
        <v>95</v>
      </c>
      <c r="C81" s="25">
        <v>18</v>
      </c>
      <c r="D81" s="25">
        <v>8</v>
      </c>
      <c r="E81" s="25">
        <v>1</v>
      </c>
      <c r="F81" s="26">
        <v>27</v>
      </c>
      <c r="G81" s="29">
        <v>14</v>
      </c>
      <c r="I81" s="26">
        <v>17</v>
      </c>
    </row>
    <row r="82" spans="1:9" ht="23.25" x14ac:dyDescent="0.25">
      <c r="A82" s="4">
        <f t="shared" si="1"/>
        <v>77</v>
      </c>
      <c r="B82" s="4" t="s">
        <v>96</v>
      </c>
      <c r="C82" s="25">
        <v>17</v>
      </c>
      <c r="D82" s="25">
        <v>7</v>
      </c>
      <c r="E82" s="25">
        <v>1</v>
      </c>
      <c r="F82" s="26">
        <v>25</v>
      </c>
      <c r="G82" s="29">
        <v>13</v>
      </c>
      <c r="I82" s="26">
        <v>16</v>
      </c>
    </row>
    <row r="83" spans="1:9" ht="23.25" x14ac:dyDescent="0.25">
      <c r="A83" s="4">
        <f t="shared" si="1"/>
        <v>78</v>
      </c>
      <c r="B83" s="4" t="s">
        <v>97</v>
      </c>
      <c r="C83" s="25">
        <v>15</v>
      </c>
      <c r="D83" s="25">
        <v>8</v>
      </c>
      <c r="E83" s="25">
        <v>1</v>
      </c>
      <c r="F83" s="26">
        <v>24</v>
      </c>
      <c r="G83" s="29">
        <v>14</v>
      </c>
      <c r="I83" s="26">
        <v>16.5</v>
      </c>
    </row>
    <row r="84" spans="1:9" ht="23.25" x14ac:dyDescent="0.25">
      <c r="A84" s="4">
        <f t="shared" si="1"/>
        <v>79</v>
      </c>
      <c r="B84" s="4" t="s">
        <v>98</v>
      </c>
      <c r="C84" s="25">
        <v>17</v>
      </c>
      <c r="D84" s="25">
        <v>9</v>
      </c>
      <c r="E84" s="25">
        <v>2</v>
      </c>
      <c r="F84" s="26">
        <v>28</v>
      </c>
      <c r="G84" s="29">
        <v>16.5</v>
      </c>
      <c r="I84" s="26">
        <v>13.5</v>
      </c>
    </row>
    <row r="85" spans="1:9" ht="23.25" x14ac:dyDescent="0.25">
      <c r="A85" s="4">
        <f t="shared" si="1"/>
        <v>80</v>
      </c>
      <c r="B85" s="4" t="s">
        <v>99</v>
      </c>
      <c r="C85" s="25">
        <v>15</v>
      </c>
      <c r="D85" s="25">
        <v>6</v>
      </c>
      <c r="E85" s="25">
        <v>0</v>
      </c>
      <c r="F85" s="26">
        <v>21</v>
      </c>
      <c r="G85" s="29">
        <v>13.5</v>
      </c>
      <c r="I85" s="26">
        <v>24.5</v>
      </c>
    </row>
    <row r="86" spans="1:9" ht="23.25" x14ac:dyDescent="0.25">
      <c r="A86" s="4">
        <f t="shared" si="1"/>
        <v>81</v>
      </c>
      <c r="B86" s="4" t="s">
        <v>100</v>
      </c>
      <c r="C86" s="25">
        <v>16</v>
      </c>
      <c r="D86" s="25">
        <v>8</v>
      </c>
      <c r="E86" s="25">
        <v>2</v>
      </c>
      <c r="F86" s="26">
        <v>26</v>
      </c>
      <c r="G86" s="29">
        <v>15</v>
      </c>
      <c r="I86" s="26">
        <v>18.5</v>
      </c>
    </row>
    <row r="87" spans="1:9" ht="23.25" x14ac:dyDescent="0.25">
      <c r="A87" s="4">
        <f t="shared" si="1"/>
        <v>82</v>
      </c>
      <c r="B87" s="4" t="s">
        <v>101</v>
      </c>
      <c r="C87" s="25">
        <v>14</v>
      </c>
      <c r="D87" s="25">
        <v>6</v>
      </c>
      <c r="E87" s="25">
        <v>1</v>
      </c>
      <c r="F87" s="26">
        <v>21</v>
      </c>
      <c r="G87" s="29">
        <v>6.5</v>
      </c>
      <c r="I87" s="26">
        <v>8</v>
      </c>
    </row>
    <row r="88" spans="1:9" ht="23.25" x14ac:dyDescent="0.25">
      <c r="A88" s="4">
        <f t="shared" si="1"/>
        <v>83</v>
      </c>
      <c r="B88" s="4" t="s">
        <v>102</v>
      </c>
      <c r="C88" s="25">
        <v>16</v>
      </c>
      <c r="D88" s="25">
        <v>3</v>
      </c>
      <c r="E88" s="25">
        <v>1</v>
      </c>
      <c r="F88" s="26">
        <v>20</v>
      </c>
      <c r="G88" s="29">
        <v>10.5</v>
      </c>
      <c r="I88" s="26">
        <v>15.5</v>
      </c>
    </row>
    <row r="89" spans="1:9" ht="23.25" x14ac:dyDescent="0.25">
      <c r="A89" s="4">
        <f t="shared" si="1"/>
        <v>84</v>
      </c>
      <c r="B89" s="4" t="s">
        <v>103</v>
      </c>
      <c r="C89" s="25">
        <v>13</v>
      </c>
      <c r="D89" s="25">
        <v>6</v>
      </c>
      <c r="E89" s="25">
        <v>0</v>
      </c>
      <c r="F89" s="26">
        <v>19</v>
      </c>
      <c r="G89" s="29">
        <v>9</v>
      </c>
      <c r="I89" s="26">
        <v>5</v>
      </c>
    </row>
    <row r="90" spans="1:9" ht="23.25" x14ac:dyDescent="0.25">
      <c r="A90" s="4">
        <f t="shared" si="1"/>
        <v>85</v>
      </c>
      <c r="B90" s="4" t="s">
        <v>104</v>
      </c>
      <c r="C90" s="25">
        <v>18</v>
      </c>
      <c r="D90" s="25">
        <v>5</v>
      </c>
      <c r="E90" s="25">
        <v>1</v>
      </c>
      <c r="F90" s="26">
        <v>24</v>
      </c>
      <c r="G90" s="29">
        <v>11.5</v>
      </c>
      <c r="I90" s="26">
        <v>5.5</v>
      </c>
    </row>
    <row r="91" spans="1:9" ht="23.25" x14ac:dyDescent="0.25">
      <c r="A91" s="4">
        <f t="shared" si="1"/>
        <v>86</v>
      </c>
      <c r="B91" s="4" t="s">
        <v>105</v>
      </c>
      <c r="C91" s="25">
        <v>11</v>
      </c>
      <c r="D91" s="25">
        <v>6</v>
      </c>
      <c r="E91" s="25">
        <v>0</v>
      </c>
      <c r="F91" s="26">
        <v>17</v>
      </c>
      <c r="G91" s="29">
        <v>15.5</v>
      </c>
      <c r="I91" s="26">
        <v>25.5</v>
      </c>
    </row>
    <row r="92" spans="1:9" ht="23.25" x14ac:dyDescent="0.25">
      <c r="A92" s="4">
        <f t="shared" ref="A92:A115" si="2">A91+1</f>
        <v>87</v>
      </c>
      <c r="B92" s="4" t="s">
        <v>106</v>
      </c>
      <c r="C92" s="25">
        <v>15</v>
      </c>
      <c r="D92" s="25">
        <v>4</v>
      </c>
      <c r="E92" s="25">
        <v>0</v>
      </c>
      <c r="F92" s="26">
        <v>19</v>
      </c>
      <c r="G92" s="29">
        <v>7</v>
      </c>
      <c r="I92" s="26">
        <v>3</v>
      </c>
    </row>
    <row r="93" spans="1:9" ht="23.25" x14ac:dyDescent="0.25">
      <c r="A93" s="4">
        <f t="shared" si="2"/>
        <v>88</v>
      </c>
      <c r="B93" s="4" t="s">
        <v>107</v>
      </c>
      <c r="C93" s="25">
        <v>18</v>
      </c>
      <c r="D93" s="25">
        <v>9</v>
      </c>
      <c r="E93" s="25">
        <v>2</v>
      </c>
      <c r="F93" s="26">
        <v>29</v>
      </c>
      <c r="G93" s="29">
        <v>14.5</v>
      </c>
      <c r="I93" s="26">
        <v>15</v>
      </c>
    </row>
    <row r="94" spans="1:9" ht="23.25" x14ac:dyDescent="0.25">
      <c r="A94" s="4">
        <f t="shared" si="2"/>
        <v>89</v>
      </c>
      <c r="B94" s="4" t="s">
        <v>108</v>
      </c>
      <c r="C94" s="25">
        <v>17</v>
      </c>
      <c r="D94" s="25">
        <v>8</v>
      </c>
      <c r="E94" s="25">
        <v>1</v>
      </c>
      <c r="F94" s="26">
        <v>26</v>
      </c>
      <c r="G94" s="29">
        <v>15</v>
      </c>
      <c r="I94" s="26">
        <v>25</v>
      </c>
    </row>
    <row r="95" spans="1:9" ht="23.25" x14ac:dyDescent="0.25">
      <c r="A95" s="4">
        <f t="shared" si="2"/>
        <v>90</v>
      </c>
      <c r="B95" s="4" t="s">
        <v>109</v>
      </c>
      <c r="C95" s="25">
        <v>18</v>
      </c>
      <c r="D95" s="25">
        <v>8</v>
      </c>
      <c r="E95" s="25">
        <v>1</v>
      </c>
      <c r="F95" s="26">
        <v>27</v>
      </c>
      <c r="G95" s="29">
        <v>17</v>
      </c>
      <c r="I95" s="26">
        <v>12.5</v>
      </c>
    </row>
    <row r="96" spans="1:9" ht="23.25" x14ac:dyDescent="0.25">
      <c r="A96" s="4">
        <f t="shared" si="2"/>
        <v>91</v>
      </c>
      <c r="B96" s="4" t="s">
        <v>110</v>
      </c>
      <c r="C96" s="25">
        <v>18</v>
      </c>
      <c r="D96" s="25">
        <v>6</v>
      </c>
      <c r="E96" s="25">
        <v>1</v>
      </c>
      <c r="F96" s="26">
        <v>25</v>
      </c>
      <c r="G96" s="29">
        <v>10</v>
      </c>
      <c r="I96" s="26">
        <v>19</v>
      </c>
    </row>
    <row r="97" spans="1:9" ht="23.25" x14ac:dyDescent="0.25">
      <c r="A97" s="4">
        <f t="shared" si="2"/>
        <v>92</v>
      </c>
      <c r="B97" s="4" t="s">
        <v>111</v>
      </c>
      <c r="C97" s="25">
        <v>17</v>
      </c>
      <c r="D97" s="25">
        <v>7</v>
      </c>
      <c r="E97" s="25">
        <v>1</v>
      </c>
      <c r="F97" s="26">
        <v>25</v>
      </c>
      <c r="G97" s="29">
        <v>17.5</v>
      </c>
      <c r="I97" s="26">
        <v>27.5</v>
      </c>
    </row>
    <row r="98" spans="1:9" ht="23.25" x14ac:dyDescent="0.25">
      <c r="A98" s="4">
        <f t="shared" si="2"/>
        <v>93</v>
      </c>
      <c r="B98" s="4" t="s">
        <v>112</v>
      </c>
      <c r="C98" s="25">
        <v>17</v>
      </c>
      <c r="D98" s="25">
        <v>6</v>
      </c>
      <c r="E98" s="25">
        <v>1</v>
      </c>
      <c r="F98" s="26">
        <v>24</v>
      </c>
      <c r="G98" s="29">
        <v>6.5</v>
      </c>
      <c r="I98" s="26">
        <v>11</v>
      </c>
    </row>
    <row r="99" spans="1:9" ht="23.25" x14ac:dyDescent="0.25">
      <c r="A99" s="4">
        <f t="shared" si="2"/>
        <v>94</v>
      </c>
      <c r="B99" s="4" t="s">
        <v>113</v>
      </c>
      <c r="C99" s="25">
        <v>18</v>
      </c>
      <c r="D99" s="25">
        <v>7</v>
      </c>
      <c r="E99" s="25">
        <v>1</v>
      </c>
      <c r="F99" s="26">
        <v>26</v>
      </c>
      <c r="G99" s="29">
        <v>13</v>
      </c>
      <c r="I99" s="26">
        <v>6.5</v>
      </c>
    </row>
    <row r="100" spans="1:9" ht="23.25" x14ac:dyDescent="0.25">
      <c r="A100" s="4">
        <f t="shared" si="2"/>
        <v>95</v>
      </c>
      <c r="B100" s="4" t="s">
        <v>114</v>
      </c>
      <c r="C100" s="25">
        <v>16</v>
      </c>
      <c r="D100" s="25">
        <v>8</v>
      </c>
      <c r="E100" s="25">
        <v>1</v>
      </c>
      <c r="F100" s="26">
        <v>25</v>
      </c>
      <c r="G100" s="29">
        <v>11.5</v>
      </c>
      <c r="I100" s="26">
        <v>7.5</v>
      </c>
    </row>
    <row r="101" spans="1:9" ht="23.25" x14ac:dyDescent="0.25">
      <c r="A101" s="4">
        <f t="shared" si="2"/>
        <v>96</v>
      </c>
      <c r="B101" s="4" t="s">
        <v>115</v>
      </c>
      <c r="C101" s="25">
        <v>17</v>
      </c>
      <c r="D101" s="25">
        <v>9</v>
      </c>
      <c r="E101" s="25">
        <v>1</v>
      </c>
      <c r="F101" s="26">
        <v>27</v>
      </c>
      <c r="G101" s="29">
        <v>0</v>
      </c>
      <c r="I101" s="26">
        <v>15.5</v>
      </c>
    </row>
    <row r="102" spans="1:9" ht="23.25" x14ac:dyDescent="0.25">
      <c r="A102" s="4">
        <f t="shared" si="2"/>
        <v>97</v>
      </c>
      <c r="B102" s="4" t="s">
        <v>116</v>
      </c>
      <c r="C102" s="25">
        <v>17</v>
      </c>
      <c r="D102" s="25">
        <v>7</v>
      </c>
      <c r="E102" s="25">
        <v>1</v>
      </c>
      <c r="F102" s="26">
        <v>25</v>
      </c>
      <c r="G102" s="29">
        <v>17</v>
      </c>
      <c r="I102" s="26">
        <v>15.5</v>
      </c>
    </row>
    <row r="103" spans="1:9" ht="23.25" x14ac:dyDescent="0.25">
      <c r="A103" s="4">
        <f t="shared" si="2"/>
        <v>98</v>
      </c>
      <c r="B103" s="4" t="s">
        <v>117</v>
      </c>
      <c r="C103" s="25">
        <v>17</v>
      </c>
      <c r="D103" s="25">
        <v>9</v>
      </c>
      <c r="E103" s="25">
        <v>1</v>
      </c>
      <c r="F103" s="26">
        <v>27</v>
      </c>
      <c r="G103" s="29">
        <v>12</v>
      </c>
      <c r="I103" s="26">
        <v>22.5</v>
      </c>
    </row>
    <row r="104" spans="1:9" ht="23.25" x14ac:dyDescent="0.25">
      <c r="A104" s="4">
        <f t="shared" si="2"/>
        <v>99</v>
      </c>
      <c r="B104" s="4" t="s">
        <v>118</v>
      </c>
      <c r="C104" s="25">
        <v>18</v>
      </c>
      <c r="D104" s="25">
        <v>9</v>
      </c>
      <c r="E104" s="25">
        <v>1</v>
      </c>
      <c r="F104" s="26">
        <v>28</v>
      </c>
      <c r="G104" s="29">
        <v>11</v>
      </c>
      <c r="I104" s="26">
        <v>13.5</v>
      </c>
    </row>
    <row r="105" spans="1:9" ht="23.25" x14ac:dyDescent="0.25">
      <c r="A105" s="4">
        <f t="shared" si="2"/>
        <v>100</v>
      </c>
      <c r="B105" s="4" t="s">
        <v>119</v>
      </c>
      <c r="C105" s="25">
        <v>18</v>
      </c>
      <c r="D105" s="25">
        <v>9</v>
      </c>
      <c r="E105" s="25">
        <v>1</v>
      </c>
      <c r="F105" s="26">
        <v>28</v>
      </c>
      <c r="G105" s="29">
        <v>14.5</v>
      </c>
      <c r="I105" s="26">
        <v>28.5</v>
      </c>
    </row>
    <row r="106" spans="1:9" ht="23.25" x14ac:dyDescent="0.25">
      <c r="A106" s="4">
        <f t="shared" si="2"/>
        <v>101</v>
      </c>
      <c r="B106" s="4" t="s">
        <v>120</v>
      </c>
      <c r="C106" s="25">
        <v>18</v>
      </c>
      <c r="D106" s="25">
        <v>8</v>
      </c>
      <c r="E106" s="25">
        <v>1</v>
      </c>
      <c r="F106" s="26">
        <v>27</v>
      </c>
      <c r="G106" s="29">
        <v>14.5</v>
      </c>
      <c r="I106" s="26">
        <v>10</v>
      </c>
    </row>
    <row r="107" spans="1:9" ht="23.25" x14ac:dyDescent="0.25">
      <c r="A107" s="4">
        <f t="shared" si="2"/>
        <v>102</v>
      </c>
      <c r="B107" s="4" t="s">
        <v>121</v>
      </c>
      <c r="C107" s="25">
        <v>17</v>
      </c>
      <c r="D107" s="25">
        <v>9</v>
      </c>
      <c r="E107" s="25">
        <v>1</v>
      </c>
      <c r="F107" s="26">
        <v>27</v>
      </c>
      <c r="G107" s="29">
        <v>11</v>
      </c>
      <c r="I107" s="26">
        <v>6.5</v>
      </c>
    </row>
    <row r="108" spans="1:9" ht="23.25" x14ac:dyDescent="0.25">
      <c r="A108" s="4">
        <f t="shared" si="2"/>
        <v>103</v>
      </c>
      <c r="B108" s="4" t="s">
        <v>122</v>
      </c>
      <c r="C108" s="25">
        <v>16</v>
      </c>
      <c r="D108" s="25">
        <v>7</v>
      </c>
      <c r="E108" s="25">
        <v>1</v>
      </c>
      <c r="F108" s="26">
        <v>24</v>
      </c>
      <c r="G108" s="29">
        <v>13</v>
      </c>
      <c r="I108" s="26">
        <v>6</v>
      </c>
    </row>
    <row r="109" spans="1:9" ht="23.25" x14ac:dyDescent="0.25">
      <c r="A109" s="10">
        <f t="shared" si="2"/>
        <v>104</v>
      </c>
      <c r="B109" s="10" t="s">
        <v>123</v>
      </c>
      <c r="I109" s="26">
        <v>28.5</v>
      </c>
    </row>
    <row r="110" spans="1:9" ht="23.25" x14ac:dyDescent="0.25">
      <c r="A110" s="4">
        <f t="shared" si="2"/>
        <v>105</v>
      </c>
      <c r="B110" s="4" t="s">
        <v>124</v>
      </c>
      <c r="I110" s="26">
        <v>17.5</v>
      </c>
    </row>
    <row r="111" spans="1:9" ht="23.25" x14ac:dyDescent="0.25">
      <c r="A111" s="4">
        <f t="shared" si="2"/>
        <v>106</v>
      </c>
      <c r="B111" s="4" t="s">
        <v>125</v>
      </c>
      <c r="I111" s="26">
        <v>26</v>
      </c>
    </row>
    <row r="112" spans="1:9" ht="23.25" x14ac:dyDescent="0.25">
      <c r="A112" s="4">
        <f t="shared" si="2"/>
        <v>107</v>
      </c>
      <c r="B112" s="4" t="s">
        <v>126</v>
      </c>
      <c r="I112" s="27">
        <v>23</v>
      </c>
    </row>
    <row r="113" spans="1:9" ht="23.25" x14ac:dyDescent="0.25">
      <c r="A113" s="4">
        <f t="shared" si="2"/>
        <v>108</v>
      </c>
      <c r="B113" s="4" t="s">
        <v>127</v>
      </c>
      <c r="I113" s="27">
        <v>4.5</v>
      </c>
    </row>
    <row r="114" spans="1:9" ht="23.25" x14ac:dyDescent="0.25">
      <c r="A114" s="4">
        <f t="shared" si="2"/>
        <v>109</v>
      </c>
      <c r="B114" s="4" t="s">
        <v>128</v>
      </c>
      <c r="I114" s="27">
        <v>24.5</v>
      </c>
    </row>
    <row r="115" spans="1:9" ht="23.25" x14ac:dyDescent="0.25">
      <c r="A115" s="4">
        <f t="shared" si="2"/>
        <v>110</v>
      </c>
      <c r="B115" s="4" t="s">
        <v>129</v>
      </c>
      <c r="I115" s="27">
        <v>2</v>
      </c>
    </row>
    <row r="116" spans="1:9" ht="23.25" x14ac:dyDescent="0.25">
      <c r="A116" s="5"/>
      <c r="B116" s="11"/>
    </row>
    <row r="117" spans="1:9" ht="23.25" x14ac:dyDescent="0.25">
      <c r="A117" s="5"/>
      <c r="B117" s="11"/>
    </row>
  </sheetData>
  <mergeCells count="11">
    <mergeCell ref="A1:B1"/>
    <mergeCell ref="A2:A3"/>
    <mergeCell ref="B2:B3"/>
    <mergeCell ref="A57:A58"/>
    <mergeCell ref="B57:B58"/>
    <mergeCell ref="C57:E57"/>
    <mergeCell ref="F57:F58"/>
    <mergeCell ref="C2:E2"/>
    <mergeCell ref="F2:F3"/>
    <mergeCell ref="G2:I2"/>
    <mergeCell ref="G57:I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view="pageBreakPreview" zoomScaleSheetLayoutView="100" workbookViewId="0">
      <pane xSplit="2" ySplit="4" topLeftCell="C99" activePane="bottomRight" state="frozen"/>
      <selection pane="topRight" activeCell="C1" sqref="C1"/>
      <selection pane="bottomLeft" activeCell="A5" sqref="A5"/>
      <selection pane="bottomRight" sqref="A1:R116"/>
    </sheetView>
  </sheetViews>
  <sheetFormatPr defaultRowHeight="15" x14ac:dyDescent="0.25"/>
  <cols>
    <col min="2" max="2" width="18.7109375" customWidth="1"/>
    <col min="3" max="12" width="10.5703125" customWidth="1"/>
    <col min="13" max="13" width="10.5703125" style="17" customWidth="1"/>
    <col min="14" max="14" width="12.85546875" customWidth="1"/>
    <col min="15" max="15" width="10.5703125" customWidth="1"/>
    <col min="16" max="16" width="11" customWidth="1"/>
    <col min="17" max="17" width="9.7109375" bestFit="1" customWidth="1"/>
    <col min="18" max="18" width="9.28515625" customWidth="1"/>
  </cols>
  <sheetData>
    <row r="1" spans="1:20" ht="18.75" x14ac:dyDescent="0.25">
      <c r="A1" s="34" t="s">
        <v>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3.25" x14ac:dyDescent="0.35">
      <c r="A2" s="35" t="s">
        <v>139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T2" s="2"/>
    </row>
    <row r="3" spans="1:20" ht="18.75" x14ac:dyDescent="0.25">
      <c r="A3" s="34" t="s">
        <v>0</v>
      </c>
      <c r="B3" s="34" t="s">
        <v>1</v>
      </c>
      <c r="C3" s="34" t="s">
        <v>138</v>
      </c>
      <c r="D3" s="34"/>
      <c r="E3" s="34" t="s">
        <v>2</v>
      </c>
      <c r="F3" s="34"/>
      <c r="G3" s="34" t="s">
        <v>3</v>
      </c>
      <c r="H3" s="34"/>
      <c r="I3" s="36" t="s">
        <v>17</v>
      </c>
      <c r="J3" s="37"/>
      <c r="K3" s="34" t="s">
        <v>13</v>
      </c>
      <c r="L3" s="34"/>
      <c r="M3" s="34" t="s">
        <v>15</v>
      </c>
      <c r="N3" s="34"/>
      <c r="O3" s="34" t="s">
        <v>4</v>
      </c>
      <c r="P3" s="34"/>
      <c r="Q3" s="34" t="s">
        <v>5</v>
      </c>
      <c r="R3" s="34"/>
    </row>
    <row r="4" spans="1:20" ht="18.75" x14ac:dyDescent="0.25">
      <c r="A4" s="34"/>
      <c r="B4" s="34"/>
      <c r="C4" s="34" t="s">
        <v>6</v>
      </c>
      <c r="D4" s="34"/>
      <c r="E4" s="34" t="s">
        <v>7</v>
      </c>
      <c r="F4" s="34"/>
      <c r="G4" s="38" t="s">
        <v>14</v>
      </c>
      <c r="H4" s="38"/>
      <c r="I4" s="7" t="s">
        <v>18</v>
      </c>
      <c r="J4" s="12" t="s">
        <v>19</v>
      </c>
      <c r="K4" s="34" t="s">
        <v>8</v>
      </c>
      <c r="L4" s="34"/>
      <c r="M4" s="34" t="s">
        <v>16</v>
      </c>
      <c r="N4" s="34"/>
      <c r="O4" s="34" t="s">
        <v>9</v>
      </c>
      <c r="P4" s="34"/>
      <c r="Q4" s="1" t="s">
        <v>10</v>
      </c>
      <c r="R4" s="1" t="s">
        <v>11</v>
      </c>
    </row>
    <row r="5" spans="1:20" ht="23.25" x14ac:dyDescent="0.25">
      <c r="A5" s="4">
        <v>1</v>
      </c>
      <c r="B5" s="4" t="s">
        <v>20</v>
      </c>
      <c r="C5" s="4" t="s">
        <v>134</v>
      </c>
      <c r="D5" s="8">
        <f t="shared" ref="D5:P23" si="0">IF(C5="AA",10, IF(C5="AB",9, IF(C5="BB",8, IF(C5="BC",7,IF(C5="CC",6, IF(C5="CD",5, IF(C5="DD",4,IF(C5="F",0))))))))</f>
        <v>5</v>
      </c>
      <c r="E5" s="4" t="s">
        <v>137</v>
      </c>
      <c r="F5" s="8">
        <f t="shared" si="0"/>
        <v>9</v>
      </c>
      <c r="G5" s="4" t="s">
        <v>137</v>
      </c>
      <c r="H5" s="8">
        <f t="shared" si="0"/>
        <v>9</v>
      </c>
      <c r="I5" s="19" t="s">
        <v>135</v>
      </c>
      <c r="J5" s="8">
        <f t="shared" si="0"/>
        <v>7</v>
      </c>
      <c r="K5" s="4" t="s">
        <v>136</v>
      </c>
      <c r="L5" s="8">
        <f t="shared" ref="L5:L60" si="1">IF(K5="AA",10, IF(K5="AB",9, IF(K5="BB",8, IF(K5="BC",7,IF(K5="CC",6, IF(K5="CD",5, IF(K5="DD",4,IF(K5="F",0))))))))</f>
        <v>8</v>
      </c>
      <c r="M5" s="16" t="s">
        <v>136</v>
      </c>
      <c r="N5" s="8">
        <f t="shared" ref="N5:N60" si="2">IF(M5="AA",10, IF(M5="AB",9, IF(M5="BB",8, IF(M5="BC",7,IF(M5="CC",6, IF(M5="CD",5, IF(M5="DD",4,IF(M5="F",0))))))))</f>
        <v>8</v>
      </c>
      <c r="O5" s="4" t="s">
        <v>137</v>
      </c>
      <c r="P5" s="8">
        <f t="shared" si="0"/>
        <v>9</v>
      </c>
      <c r="Q5" s="4">
        <f>(D5*6+F5*8+H5*6+J5*8+L5*5+N5*2+P5*3)</f>
        <v>295</v>
      </c>
      <c r="R5" s="9">
        <f>(Q5/38)</f>
        <v>7.7631578947368425</v>
      </c>
    </row>
    <row r="6" spans="1:20" ht="23.25" x14ac:dyDescent="0.25">
      <c r="A6" s="4">
        <f>A5+1</f>
        <v>2</v>
      </c>
      <c r="B6" s="4" t="s">
        <v>21</v>
      </c>
      <c r="C6" s="4" t="s">
        <v>137</v>
      </c>
      <c r="D6" s="8">
        <f t="shared" si="0"/>
        <v>9</v>
      </c>
      <c r="E6" s="4" t="s">
        <v>135</v>
      </c>
      <c r="F6" s="8">
        <f t="shared" si="0"/>
        <v>7</v>
      </c>
      <c r="G6" s="4" t="s">
        <v>130</v>
      </c>
      <c r="H6" s="8">
        <f t="shared" si="0"/>
        <v>10</v>
      </c>
      <c r="I6" s="19" t="s">
        <v>133</v>
      </c>
      <c r="J6" s="8">
        <f t="shared" si="0"/>
        <v>6</v>
      </c>
      <c r="K6" s="4" t="s">
        <v>136</v>
      </c>
      <c r="L6" s="8">
        <f t="shared" si="1"/>
        <v>8</v>
      </c>
      <c r="M6" s="16" t="s">
        <v>137</v>
      </c>
      <c r="N6" s="8">
        <f t="shared" si="2"/>
        <v>9</v>
      </c>
      <c r="O6" s="4" t="s">
        <v>130</v>
      </c>
      <c r="P6" s="8">
        <f t="shared" si="0"/>
        <v>10</v>
      </c>
      <c r="Q6" s="4">
        <f t="shared" ref="Q6:Q61" si="3">(D6*6+F6*8+H6*6+J6*8+L6*5+N6*2+P6*3)</f>
        <v>306</v>
      </c>
      <c r="R6" s="9">
        <f t="shared" ref="R6:R61" si="4">(Q6/38)</f>
        <v>8.0526315789473681</v>
      </c>
    </row>
    <row r="7" spans="1:20" ht="23.25" x14ac:dyDescent="0.25">
      <c r="A7" s="4">
        <f>A6+1</f>
        <v>3</v>
      </c>
      <c r="B7" s="4" t="s">
        <v>22</v>
      </c>
      <c r="C7" s="4" t="s">
        <v>135</v>
      </c>
      <c r="D7" s="8">
        <f t="shared" si="0"/>
        <v>7</v>
      </c>
      <c r="E7" s="4" t="s">
        <v>137</v>
      </c>
      <c r="F7" s="8">
        <f t="shared" si="0"/>
        <v>9</v>
      </c>
      <c r="G7" s="4" t="s">
        <v>137</v>
      </c>
      <c r="H7" s="8">
        <f t="shared" si="0"/>
        <v>9</v>
      </c>
      <c r="I7" s="19" t="s">
        <v>135</v>
      </c>
      <c r="J7" s="8">
        <f t="shared" si="0"/>
        <v>7</v>
      </c>
      <c r="K7" s="4" t="s">
        <v>136</v>
      </c>
      <c r="L7" s="8">
        <f t="shared" si="1"/>
        <v>8</v>
      </c>
      <c r="M7" s="16" t="s">
        <v>137</v>
      </c>
      <c r="N7" s="8">
        <f t="shared" si="2"/>
        <v>9</v>
      </c>
      <c r="O7" s="4" t="s">
        <v>130</v>
      </c>
      <c r="P7" s="8">
        <f t="shared" si="0"/>
        <v>10</v>
      </c>
      <c r="Q7" s="4">
        <f t="shared" si="3"/>
        <v>312</v>
      </c>
      <c r="R7" s="9">
        <f t="shared" si="4"/>
        <v>8.2105263157894743</v>
      </c>
    </row>
    <row r="8" spans="1:20" ht="23.25" x14ac:dyDescent="0.25">
      <c r="A8" s="4">
        <f t="shared" ref="A8:A25" si="5">A7+1</f>
        <v>4</v>
      </c>
      <c r="B8" s="4" t="s">
        <v>23</v>
      </c>
      <c r="C8" s="4" t="s">
        <v>137</v>
      </c>
      <c r="D8" s="8">
        <f t="shared" si="0"/>
        <v>9</v>
      </c>
      <c r="E8" s="4" t="s">
        <v>136</v>
      </c>
      <c r="F8" s="8">
        <f t="shared" si="0"/>
        <v>8</v>
      </c>
      <c r="G8" s="4" t="s">
        <v>130</v>
      </c>
      <c r="H8" s="8">
        <f t="shared" si="0"/>
        <v>10</v>
      </c>
      <c r="I8" s="19" t="s">
        <v>133</v>
      </c>
      <c r="J8" s="8">
        <f t="shared" si="0"/>
        <v>6</v>
      </c>
      <c r="K8" s="4" t="s">
        <v>137</v>
      </c>
      <c r="L8" s="8">
        <f t="shared" si="1"/>
        <v>9</v>
      </c>
      <c r="M8" s="16" t="s">
        <v>136</v>
      </c>
      <c r="N8" s="8">
        <f t="shared" si="2"/>
        <v>8</v>
      </c>
      <c r="O8" s="4" t="s">
        <v>137</v>
      </c>
      <c r="P8" s="8">
        <f t="shared" si="0"/>
        <v>9</v>
      </c>
      <c r="Q8" s="4">
        <f t="shared" si="3"/>
        <v>314</v>
      </c>
      <c r="R8" s="9">
        <f t="shared" si="4"/>
        <v>8.2631578947368425</v>
      </c>
    </row>
    <row r="9" spans="1:20" ht="23.25" x14ac:dyDescent="0.25">
      <c r="A9" s="4">
        <f t="shared" si="5"/>
        <v>5</v>
      </c>
      <c r="B9" s="4" t="s">
        <v>24</v>
      </c>
      <c r="C9" s="4" t="s">
        <v>133</v>
      </c>
      <c r="D9" s="8">
        <f t="shared" si="0"/>
        <v>6</v>
      </c>
      <c r="E9" s="13" t="s">
        <v>132</v>
      </c>
      <c r="F9" s="8">
        <f t="shared" si="0"/>
        <v>0</v>
      </c>
      <c r="G9" s="4" t="s">
        <v>131</v>
      </c>
      <c r="H9" s="8">
        <f t="shared" si="0"/>
        <v>4</v>
      </c>
      <c r="I9" s="13" t="s">
        <v>132</v>
      </c>
      <c r="J9" s="8">
        <f t="shared" si="0"/>
        <v>0</v>
      </c>
      <c r="K9" s="13" t="s">
        <v>132</v>
      </c>
      <c r="L9" s="8">
        <f t="shared" si="1"/>
        <v>0</v>
      </c>
      <c r="M9" s="13" t="s">
        <v>132</v>
      </c>
      <c r="N9" s="8">
        <f t="shared" si="2"/>
        <v>0</v>
      </c>
      <c r="O9" s="4" t="s">
        <v>135</v>
      </c>
      <c r="P9" s="8">
        <f t="shared" si="0"/>
        <v>7</v>
      </c>
      <c r="Q9" s="4">
        <f t="shared" si="3"/>
        <v>81</v>
      </c>
      <c r="R9" s="9">
        <f t="shared" si="4"/>
        <v>2.1315789473684212</v>
      </c>
    </row>
    <row r="10" spans="1:20" ht="23.25" x14ac:dyDescent="0.25">
      <c r="A10" s="4">
        <f t="shared" si="5"/>
        <v>6</v>
      </c>
      <c r="B10" s="4" t="s">
        <v>25</v>
      </c>
      <c r="C10" s="4" t="s">
        <v>135</v>
      </c>
      <c r="D10" s="8">
        <f t="shared" si="0"/>
        <v>7</v>
      </c>
      <c r="E10" s="4" t="s">
        <v>135</v>
      </c>
      <c r="F10" s="8">
        <f t="shared" si="0"/>
        <v>7</v>
      </c>
      <c r="G10" s="4" t="s">
        <v>130</v>
      </c>
      <c r="H10" s="8">
        <f t="shared" si="0"/>
        <v>10</v>
      </c>
      <c r="I10" s="19" t="s">
        <v>135</v>
      </c>
      <c r="J10" s="8">
        <f t="shared" si="0"/>
        <v>7</v>
      </c>
      <c r="K10" s="4" t="s">
        <v>136</v>
      </c>
      <c r="L10" s="8">
        <f t="shared" si="1"/>
        <v>8</v>
      </c>
      <c r="M10" s="16" t="s">
        <v>137</v>
      </c>
      <c r="N10" s="8">
        <f t="shared" si="2"/>
        <v>9</v>
      </c>
      <c r="O10" s="4" t="s">
        <v>130</v>
      </c>
      <c r="P10" s="8">
        <f t="shared" si="0"/>
        <v>10</v>
      </c>
      <c r="Q10" s="4">
        <f t="shared" si="3"/>
        <v>302</v>
      </c>
      <c r="R10" s="9">
        <f t="shared" si="4"/>
        <v>7.9473684210526319</v>
      </c>
    </row>
    <row r="11" spans="1:20" ht="23.25" x14ac:dyDescent="0.25">
      <c r="A11" s="4">
        <f t="shared" si="5"/>
        <v>7</v>
      </c>
      <c r="B11" s="4" t="s">
        <v>26</v>
      </c>
      <c r="C11" s="4" t="s">
        <v>135</v>
      </c>
      <c r="D11" s="8">
        <f t="shared" si="0"/>
        <v>7</v>
      </c>
      <c r="E11" s="4" t="s">
        <v>133</v>
      </c>
      <c r="F11" s="8">
        <f t="shared" si="0"/>
        <v>6</v>
      </c>
      <c r="G11" s="4" t="s">
        <v>136</v>
      </c>
      <c r="H11" s="8">
        <f t="shared" si="0"/>
        <v>8</v>
      </c>
      <c r="I11" s="19" t="s">
        <v>134</v>
      </c>
      <c r="J11" s="8">
        <f t="shared" si="0"/>
        <v>5</v>
      </c>
      <c r="K11" s="4" t="s">
        <v>135</v>
      </c>
      <c r="L11" s="8">
        <f t="shared" si="1"/>
        <v>7</v>
      </c>
      <c r="M11" s="16" t="s">
        <v>136</v>
      </c>
      <c r="N11" s="8">
        <f t="shared" si="2"/>
        <v>8</v>
      </c>
      <c r="O11" s="4" t="s">
        <v>130</v>
      </c>
      <c r="P11" s="8">
        <f t="shared" si="0"/>
        <v>10</v>
      </c>
      <c r="Q11" s="4">
        <f t="shared" si="3"/>
        <v>259</v>
      </c>
      <c r="R11" s="9">
        <f t="shared" si="4"/>
        <v>6.8157894736842106</v>
      </c>
    </row>
    <row r="12" spans="1:20" ht="23.25" x14ac:dyDescent="0.25">
      <c r="A12" s="4">
        <f t="shared" si="5"/>
        <v>8</v>
      </c>
      <c r="B12" s="4" t="s">
        <v>27</v>
      </c>
      <c r="C12" s="4" t="s">
        <v>136</v>
      </c>
      <c r="D12" s="8">
        <f t="shared" si="0"/>
        <v>8</v>
      </c>
      <c r="E12" s="4" t="s">
        <v>135</v>
      </c>
      <c r="F12" s="8">
        <f t="shared" si="0"/>
        <v>7</v>
      </c>
      <c r="G12" s="4" t="s">
        <v>137</v>
      </c>
      <c r="H12" s="8">
        <f t="shared" si="0"/>
        <v>9</v>
      </c>
      <c r="I12" s="19" t="s">
        <v>134</v>
      </c>
      <c r="J12" s="8">
        <f t="shared" si="0"/>
        <v>5</v>
      </c>
      <c r="K12" s="4" t="s">
        <v>136</v>
      </c>
      <c r="L12" s="8">
        <f t="shared" si="1"/>
        <v>8</v>
      </c>
      <c r="M12" s="16" t="s">
        <v>137</v>
      </c>
      <c r="N12" s="8">
        <f t="shared" si="2"/>
        <v>9</v>
      </c>
      <c r="O12" s="4" t="s">
        <v>137</v>
      </c>
      <c r="P12" s="8">
        <f t="shared" si="0"/>
        <v>9</v>
      </c>
      <c r="Q12" s="4">
        <f t="shared" si="3"/>
        <v>283</v>
      </c>
      <c r="R12" s="9">
        <f t="shared" si="4"/>
        <v>7.4473684210526319</v>
      </c>
    </row>
    <row r="13" spans="1:20" ht="23.25" x14ac:dyDescent="0.25">
      <c r="A13" s="4">
        <f t="shared" si="5"/>
        <v>9</v>
      </c>
      <c r="B13" s="4" t="s">
        <v>28</v>
      </c>
      <c r="C13" s="4" t="s">
        <v>133</v>
      </c>
      <c r="D13" s="8">
        <f t="shared" si="0"/>
        <v>6</v>
      </c>
      <c r="E13" s="4" t="s">
        <v>133</v>
      </c>
      <c r="F13" s="8">
        <f t="shared" si="0"/>
        <v>6</v>
      </c>
      <c r="G13" s="4" t="s">
        <v>135</v>
      </c>
      <c r="H13" s="8">
        <f t="shared" si="0"/>
        <v>7</v>
      </c>
      <c r="I13" s="19" t="s">
        <v>134</v>
      </c>
      <c r="J13" s="8">
        <f t="shared" si="0"/>
        <v>5</v>
      </c>
      <c r="K13" s="4" t="s">
        <v>135</v>
      </c>
      <c r="L13" s="8">
        <f t="shared" si="1"/>
        <v>7</v>
      </c>
      <c r="M13" s="16" t="s">
        <v>136</v>
      </c>
      <c r="N13" s="8">
        <f t="shared" si="2"/>
        <v>8</v>
      </c>
      <c r="O13" s="4" t="s">
        <v>137</v>
      </c>
      <c r="P13" s="8">
        <f t="shared" si="0"/>
        <v>9</v>
      </c>
      <c r="Q13" s="4">
        <f t="shared" si="3"/>
        <v>244</v>
      </c>
      <c r="R13" s="9">
        <f t="shared" si="4"/>
        <v>6.4210526315789478</v>
      </c>
    </row>
    <row r="14" spans="1:20" ht="23.25" x14ac:dyDescent="0.25">
      <c r="A14" s="4">
        <f t="shared" si="5"/>
        <v>10</v>
      </c>
      <c r="B14" s="4" t="s">
        <v>29</v>
      </c>
      <c r="C14" s="4" t="s">
        <v>133</v>
      </c>
      <c r="D14" s="8">
        <f t="shared" si="0"/>
        <v>6</v>
      </c>
      <c r="E14" s="4" t="s">
        <v>136</v>
      </c>
      <c r="F14" s="8">
        <f t="shared" si="0"/>
        <v>8</v>
      </c>
      <c r="G14" s="4" t="s">
        <v>136</v>
      </c>
      <c r="H14" s="8">
        <f t="shared" si="0"/>
        <v>8</v>
      </c>
      <c r="I14" s="19" t="s">
        <v>133</v>
      </c>
      <c r="J14" s="8">
        <f t="shared" si="0"/>
        <v>6</v>
      </c>
      <c r="K14" s="4" t="s">
        <v>135</v>
      </c>
      <c r="L14" s="8">
        <f t="shared" si="1"/>
        <v>7</v>
      </c>
      <c r="M14" s="16" t="s">
        <v>137</v>
      </c>
      <c r="N14" s="8">
        <f t="shared" si="2"/>
        <v>9</v>
      </c>
      <c r="O14" s="4" t="s">
        <v>136</v>
      </c>
      <c r="P14" s="8">
        <f t="shared" si="0"/>
        <v>8</v>
      </c>
      <c r="Q14" s="4">
        <f t="shared" si="3"/>
        <v>273</v>
      </c>
      <c r="R14" s="9">
        <f t="shared" si="4"/>
        <v>7.1842105263157894</v>
      </c>
    </row>
    <row r="15" spans="1:20" ht="23.25" x14ac:dyDescent="0.25">
      <c r="A15" s="4">
        <f t="shared" si="5"/>
        <v>11</v>
      </c>
      <c r="B15" s="4" t="s">
        <v>30</v>
      </c>
      <c r="C15" s="4" t="s">
        <v>135</v>
      </c>
      <c r="D15" s="8">
        <f t="shared" si="0"/>
        <v>7</v>
      </c>
      <c r="E15" s="4" t="s">
        <v>135</v>
      </c>
      <c r="F15" s="8">
        <f t="shared" si="0"/>
        <v>7</v>
      </c>
      <c r="G15" s="4" t="s">
        <v>136</v>
      </c>
      <c r="H15" s="8">
        <f t="shared" si="0"/>
        <v>8</v>
      </c>
      <c r="I15" s="19" t="s">
        <v>135</v>
      </c>
      <c r="J15" s="8">
        <f t="shared" si="0"/>
        <v>7</v>
      </c>
      <c r="K15" s="4" t="s">
        <v>135</v>
      </c>
      <c r="L15" s="8">
        <f t="shared" si="1"/>
        <v>7</v>
      </c>
      <c r="M15" s="16" t="s">
        <v>135</v>
      </c>
      <c r="N15" s="8">
        <f t="shared" si="2"/>
        <v>7</v>
      </c>
      <c r="O15" s="4" t="s">
        <v>136</v>
      </c>
      <c r="P15" s="8">
        <f t="shared" si="0"/>
        <v>8</v>
      </c>
      <c r="Q15" s="4">
        <f t="shared" si="3"/>
        <v>275</v>
      </c>
      <c r="R15" s="9">
        <f t="shared" si="4"/>
        <v>7.2368421052631575</v>
      </c>
    </row>
    <row r="16" spans="1:20" ht="23.25" x14ac:dyDescent="0.25">
      <c r="A16" s="4">
        <f t="shared" si="5"/>
        <v>12</v>
      </c>
      <c r="B16" s="4" t="s">
        <v>31</v>
      </c>
      <c r="C16" s="4" t="s">
        <v>135</v>
      </c>
      <c r="D16" s="8">
        <f t="shared" si="0"/>
        <v>7</v>
      </c>
      <c r="E16" s="4" t="s">
        <v>131</v>
      </c>
      <c r="F16" s="8">
        <f t="shared" si="0"/>
        <v>4</v>
      </c>
      <c r="G16" s="4" t="s">
        <v>133</v>
      </c>
      <c r="H16" s="8">
        <f t="shared" si="0"/>
        <v>6</v>
      </c>
      <c r="I16" s="19" t="s">
        <v>131</v>
      </c>
      <c r="J16" s="8">
        <f t="shared" si="0"/>
        <v>4</v>
      </c>
      <c r="K16" s="4" t="s">
        <v>135</v>
      </c>
      <c r="L16" s="8">
        <f t="shared" si="1"/>
        <v>7</v>
      </c>
      <c r="M16" s="16" t="s">
        <v>135</v>
      </c>
      <c r="N16" s="8">
        <f t="shared" si="2"/>
        <v>7</v>
      </c>
      <c r="O16" s="4" t="s">
        <v>137</v>
      </c>
      <c r="P16" s="8">
        <f t="shared" si="0"/>
        <v>9</v>
      </c>
      <c r="Q16" s="4">
        <f t="shared" si="3"/>
        <v>218</v>
      </c>
      <c r="R16" s="9">
        <f t="shared" si="4"/>
        <v>5.7368421052631575</v>
      </c>
    </row>
    <row r="17" spans="1:18" ht="23.25" x14ac:dyDescent="0.25">
      <c r="A17" s="4">
        <f t="shared" si="5"/>
        <v>13</v>
      </c>
      <c r="B17" s="4" t="s">
        <v>32</v>
      </c>
      <c r="C17" s="4" t="s">
        <v>136</v>
      </c>
      <c r="D17" s="8">
        <f t="shared" si="0"/>
        <v>8</v>
      </c>
      <c r="E17" s="4" t="s">
        <v>135</v>
      </c>
      <c r="F17" s="8">
        <f t="shared" si="0"/>
        <v>7</v>
      </c>
      <c r="G17" s="4" t="s">
        <v>135</v>
      </c>
      <c r="H17" s="8">
        <f t="shared" si="0"/>
        <v>7</v>
      </c>
      <c r="I17" s="19" t="s">
        <v>134</v>
      </c>
      <c r="J17" s="8">
        <f t="shared" si="0"/>
        <v>5</v>
      </c>
      <c r="K17" s="4" t="s">
        <v>135</v>
      </c>
      <c r="L17" s="8">
        <f t="shared" si="1"/>
        <v>7</v>
      </c>
      <c r="M17" s="16" t="s">
        <v>137</v>
      </c>
      <c r="N17" s="8">
        <f t="shared" si="2"/>
        <v>9</v>
      </c>
      <c r="O17" s="4" t="s">
        <v>136</v>
      </c>
      <c r="P17" s="8">
        <f t="shared" si="0"/>
        <v>8</v>
      </c>
      <c r="Q17" s="4">
        <f t="shared" si="3"/>
        <v>263</v>
      </c>
      <c r="R17" s="9">
        <f t="shared" si="4"/>
        <v>6.9210526315789478</v>
      </c>
    </row>
    <row r="18" spans="1:18" ht="23.25" x14ac:dyDescent="0.25">
      <c r="A18" s="4">
        <f t="shared" si="5"/>
        <v>14</v>
      </c>
      <c r="B18" s="4" t="s">
        <v>33</v>
      </c>
      <c r="C18" s="4" t="s">
        <v>135</v>
      </c>
      <c r="D18" s="8">
        <f t="shared" si="0"/>
        <v>7</v>
      </c>
      <c r="E18" s="4" t="s">
        <v>133</v>
      </c>
      <c r="F18" s="8">
        <f t="shared" si="0"/>
        <v>6</v>
      </c>
      <c r="G18" s="4" t="s">
        <v>136</v>
      </c>
      <c r="H18" s="8">
        <f t="shared" si="0"/>
        <v>8</v>
      </c>
      <c r="I18" s="19" t="s">
        <v>133</v>
      </c>
      <c r="J18" s="8">
        <f t="shared" si="0"/>
        <v>6</v>
      </c>
      <c r="K18" s="4" t="s">
        <v>136</v>
      </c>
      <c r="L18" s="8">
        <f t="shared" si="1"/>
        <v>8</v>
      </c>
      <c r="M18" s="16" t="s">
        <v>136</v>
      </c>
      <c r="N18" s="8">
        <f t="shared" si="2"/>
        <v>8</v>
      </c>
      <c r="O18" s="4" t="s">
        <v>136</v>
      </c>
      <c r="P18" s="8">
        <f t="shared" si="0"/>
        <v>8</v>
      </c>
      <c r="Q18" s="4">
        <f t="shared" si="3"/>
        <v>266</v>
      </c>
      <c r="R18" s="9">
        <f t="shared" si="4"/>
        <v>7</v>
      </c>
    </row>
    <row r="19" spans="1:18" ht="23.25" x14ac:dyDescent="0.25">
      <c r="A19" s="4">
        <f t="shared" si="5"/>
        <v>15</v>
      </c>
      <c r="B19" s="4" t="s">
        <v>34</v>
      </c>
      <c r="C19" s="4" t="s">
        <v>135</v>
      </c>
      <c r="D19" s="8">
        <f t="shared" si="0"/>
        <v>7</v>
      </c>
      <c r="E19" s="13" t="s">
        <v>132</v>
      </c>
      <c r="F19" s="8">
        <f t="shared" si="0"/>
        <v>0</v>
      </c>
      <c r="G19" s="13" t="s">
        <v>132</v>
      </c>
      <c r="H19" s="8">
        <f t="shared" si="0"/>
        <v>0</v>
      </c>
      <c r="I19" s="13" t="s">
        <v>132</v>
      </c>
      <c r="J19" s="8">
        <f t="shared" si="0"/>
        <v>0</v>
      </c>
      <c r="K19" s="4" t="s">
        <v>133</v>
      </c>
      <c r="L19" s="8">
        <f t="shared" si="1"/>
        <v>6</v>
      </c>
      <c r="M19" s="16" t="s">
        <v>135</v>
      </c>
      <c r="N19" s="8">
        <f t="shared" si="2"/>
        <v>7</v>
      </c>
      <c r="O19" s="4" t="s">
        <v>130</v>
      </c>
      <c r="P19" s="8">
        <f t="shared" si="0"/>
        <v>10</v>
      </c>
      <c r="Q19" s="4">
        <f t="shared" si="3"/>
        <v>116</v>
      </c>
      <c r="R19" s="9">
        <f t="shared" si="4"/>
        <v>3.0526315789473686</v>
      </c>
    </row>
    <row r="20" spans="1:18" ht="23.25" x14ac:dyDescent="0.25">
      <c r="A20" s="4">
        <f t="shared" si="5"/>
        <v>16</v>
      </c>
      <c r="B20" s="4" t="s">
        <v>35</v>
      </c>
      <c r="C20" s="4" t="s">
        <v>136</v>
      </c>
      <c r="D20" s="8">
        <f t="shared" si="0"/>
        <v>8</v>
      </c>
      <c r="E20" s="4" t="s">
        <v>131</v>
      </c>
      <c r="F20" s="8">
        <f t="shared" si="0"/>
        <v>4</v>
      </c>
      <c r="G20" s="4" t="s">
        <v>133</v>
      </c>
      <c r="H20" s="8">
        <f t="shared" si="0"/>
        <v>6</v>
      </c>
      <c r="I20" s="19" t="s">
        <v>134</v>
      </c>
      <c r="J20" s="8">
        <f t="shared" si="0"/>
        <v>5</v>
      </c>
      <c r="K20" s="4" t="s">
        <v>137</v>
      </c>
      <c r="L20" s="8">
        <f t="shared" si="1"/>
        <v>9</v>
      </c>
      <c r="M20" s="16" t="s">
        <v>137</v>
      </c>
      <c r="N20" s="8">
        <f t="shared" si="2"/>
        <v>9</v>
      </c>
      <c r="O20" s="4" t="s">
        <v>137</v>
      </c>
      <c r="P20" s="8">
        <f t="shared" si="0"/>
        <v>9</v>
      </c>
      <c r="Q20" s="4">
        <f t="shared" si="3"/>
        <v>246</v>
      </c>
      <c r="R20" s="9">
        <f t="shared" si="4"/>
        <v>6.4736842105263159</v>
      </c>
    </row>
    <row r="21" spans="1:18" ht="23.25" x14ac:dyDescent="0.25">
      <c r="A21" s="4">
        <f t="shared" si="5"/>
        <v>17</v>
      </c>
      <c r="B21" s="4" t="s">
        <v>36</v>
      </c>
      <c r="C21" s="4" t="s">
        <v>135</v>
      </c>
      <c r="D21" s="8">
        <f t="shared" si="0"/>
        <v>7</v>
      </c>
      <c r="E21" s="4" t="s">
        <v>137</v>
      </c>
      <c r="F21" s="8">
        <f t="shared" si="0"/>
        <v>9</v>
      </c>
      <c r="G21" s="4" t="s">
        <v>130</v>
      </c>
      <c r="H21" s="8">
        <f t="shared" si="0"/>
        <v>10</v>
      </c>
      <c r="I21" s="19" t="s">
        <v>134</v>
      </c>
      <c r="J21" s="8">
        <f t="shared" si="0"/>
        <v>5</v>
      </c>
      <c r="K21" s="4" t="s">
        <v>136</v>
      </c>
      <c r="L21" s="8">
        <f t="shared" si="1"/>
        <v>8</v>
      </c>
      <c r="M21" s="16" t="s">
        <v>136</v>
      </c>
      <c r="N21" s="8">
        <f t="shared" si="2"/>
        <v>8</v>
      </c>
      <c r="O21" s="4" t="s">
        <v>130</v>
      </c>
      <c r="P21" s="8">
        <f t="shared" si="0"/>
        <v>10</v>
      </c>
      <c r="Q21" s="4">
        <f t="shared" si="3"/>
        <v>300</v>
      </c>
      <c r="R21" s="9">
        <f t="shared" si="4"/>
        <v>7.8947368421052628</v>
      </c>
    </row>
    <row r="22" spans="1:18" ht="23.25" x14ac:dyDescent="0.25">
      <c r="A22" s="4">
        <f t="shared" si="5"/>
        <v>18</v>
      </c>
      <c r="B22" s="4" t="s">
        <v>37</v>
      </c>
      <c r="C22" s="4" t="s">
        <v>135</v>
      </c>
      <c r="D22" s="8">
        <f t="shared" si="0"/>
        <v>7</v>
      </c>
      <c r="E22" s="4" t="s">
        <v>134</v>
      </c>
      <c r="F22" s="8">
        <f t="shared" si="0"/>
        <v>5</v>
      </c>
      <c r="G22" s="4" t="s">
        <v>135</v>
      </c>
      <c r="H22" s="8">
        <f t="shared" si="0"/>
        <v>7</v>
      </c>
      <c r="I22" s="19" t="s">
        <v>133</v>
      </c>
      <c r="J22" s="8">
        <f t="shared" si="0"/>
        <v>6</v>
      </c>
      <c r="K22" s="4" t="s">
        <v>137</v>
      </c>
      <c r="L22" s="8">
        <f t="shared" si="1"/>
        <v>9</v>
      </c>
      <c r="M22" s="16" t="s">
        <v>136</v>
      </c>
      <c r="N22" s="8">
        <f t="shared" si="2"/>
        <v>8</v>
      </c>
      <c r="O22" s="4" t="s">
        <v>130</v>
      </c>
      <c r="P22" s="8">
        <f t="shared" si="0"/>
        <v>10</v>
      </c>
      <c r="Q22" s="4">
        <f t="shared" si="3"/>
        <v>263</v>
      </c>
      <c r="R22" s="9">
        <f t="shared" si="4"/>
        <v>6.9210526315789478</v>
      </c>
    </row>
    <row r="23" spans="1:18" ht="23.25" x14ac:dyDescent="0.25">
      <c r="A23" s="4">
        <f t="shared" si="5"/>
        <v>19</v>
      </c>
      <c r="B23" s="4" t="s">
        <v>38</v>
      </c>
      <c r="C23" s="4" t="s">
        <v>135</v>
      </c>
      <c r="D23" s="8">
        <f t="shared" si="0"/>
        <v>7</v>
      </c>
      <c r="E23" s="4" t="s">
        <v>135</v>
      </c>
      <c r="F23" s="8">
        <f t="shared" si="0"/>
        <v>7</v>
      </c>
      <c r="G23" s="4" t="s">
        <v>136</v>
      </c>
      <c r="H23" s="8">
        <f t="shared" si="0"/>
        <v>8</v>
      </c>
      <c r="I23" s="19" t="s">
        <v>134</v>
      </c>
      <c r="J23" s="8">
        <f t="shared" si="0"/>
        <v>5</v>
      </c>
      <c r="K23" s="4" t="s">
        <v>137</v>
      </c>
      <c r="L23" s="8">
        <f t="shared" si="1"/>
        <v>9</v>
      </c>
      <c r="M23" s="16" t="s">
        <v>136</v>
      </c>
      <c r="N23" s="8">
        <f t="shared" si="2"/>
        <v>8</v>
      </c>
      <c r="O23" s="4" t="s">
        <v>137</v>
      </c>
      <c r="P23" s="8">
        <f t="shared" si="0"/>
        <v>9</v>
      </c>
      <c r="Q23" s="4">
        <f t="shared" si="3"/>
        <v>274</v>
      </c>
      <c r="R23" s="9">
        <f t="shared" si="4"/>
        <v>7.2105263157894735</v>
      </c>
    </row>
    <row r="24" spans="1:18" ht="23.25" x14ac:dyDescent="0.25">
      <c r="A24" s="4">
        <f t="shared" si="5"/>
        <v>20</v>
      </c>
      <c r="B24" s="4" t="s">
        <v>39</v>
      </c>
      <c r="C24" s="4" t="s">
        <v>136</v>
      </c>
      <c r="D24" s="8">
        <f t="shared" ref="D24:D75" si="6">IF(C24="AA",10, IF(C24="AB",9, IF(C24="BB",8, IF(C24="BC",7,IF(C24="CC",6, IF(C24="CD",5, IF(C24="DD",4,IF(C24="F",0))))))))</f>
        <v>8</v>
      </c>
      <c r="E24" s="4" t="s">
        <v>135</v>
      </c>
      <c r="F24" s="8">
        <f t="shared" ref="F24:F75" si="7">IF(E24="AA",10, IF(E24="AB",9, IF(E24="BB",8, IF(E24="BC",7,IF(E24="CC",6, IF(E24="CD",5, IF(E24="DD",4,IF(E24="F",0))))))))</f>
        <v>7</v>
      </c>
      <c r="G24" s="4" t="s">
        <v>130</v>
      </c>
      <c r="H24" s="8">
        <f t="shared" ref="H24:H75" si="8">IF(G24="AA",10, IF(G24="AB",9, IF(G24="BB",8, IF(G24="BC",7,IF(G24="CC",6, IF(G24="CD",5, IF(G24="DD",4,IF(G24="F",0))))))))</f>
        <v>10</v>
      </c>
      <c r="I24" s="19" t="s">
        <v>136</v>
      </c>
      <c r="J24" s="8">
        <f t="shared" ref="J24:J75" si="9">IF(I24="AA",10, IF(I24="AB",9, IF(I24="BB",8, IF(I24="BC",7,IF(I24="CC",6, IF(I24="CD",5, IF(I24="DD",4,IF(I24="F",0))))))))</f>
        <v>8</v>
      </c>
      <c r="K24" s="4" t="s">
        <v>135</v>
      </c>
      <c r="L24" s="8">
        <f t="shared" si="1"/>
        <v>7</v>
      </c>
      <c r="M24" s="16" t="s">
        <v>136</v>
      </c>
      <c r="N24" s="8">
        <f t="shared" si="2"/>
        <v>8</v>
      </c>
      <c r="O24" s="4" t="s">
        <v>130</v>
      </c>
      <c r="P24" s="8">
        <f t="shared" ref="P24:P75" si="10">IF(O24="AA",10, IF(O24="AB",9, IF(O24="BB",8, IF(O24="BC",7,IF(O24="CC",6, IF(O24="CD",5, IF(O24="DD",4,IF(O24="F",0))))))))</f>
        <v>10</v>
      </c>
      <c r="Q24" s="4">
        <f t="shared" si="3"/>
        <v>309</v>
      </c>
      <c r="R24" s="9">
        <f t="shared" si="4"/>
        <v>8.1315789473684212</v>
      </c>
    </row>
    <row r="25" spans="1:18" ht="23.25" x14ac:dyDescent="0.25">
      <c r="A25" s="4">
        <f t="shared" si="5"/>
        <v>21</v>
      </c>
      <c r="B25" s="4" t="s">
        <v>40</v>
      </c>
      <c r="C25" s="4" t="s">
        <v>136</v>
      </c>
      <c r="D25" s="8">
        <f t="shared" si="6"/>
        <v>8</v>
      </c>
      <c r="E25" s="4" t="s">
        <v>134</v>
      </c>
      <c r="F25" s="8">
        <f t="shared" si="7"/>
        <v>5</v>
      </c>
      <c r="G25" s="4" t="s">
        <v>136</v>
      </c>
      <c r="H25" s="8">
        <f t="shared" si="8"/>
        <v>8</v>
      </c>
      <c r="I25" s="19" t="s">
        <v>134</v>
      </c>
      <c r="J25" s="8">
        <f t="shared" si="9"/>
        <v>5</v>
      </c>
      <c r="K25" s="4" t="s">
        <v>136</v>
      </c>
      <c r="L25" s="8">
        <f t="shared" si="1"/>
        <v>8</v>
      </c>
      <c r="M25" s="16" t="s">
        <v>136</v>
      </c>
      <c r="N25" s="8">
        <f t="shared" si="2"/>
        <v>8</v>
      </c>
      <c r="O25" s="4" t="s">
        <v>130</v>
      </c>
      <c r="P25" s="8">
        <f t="shared" si="10"/>
        <v>10</v>
      </c>
      <c r="Q25" s="4">
        <f t="shared" si="3"/>
        <v>262</v>
      </c>
      <c r="R25" s="9">
        <f t="shared" si="4"/>
        <v>6.8947368421052628</v>
      </c>
    </row>
    <row r="26" spans="1:18" ht="23.25" x14ac:dyDescent="0.25">
      <c r="A26" s="4">
        <f>A25+1</f>
        <v>22</v>
      </c>
      <c r="B26" s="4" t="s">
        <v>41</v>
      </c>
      <c r="C26" s="4" t="s">
        <v>133</v>
      </c>
      <c r="D26" s="8">
        <f t="shared" si="6"/>
        <v>6</v>
      </c>
      <c r="E26" s="4" t="s">
        <v>134</v>
      </c>
      <c r="F26" s="8">
        <f t="shared" si="7"/>
        <v>5</v>
      </c>
      <c r="G26" s="4" t="s">
        <v>137</v>
      </c>
      <c r="H26" s="8">
        <f t="shared" si="8"/>
        <v>9</v>
      </c>
      <c r="I26" s="19" t="s">
        <v>131</v>
      </c>
      <c r="J26" s="8">
        <f t="shared" si="9"/>
        <v>4</v>
      </c>
      <c r="K26" s="4" t="s">
        <v>136</v>
      </c>
      <c r="L26" s="8">
        <f t="shared" si="1"/>
        <v>8</v>
      </c>
      <c r="M26" s="16" t="s">
        <v>137</v>
      </c>
      <c r="N26" s="8">
        <f t="shared" si="2"/>
        <v>9</v>
      </c>
      <c r="O26" s="4" t="s">
        <v>130</v>
      </c>
      <c r="P26" s="8">
        <f t="shared" si="10"/>
        <v>10</v>
      </c>
      <c r="Q26" s="4">
        <f t="shared" si="3"/>
        <v>250</v>
      </c>
      <c r="R26" s="9">
        <f t="shared" si="4"/>
        <v>6.5789473684210522</v>
      </c>
    </row>
    <row r="27" spans="1:18" ht="23.25" x14ac:dyDescent="0.25">
      <c r="A27" s="4">
        <f t="shared" ref="A27:A90" si="11">A26+1</f>
        <v>23</v>
      </c>
      <c r="B27" s="4" t="s">
        <v>42</v>
      </c>
      <c r="C27" s="4" t="s">
        <v>135</v>
      </c>
      <c r="D27" s="8">
        <f t="shared" si="6"/>
        <v>7</v>
      </c>
      <c r="E27" s="4" t="s">
        <v>134</v>
      </c>
      <c r="F27" s="8">
        <f t="shared" si="7"/>
        <v>5</v>
      </c>
      <c r="G27" s="4" t="s">
        <v>137</v>
      </c>
      <c r="H27" s="8">
        <f t="shared" si="8"/>
        <v>9</v>
      </c>
      <c r="I27" s="19" t="s">
        <v>134</v>
      </c>
      <c r="J27" s="8">
        <f t="shared" si="9"/>
        <v>5</v>
      </c>
      <c r="K27" s="4" t="s">
        <v>136</v>
      </c>
      <c r="L27" s="8">
        <f t="shared" si="1"/>
        <v>8</v>
      </c>
      <c r="M27" s="16" t="s">
        <v>135</v>
      </c>
      <c r="N27" s="8">
        <f t="shared" si="2"/>
        <v>7</v>
      </c>
      <c r="O27" s="4" t="s">
        <v>137</v>
      </c>
      <c r="P27" s="8">
        <f t="shared" si="10"/>
        <v>9</v>
      </c>
      <c r="Q27" s="4">
        <f t="shared" si="3"/>
        <v>257</v>
      </c>
      <c r="R27" s="9">
        <f t="shared" si="4"/>
        <v>6.7631578947368425</v>
      </c>
    </row>
    <row r="28" spans="1:18" ht="23.25" x14ac:dyDescent="0.25">
      <c r="A28" s="4">
        <f t="shared" si="11"/>
        <v>24</v>
      </c>
      <c r="B28" s="4" t="s">
        <v>43</v>
      </c>
      <c r="C28" s="4" t="s">
        <v>133</v>
      </c>
      <c r="D28" s="8">
        <f t="shared" si="6"/>
        <v>6</v>
      </c>
      <c r="E28" s="4" t="s">
        <v>134</v>
      </c>
      <c r="F28" s="8">
        <f t="shared" si="7"/>
        <v>5</v>
      </c>
      <c r="G28" s="4" t="s">
        <v>133</v>
      </c>
      <c r="H28" s="8">
        <f t="shared" si="8"/>
        <v>6</v>
      </c>
      <c r="I28" s="13" t="s">
        <v>132</v>
      </c>
      <c r="J28" s="8">
        <f t="shared" si="9"/>
        <v>0</v>
      </c>
      <c r="K28" s="4" t="s">
        <v>137</v>
      </c>
      <c r="L28" s="8">
        <f t="shared" si="1"/>
        <v>9</v>
      </c>
      <c r="M28" s="16" t="s">
        <v>135</v>
      </c>
      <c r="N28" s="8">
        <f t="shared" si="2"/>
        <v>7</v>
      </c>
      <c r="O28" s="4" t="s">
        <v>137</v>
      </c>
      <c r="P28" s="8">
        <f t="shared" si="10"/>
        <v>9</v>
      </c>
      <c r="Q28" s="4">
        <f t="shared" si="3"/>
        <v>198</v>
      </c>
      <c r="R28" s="9">
        <f t="shared" si="4"/>
        <v>5.2105263157894735</v>
      </c>
    </row>
    <row r="29" spans="1:18" ht="23.25" x14ac:dyDescent="0.25">
      <c r="A29" s="4">
        <f t="shared" si="11"/>
        <v>25</v>
      </c>
      <c r="B29" s="4" t="s">
        <v>44</v>
      </c>
      <c r="C29" s="4" t="s">
        <v>131</v>
      </c>
      <c r="D29" s="8">
        <f t="shared" si="6"/>
        <v>4</v>
      </c>
      <c r="E29" s="13" t="s">
        <v>132</v>
      </c>
      <c r="F29" s="8">
        <f t="shared" si="7"/>
        <v>0</v>
      </c>
      <c r="G29" s="4" t="s">
        <v>134</v>
      </c>
      <c r="H29" s="8">
        <f t="shared" si="8"/>
        <v>5</v>
      </c>
      <c r="I29" s="19" t="s">
        <v>131</v>
      </c>
      <c r="J29" s="8">
        <f t="shared" si="9"/>
        <v>4</v>
      </c>
      <c r="K29" s="4" t="s">
        <v>135</v>
      </c>
      <c r="L29" s="8">
        <f t="shared" si="1"/>
        <v>7</v>
      </c>
      <c r="M29" s="16" t="s">
        <v>135</v>
      </c>
      <c r="N29" s="8">
        <f t="shared" si="2"/>
        <v>7</v>
      </c>
      <c r="O29" s="4" t="s">
        <v>137</v>
      </c>
      <c r="P29" s="8">
        <f t="shared" si="10"/>
        <v>9</v>
      </c>
      <c r="Q29" s="4">
        <f t="shared" si="3"/>
        <v>162</v>
      </c>
      <c r="R29" s="9">
        <f t="shared" si="4"/>
        <v>4.2631578947368425</v>
      </c>
    </row>
    <row r="30" spans="1:18" ht="23.25" x14ac:dyDescent="0.25">
      <c r="A30" s="4">
        <f t="shared" si="11"/>
        <v>26</v>
      </c>
      <c r="B30" s="4" t="s">
        <v>45</v>
      </c>
      <c r="C30" s="4" t="s">
        <v>133</v>
      </c>
      <c r="D30" s="8">
        <f t="shared" si="6"/>
        <v>6</v>
      </c>
      <c r="E30" s="4" t="s">
        <v>133</v>
      </c>
      <c r="F30" s="8">
        <f t="shared" si="7"/>
        <v>6</v>
      </c>
      <c r="G30" s="4" t="s">
        <v>135</v>
      </c>
      <c r="H30" s="8">
        <f t="shared" si="8"/>
        <v>7</v>
      </c>
      <c r="I30" s="19" t="s">
        <v>134</v>
      </c>
      <c r="J30" s="8">
        <f t="shared" si="9"/>
        <v>5</v>
      </c>
      <c r="K30" s="4" t="s">
        <v>135</v>
      </c>
      <c r="L30" s="8">
        <f t="shared" si="1"/>
        <v>7</v>
      </c>
      <c r="M30" s="16" t="s">
        <v>136</v>
      </c>
      <c r="N30" s="8">
        <f t="shared" si="2"/>
        <v>8</v>
      </c>
      <c r="O30" s="4" t="s">
        <v>136</v>
      </c>
      <c r="P30" s="8">
        <f t="shared" si="10"/>
        <v>8</v>
      </c>
      <c r="Q30" s="4">
        <f t="shared" si="3"/>
        <v>241</v>
      </c>
      <c r="R30" s="9">
        <f t="shared" si="4"/>
        <v>6.3421052631578947</v>
      </c>
    </row>
    <row r="31" spans="1:18" ht="23.25" x14ac:dyDescent="0.25">
      <c r="A31" s="4">
        <f t="shared" si="11"/>
        <v>27</v>
      </c>
      <c r="B31" s="4" t="s">
        <v>46</v>
      </c>
      <c r="C31" s="4" t="s">
        <v>133</v>
      </c>
      <c r="D31" s="8">
        <f t="shared" si="6"/>
        <v>6</v>
      </c>
      <c r="E31" s="4" t="s">
        <v>134</v>
      </c>
      <c r="F31" s="8">
        <f t="shared" si="7"/>
        <v>5</v>
      </c>
      <c r="G31" s="4" t="s">
        <v>136</v>
      </c>
      <c r="H31" s="8">
        <f t="shared" si="8"/>
        <v>8</v>
      </c>
      <c r="I31" s="19" t="s">
        <v>134</v>
      </c>
      <c r="J31" s="8">
        <f t="shared" si="9"/>
        <v>5</v>
      </c>
      <c r="K31" s="4" t="s">
        <v>137</v>
      </c>
      <c r="L31" s="8">
        <f t="shared" si="1"/>
        <v>9</v>
      </c>
      <c r="M31" s="16" t="s">
        <v>136</v>
      </c>
      <c r="N31" s="8">
        <f t="shared" si="2"/>
        <v>8</v>
      </c>
      <c r="O31" s="4" t="s">
        <v>137</v>
      </c>
      <c r="P31" s="8">
        <f t="shared" si="10"/>
        <v>9</v>
      </c>
      <c r="Q31" s="4">
        <f t="shared" si="3"/>
        <v>252</v>
      </c>
      <c r="R31" s="9">
        <f t="shared" si="4"/>
        <v>6.6315789473684212</v>
      </c>
    </row>
    <row r="32" spans="1:18" ht="23.25" x14ac:dyDescent="0.25">
      <c r="A32" s="4">
        <f t="shared" si="11"/>
        <v>28</v>
      </c>
      <c r="B32" s="4" t="s">
        <v>47</v>
      </c>
      <c r="C32" s="4" t="s">
        <v>134</v>
      </c>
      <c r="D32" s="8">
        <f t="shared" si="6"/>
        <v>5</v>
      </c>
      <c r="E32" s="4" t="s">
        <v>133</v>
      </c>
      <c r="F32" s="8">
        <f t="shared" si="7"/>
        <v>6</v>
      </c>
      <c r="G32" s="4" t="s">
        <v>137</v>
      </c>
      <c r="H32" s="8">
        <f t="shared" si="8"/>
        <v>9</v>
      </c>
      <c r="I32" s="19" t="s">
        <v>135</v>
      </c>
      <c r="J32" s="8">
        <f t="shared" si="9"/>
        <v>7</v>
      </c>
      <c r="K32" s="4" t="s">
        <v>134</v>
      </c>
      <c r="L32" s="8">
        <f t="shared" si="1"/>
        <v>5</v>
      </c>
      <c r="M32" s="16" t="s">
        <v>136</v>
      </c>
      <c r="N32" s="8">
        <f t="shared" si="2"/>
        <v>8</v>
      </c>
      <c r="O32" s="4" t="s">
        <v>130</v>
      </c>
      <c r="P32" s="8">
        <f t="shared" si="10"/>
        <v>10</v>
      </c>
      <c r="Q32" s="4">
        <f t="shared" si="3"/>
        <v>259</v>
      </c>
      <c r="R32" s="9">
        <f t="shared" si="4"/>
        <v>6.8157894736842106</v>
      </c>
    </row>
    <row r="33" spans="1:21" ht="23.25" x14ac:dyDescent="0.25">
      <c r="A33" s="4">
        <f t="shared" si="11"/>
        <v>29</v>
      </c>
      <c r="B33" s="4" t="s">
        <v>48</v>
      </c>
      <c r="C33" s="4" t="s">
        <v>134</v>
      </c>
      <c r="D33" s="8">
        <f t="shared" si="6"/>
        <v>5</v>
      </c>
      <c r="E33" s="4" t="s">
        <v>133</v>
      </c>
      <c r="F33" s="8">
        <f t="shared" si="7"/>
        <v>6</v>
      </c>
      <c r="G33" s="4" t="s">
        <v>135</v>
      </c>
      <c r="H33" s="8">
        <f t="shared" si="8"/>
        <v>7</v>
      </c>
      <c r="I33" s="19" t="s">
        <v>134</v>
      </c>
      <c r="J33" s="8">
        <f t="shared" si="9"/>
        <v>5</v>
      </c>
      <c r="K33" s="4" t="s">
        <v>135</v>
      </c>
      <c r="L33" s="8">
        <f t="shared" si="1"/>
        <v>7</v>
      </c>
      <c r="M33" s="16" t="s">
        <v>137</v>
      </c>
      <c r="N33" s="8">
        <f t="shared" si="2"/>
        <v>9</v>
      </c>
      <c r="O33" s="4" t="s">
        <v>136</v>
      </c>
      <c r="P33" s="8">
        <f t="shared" si="10"/>
        <v>8</v>
      </c>
      <c r="Q33" s="4">
        <f t="shared" si="3"/>
        <v>237</v>
      </c>
      <c r="R33" s="9">
        <f t="shared" si="4"/>
        <v>6.2368421052631575</v>
      </c>
      <c r="U33" s="3"/>
    </row>
    <row r="34" spans="1:21" ht="23.25" x14ac:dyDescent="0.25">
      <c r="A34" s="4">
        <f t="shared" si="11"/>
        <v>30</v>
      </c>
      <c r="B34" s="4" t="s">
        <v>49</v>
      </c>
      <c r="C34" s="4" t="s">
        <v>135</v>
      </c>
      <c r="D34" s="8">
        <f t="shared" si="6"/>
        <v>7</v>
      </c>
      <c r="E34" s="4" t="s">
        <v>136</v>
      </c>
      <c r="F34" s="8">
        <f t="shared" si="7"/>
        <v>8</v>
      </c>
      <c r="G34" s="4" t="s">
        <v>137</v>
      </c>
      <c r="H34" s="8">
        <f t="shared" si="8"/>
        <v>9</v>
      </c>
      <c r="I34" s="19" t="s">
        <v>136</v>
      </c>
      <c r="J34" s="8">
        <f t="shared" si="9"/>
        <v>8</v>
      </c>
      <c r="K34" s="4" t="s">
        <v>137</v>
      </c>
      <c r="L34" s="8">
        <f t="shared" si="1"/>
        <v>9</v>
      </c>
      <c r="M34" s="16" t="s">
        <v>135</v>
      </c>
      <c r="N34" s="8">
        <f t="shared" si="2"/>
        <v>7</v>
      </c>
      <c r="O34" s="4" t="s">
        <v>137</v>
      </c>
      <c r="P34" s="8">
        <f t="shared" si="10"/>
        <v>9</v>
      </c>
      <c r="Q34" s="4">
        <f t="shared" si="3"/>
        <v>310</v>
      </c>
      <c r="R34" s="9">
        <f t="shared" si="4"/>
        <v>8.1578947368421044</v>
      </c>
    </row>
    <row r="35" spans="1:21" ht="23.25" x14ac:dyDescent="0.25">
      <c r="A35" s="4">
        <f t="shared" si="11"/>
        <v>31</v>
      </c>
      <c r="B35" s="4" t="s">
        <v>50</v>
      </c>
      <c r="C35" s="4" t="s">
        <v>137</v>
      </c>
      <c r="D35" s="8">
        <f t="shared" si="6"/>
        <v>9</v>
      </c>
      <c r="E35" s="4" t="s">
        <v>131</v>
      </c>
      <c r="F35" s="8">
        <f t="shared" si="7"/>
        <v>4</v>
      </c>
      <c r="G35" s="4" t="s">
        <v>134</v>
      </c>
      <c r="H35" s="8">
        <f t="shared" si="8"/>
        <v>5</v>
      </c>
      <c r="I35" s="19" t="s">
        <v>131</v>
      </c>
      <c r="J35" s="8">
        <f t="shared" si="9"/>
        <v>4</v>
      </c>
      <c r="K35" s="4" t="s">
        <v>137</v>
      </c>
      <c r="L35" s="8">
        <f t="shared" si="1"/>
        <v>9</v>
      </c>
      <c r="M35" s="16" t="s">
        <v>136</v>
      </c>
      <c r="N35" s="8">
        <f t="shared" si="2"/>
        <v>8</v>
      </c>
      <c r="O35" s="4" t="s">
        <v>130</v>
      </c>
      <c r="P35" s="8">
        <f t="shared" si="10"/>
        <v>10</v>
      </c>
      <c r="Q35" s="4">
        <f t="shared" si="3"/>
        <v>239</v>
      </c>
      <c r="R35" s="9">
        <f t="shared" si="4"/>
        <v>6.2894736842105265</v>
      </c>
    </row>
    <row r="36" spans="1:21" ht="23.25" x14ac:dyDescent="0.25">
      <c r="A36" s="4">
        <f t="shared" si="11"/>
        <v>32</v>
      </c>
      <c r="B36" s="4" t="s">
        <v>51</v>
      </c>
      <c r="C36" s="4" t="s">
        <v>130</v>
      </c>
      <c r="D36" s="8">
        <f t="shared" si="6"/>
        <v>10</v>
      </c>
      <c r="E36" s="4" t="s">
        <v>136</v>
      </c>
      <c r="F36" s="8">
        <f t="shared" si="7"/>
        <v>8</v>
      </c>
      <c r="G36" s="4" t="s">
        <v>136</v>
      </c>
      <c r="H36" s="8">
        <f t="shared" si="8"/>
        <v>8</v>
      </c>
      <c r="I36" s="19" t="s">
        <v>133</v>
      </c>
      <c r="J36" s="8">
        <f t="shared" si="9"/>
        <v>6</v>
      </c>
      <c r="K36" s="4" t="s">
        <v>136</v>
      </c>
      <c r="L36" s="8">
        <f t="shared" si="1"/>
        <v>8</v>
      </c>
      <c r="M36" s="16" t="s">
        <v>136</v>
      </c>
      <c r="N36" s="8">
        <f t="shared" si="2"/>
        <v>8</v>
      </c>
      <c r="O36" s="4" t="s">
        <v>130</v>
      </c>
      <c r="P36" s="8">
        <f t="shared" si="10"/>
        <v>10</v>
      </c>
      <c r="Q36" s="4">
        <f t="shared" si="3"/>
        <v>306</v>
      </c>
      <c r="R36" s="9">
        <f t="shared" si="4"/>
        <v>8.0526315789473681</v>
      </c>
    </row>
    <row r="37" spans="1:21" ht="23.25" x14ac:dyDescent="0.25">
      <c r="A37" s="4">
        <f t="shared" si="11"/>
        <v>33</v>
      </c>
      <c r="B37" s="4" t="s">
        <v>52</v>
      </c>
      <c r="C37" s="4" t="s">
        <v>137</v>
      </c>
      <c r="D37" s="8">
        <f t="shared" si="6"/>
        <v>9</v>
      </c>
      <c r="E37" s="4" t="s">
        <v>136</v>
      </c>
      <c r="F37" s="8">
        <f t="shared" si="7"/>
        <v>8</v>
      </c>
      <c r="G37" s="4" t="s">
        <v>137</v>
      </c>
      <c r="H37" s="8">
        <f t="shared" si="8"/>
        <v>9</v>
      </c>
      <c r="I37" s="19" t="s">
        <v>135</v>
      </c>
      <c r="J37" s="8">
        <f t="shared" si="9"/>
        <v>7</v>
      </c>
      <c r="K37" s="4" t="s">
        <v>130</v>
      </c>
      <c r="L37" s="8">
        <f t="shared" si="1"/>
        <v>10</v>
      </c>
      <c r="M37" s="16" t="s">
        <v>136</v>
      </c>
      <c r="N37" s="8">
        <f t="shared" si="2"/>
        <v>8</v>
      </c>
      <c r="O37" s="4" t="s">
        <v>136</v>
      </c>
      <c r="P37" s="8">
        <f t="shared" si="10"/>
        <v>8</v>
      </c>
      <c r="Q37" s="4">
        <f t="shared" si="3"/>
        <v>318</v>
      </c>
      <c r="R37" s="9">
        <f t="shared" si="4"/>
        <v>8.3684210526315788</v>
      </c>
    </row>
    <row r="38" spans="1:21" ht="23.25" x14ac:dyDescent="0.25">
      <c r="A38" s="4">
        <f t="shared" si="11"/>
        <v>34</v>
      </c>
      <c r="B38" s="4" t="s">
        <v>53</v>
      </c>
      <c r="C38" s="4" t="s">
        <v>135</v>
      </c>
      <c r="D38" s="8">
        <f t="shared" si="6"/>
        <v>7</v>
      </c>
      <c r="E38" s="4" t="s">
        <v>136</v>
      </c>
      <c r="F38" s="8">
        <f t="shared" si="7"/>
        <v>8</v>
      </c>
      <c r="G38" s="4" t="s">
        <v>130</v>
      </c>
      <c r="H38" s="8">
        <f t="shared" si="8"/>
        <v>10</v>
      </c>
      <c r="I38" s="19" t="s">
        <v>131</v>
      </c>
      <c r="J38" s="8">
        <f t="shared" si="9"/>
        <v>4</v>
      </c>
      <c r="K38" s="4" t="s">
        <v>137</v>
      </c>
      <c r="L38" s="8">
        <f t="shared" si="1"/>
        <v>9</v>
      </c>
      <c r="M38" s="16" t="s">
        <v>136</v>
      </c>
      <c r="N38" s="8">
        <f t="shared" si="2"/>
        <v>8</v>
      </c>
      <c r="O38" s="4" t="s">
        <v>137</v>
      </c>
      <c r="P38" s="8">
        <f t="shared" si="10"/>
        <v>9</v>
      </c>
      <c r="Q38" s="4">
        <f t="shared" si="3"/>
        <v>286</v>
      </c>
      <c r="R38" s="9">
        <f t="shared" si="4"/>
        <v>7.5263157894736841</v>
      </c>
    </row>
    <row r="39" spans="1:21" ht="23.25" x14ac:dyDescent="0.25">
      <c r="A39" s="4">
        <f t="shared" si="11"/>
        <v>35</v>
      </c>
      <c r="B39" s="4" t="s">
        <v>54</v>
      </c>
      <c r="C39" s="4" t="s">
        <v>137</v>
      </c>
      <c r="D39" s="8">
        <f t="shared" si="6"/>
        <v>9</v>
      </c>
      <c r="E39" s="4" t="s">
        <v>133</v>
      </c>
      <c r="F39" s="8">
        <f t="shared" si="7"/>
        <v>6</v>
      </c>
      <c r="G39" s="4" t="s">
        <v>137</v>
      </c>
      <c r="H39" s="8">
        <f t="shared" si="8"/>
        <v>9</v>
      </c>
      <c r="I39" s="19" t="s">
        <v>135</v>
      </c>
      <c r="J39" s="8">
        <f t="shared" si="9"/>
        <v>7</v>
      </c>
      <c r="K39" s="4" t="s">
        <v>136</v>
      </c>
      <c r="L39" s="8">
        <f t="shared" si="1"/>
        <v>8</v>
      </c>
      <c r="M39" s="16" t="s">
        <v>137</v>
      </c>
      <c r="N39" s="8">
        <f t="shared" si="2"/>
        <v>9</v>
      </c>
      <c r="O39" s="4" t="s">
        <v>130</v>
      </c>
      <c r="P39" s="8">
        <f t="shared" si="10"/>
        <v>10</v>
      </c>
      <c r="Q39" s="4">
        <f t="shared" si="3"/>
        <v>300</v>
      </c>
      <c r="R39" s="9">
        <f t="shared" si="4"/>
        <v>7.8947368421052628</v>
      </c>
    </row>
    <row r="40" spans="1:21" ht="23.25" x14ac:dyDescent="0.25">
      <c r="A40" s="4">
        <f t="shared" si="11"/>
        <v>36</v>
      </c>
      <c r="B40" s="4" t="s">
        <v>55</v>
      </c>
      <c r="C40" s="4" t="s">
        <v>135</v>
      </c>
      <c r="D40" s="8">
        <f t="shared" si="6"/>
        <v>7</v>
      </c>
      <c r="E40" s="4" t="s">
        <v>136</v>
      </c>
      <c r="F40" s="8">
        <f t="shared" si="7"/>
        <v>8</v>
      </c>
      <c r="G40" s="4" t="s">
        <v>130</v>
      </c>
      <c r="H40" s="8">
        <f t="shared" si="8"/>
        <v>10</v>
      </c>
      <c r="I40" s="19" t="s">
        <v>133</v>
      </c>
      <c r="J40" s="8">
        <f t="shared" si="9"/>
        <v>6</v>
      </c>
      <c r="K40" s="4" t="s">
        <v>137</v>
      </c>
      <c r="L40" s="8">
        <f t="shared" si="1"/>
        <v>9</v>
      </c>
      <c r="M40" s="16" t="s">
        <v>137</v>
      </c>
      <c r="N40" s="8">
        <f t="shared" si="2"/>
        <v>9</v>
      </c>
      <c r="O40" s="4" t="s">
        <v>130</v>
      </c>
      <c r="P40" s="8">
        <f t="shared" si="10"/>
        <v>10</v>
      </c>
      <c r="Q40" s="4">
        <f t="shared" si="3"/>
        <v>307</v>
      </c>
      <c r="R40" s="9">
        <f t="shared" si="4"/>
        <v>8.0789473684210531</v>
      </c>
    </row>
    <row r="41" spans="1:21" ht="23.25" x14ac:dyDescent="0.25">
      <c r="A41" s="4">
        <f t="shared" si="11"/>
        <v>37</v>
      </c>
      <c r="B41" s="4" t="s">
        <v>56</v>
      </c>
      <c r="C41" s="4" t="s">
        <v>130</v>
      </c>
      <c r="D41" s="8">
        <f t="shared" si="6"/>
        <v>10</v>
      </c>
      <c r="E41" s="4" t="s">
        <v>135</v>
      </c>
      <c r="F41" s="8">
        <f t="shared" si="7"/>
        <v>7</v>
      </c>
      <c r="G41" s="4" t="s">
        <v>130</v>
      </c>
      <c r="H41" s="8">
        <f t="shared" si="8"/>
        <v>10</v>
      </c>
      <c r="I41" s="19" t="s">
        <v>134</v>
      </c>
      <c r="J41" s="8">
        <f t="shared" si="9"/>
        <v>5</v>
      </c>
      <c r="K41" s="4" t="s">
        <v>135</v>
      </c>
      <c r="L41" s="8">
        <f t="shared" si="1"/>
        <v>7</v>
      </c>
      <c r="M41" s="16" t="s">
        <v>137</v>
      </c>
      <c r="N41" s="8">
        <f t="shared" si="2"/>
        <v>9</v>
      </c>
      <c r="O41" s="4" t="s">
        <v>130</v>
      </c>
      <c r="P41" s="8">
        <f t="shared" si="10"/>
        <v>10</v>
      </c>
      <c r="Q41" s="4">
        <f t="shared" si="3"/>
        <v>299</v>
      </c>
      <c r="R41" s="9">
        <f t="shared" si="4"/>
        <v>7.8684210526315788</v>
      </c>
    </row>
    <row r="42" spans="1:21" ht="23.25" x14ac:dyDescent="0.25">
      <c r="A42" s="4">
        <f t="shared" si="11"/>
        <v>38</v>
      </c>
      <c r="B42" s="4" t="s">
        <v>57</v>
      </c>
      <c r="C42" s="4" t="s">
        <v>136</v>
      </c>
      <c r="D42" s="8">
        <f t="shared" si="6"/>
        <v>8</v>
      </c>
      <c r="E42" s="4" t="s">
        <v>134</v>
      </c>
      <c r="F42" s="8">
        <f t="shared" si="7"/>
        <v>5</v>
      </c>
      <c r="G42" s="4" t="s">
        <v>137</v>
      </c>
      <c r="H42" s="8">
        <f t="shared" si="8"/>
        <v>9</v>
      </c>
      <c r="I42" s="19" t="s">
        <v>131</v>
      </c>
      <c r="J42" s="8">
        <f t="shared" si="9"/>
        <v>4</v>
      </c>
      <c r="K42" s="4" t="s">
        <v>133</v>
      </c>
      <c r="L42" s="8">
        <f t="shared" si="1"/>
        <v>6</v>
      </c>
      <c r="M42" s="16" t="s">
        <v>137</v>
      </c>
      <c r="N42" s="8">
        <f t="shared" si="2"/>
        <v>9</v>
      </c>
      <c r="O42" s="4" t="s">
        <v>130</v>
      </c>
      <c r="P42" s="8">
        <f t="shared" si="10"/>
        <v>10</v>
      </c>
      <c r="Q42" s="4">
        <f t="shared" si="3"/>
        <v>252</v>
      </c>
      <c r="R42" s="9">
        <f t="shared" si="4"/>
        <v>6.6315789473684212</v>
      </c>
    </row>
    <row r="43" spans="1:21" ht="23.25" x14ac:dyDescent="0.25">
      <c r="A43" s="4">
        <f t="shared" si="11"/>
        <v>39</v>
      </c>
      <c r="B43" s="4" t="s">
        <v>58</v>
      </c>
      <c r="C43" s="4" t="s">
        <v>136</v>
      </c>
      <c r="D43" s="8">
        <f t="shared" si="6"/>
        <v>8</v>
      </c>
      <c r="E43" s="4" t="s">
        <v>136</v>
      </c>
      <c r="F43" s="8">
        <f t="shared" si="7"/>
        <v>8</v>
      </c>
      <c r="G43" s="4" t="s">
        <v>137</v>
      </c>
      <c r="H43" s="8">
        <f t="shared" si="8"/>
        <v>9</v>
      </c>
      <c r="I43" s="19" t="s">
        <v>133</v>
      </c>
      <c r="J43" s="8">
        <f t="shared" si="9"/>
        <v>6</v>
      </c>
      <c r="K43" s="4" t="s">
        <v>136</v>
      </c>
      <c r="L43" s="8">
        <f t="shared" si="1"/>
        <v>8</v>
      </c>
      <c r="M43" s="16" t="s">
        <v>136</v>
      </c>
      <c r="N43" s="8">
        <f t="shared" si="2"/>
        <v>8</v>
      </c>
      <c r="O43" s="4" t="s">
        <v>130</v>
      </c>
      <c r="P43" s="8">
        <f t="shared" si="10"/>
        <v>10</v>
      </c>
      <c r="Q43" s="4">
        <f t="shared" si="3"/>
        <v>300</v>
      </c>
      <c r="R43" s="9">
        <f t="shared" si="4"/>
        <v>7.8947368421052628</v>
      </c>
    </row>
    <row r="44" spans="1:21" ht="23.25" x14ac:dyDescent="0.25">
      <c r="A44" s="4">
        <f t="shared" si="11"/>
        <v>40</v>
      </c>
      <c r="B44" s="4" t="s">
        <v>59</v>
      </c>
      <c r="C44" s="4" t="s">
        <v>137</v>
      </c>
      <c r="D44" s="8">
        <f t="shared" si="6"/>
        <v>9</v>
      </c>
      <c r="E44" s="4" t="s">
        <v>134</v>
      </c>
      <c r="F44" s="8">
        <f t="shared" si="7"/>
        <v>5</v>
      </c>
      <c r="G44" s="4" t="s">
        <v>135</v>
      </c>
      <c r="H44" s="8">
        <f t="shared" si="8"/>
        <v>7</v>
      </c>
      <c r="I44" s="19" t="s">
        <v>133</v>
      </c>
      <c r="J44" s="8">
        <f t="shared" si="9"/>
        <v>6</v>
      </c>
      <c r="K44" s="4" t="s">
        <v>135</v>
      </c>
      <c r="L44" s="8">
        <f t="shared" si="1"/>
        <v>7</v>
      </c>
      <c r="M44" s="16" t="s">
        <v>137</v>
      </c>
      <c r="N44" s="8">
        <f t="shared" si="2"/>
        <v>9</v>
      </c>
      <c r="O44" s="4" t="s">
        <v>130</v>
      </c>
      <c r="P44" s="8">
        <f t="shared" si="10"/>
        <v>10</v>
      </c>
      <c r="Q44" s="4">
        <f t="shared" si="3"/>
        <v>267</v>
      </c>
      <c r="R44" s="9">
        <f t="shared" si="4"/>
        <v>7.0263157894736841</v>
      </c>
    </row>
    <row r="45" spans="1:21" ht="23.25" x14ac:dyDescent="0.25">
      <c r="A45" s="4">
        <f t="shared" si="11"/>
        <v>41</v>
      </c>
      <c r="B45" s="4" t="s">
        <v>60</v>
      </c>
      <c r="C45" s="4" t="s">
        <v>134</v>
      </c>
      <c r="D45" s="8">
        <f t="shared" si="6"/>
        <v>5</v>
      </c>
      <c r="E45" s="4" t="s">
        <v>134</v>
      </c>
      <c r="F45" s="8">
        <f t="shared" si="7"/>
        <v>5</v>
      </c>
      <c r="G45" s="4" t="s">
        <v>131</v>
      </c>
      <c r="H45" s="8">
        <f t="shared" si="8"/>
        <v>4</v>
      </c>
      <c r="I45" s="13" t="s">
        <v>132</v>
      </c>
      <c r="J45" s="8">
        <f t="shared" si="9"/>
        <v>0</v>
      </c>
      <c r="K45" s="4" t="s">
        <v>135</v>
      </c>
      <c r="L45" s="8">
        <f t="shared" si="1"/>
        <v>7</v>
      </c>
      <c r="M45" s="16" t="s">
        <v>134</v>
      </c>
      <c r="N45" s="8">
        <f t="shared" si="2"/>
        <v>5</v>
      </c>
      <c r="O45" s="4" t="s">
        <v>137</v>
      </c>
      <c r="P45" s="8">
        <f t="shared" si="10"/>
        <v>9</v>
      </c>
      <c r="Q45" s="4">
        <f t="shared" si="3"/>
        <v>166</v>
      </c>
      <c r="R45" s="9">
        <f t="shared" si="4"/>
        <v>4.3684210526315788</v>
      </c>
    </row>
    <row r="46" spans="1:21" ht="23.25" x14ac:dyDescent="0.25">
      <c r="A46" s="4">
        <f t="shared" si="11"/>
        <v>42</v>
      </c>
      <c r="B46" s="4" t="s">
        <v>61</v>
      </c>
      <c r="C46" s="4" t="s">
        <v>133</v>
      </c>
      <c r="D46" s="8">
        <f t="shared" si="6"/>
        <v>6</v>
      </c>
      <c r="E46" s="4" t="s">
        <v>134</v>
      </c>
      <c r="F46" s="8">
        <f t="shared" si="7"/>
        <v>5</v>
      </c>
      <c r="G46" s="4" t="s">
        <v>130</v>
      </c>
      <c r="H46" s="8">
        <f t="shared" si="8"/>
        <v>10</v>
      </c>
      <c r="I46" s="19" t="s">
        <v>133</v>
      </c>
      <c r="J46" s="8">
        <f t="shared" si="9"/>
        <v>6</v>
      </c>
      <c r="K46" s="4" t="s">
        <v>136</v>
      </c>
      <c r="L46" s="8">
        <f t="shared" si="1"/>
        <v>8</v>
      </c>
      <c r="M46" s="16" t="s">
        <v>137</v>
      </c>
      <c r="N46" s="8">
        <f t="shared" si="2"/>
        <v>9</v>
      </c>
      <c r="O46" s="4" t="s">
        <v>130</v>
      </c>
      <c r="P46" s="8">
        <f t="shared" si="10"/>
        <v>10</v>
      </c>
      <c r="Q46" s="4">
        <f t="shared" si="3"/>
        <v>272</v>
      </c>
      <c r="R46" s="9">
        <f t="shared" si="4"/>
        <v>7.1578947368421053</v>
      </c>
    </row>
    <row r="47" spans="1:21" ht="23.25" x14ac:dyDescent="0.25">
      <c r="A47" s="4">
        <f t="shared" si="11"/>
        <v>43</v>
      </c>
      <c r="B47" s="4" t="s">
        <v>62</v>
      </c>
      <c r="C47" s="4" t="s">
        <v>136</v>
      </c>
      <c r="D47" s="8">
        <f t="shared" si="6"/>
        <v>8</v>
      </c>
      <c r="E47" s="4" t="s">
        <v>134</v>
      </c>
      <c r="F47" s="8">
        <f t="shared" si="7"/>
        <v>5</v>
      </c>
      <c r="G47" s="4" t="s">
        <v>135</v>
      </c>
      <c r="H47" s="8">
        <f t="shared" si="8"/>
        <v>7</v>
      </c>
      <c r="I47" s="19" t="s">
        <v>131</v>
      </c>
      <c r="J47" s="8">
        <f t="shared" si="9"/>
        <v>4</v>
      </c>
      <c r="K47" s="4" t="s">
        <v>137</v>
      </c>
      <c r="L47" s="8">
        <f t="shared" si="1"/>
        <v>9</v>
      </c>
      <c r="M47" s="16" t="s">
        <v>137</v>
      </c>
      <c r="N47" s="8">
        <f t="shared" si="2"/>
        <v>9</v>
      </c>
      <c r="O47" s="4" t="s">
        <v>130</v>
      </c>
      <c r="P47" s="8">
        <f t="shared" si="10"/>
        <v>10</v>
      </c>
      <c r="Q47" s="4">
        <f t="shared" si="3"/>
        <v>255</v>
      </c>
      <c r="R47" s="9">
        <f t="shared" si="4"/>
        <v>6.7105263157894735</v>
      </c>
    </row>
    <row r="48" spans="1:21" ht="23.25" x14ac:dyDescent="0.25">
      <c r="A48" s="4">
        <f t="shared" si="11"/>
        <v>44</v>
      </c>
      <c r="B48" s="4" t="s">
        <v>63</v>
      </c>
      <c r="C48" s="4" t="s">
        <v>134</v>
      </c>
      <c r="D48" s="8">
        <f t="shared" si="6"/>
        <v>5</v>
      </c>
      <c r="E48" s="4" t="s">
        <v>133</v>
      </c>
      <c r="F48" s="8">
        <f t="shared" si="7"/>
        <v>6</v>
      </c>
      <c r="G48" s="4" t="s">
        <v>137</v>
      </c>
      <c r="H48" s="8">
        <f t="shared" si="8"/>
        <v>9</v>
      </c>
      <c r="I48" s="19" t="s">
        <v>133</v>
      </c>
      <c r="J48" s="8">
        <f t="shared" si="9"/>
        <v>6</v>
      </c>
      <c r="K48" s="4" t="s">
        <v>133</v>
      </c>
      <c r="L48" s="8">
        <f t="shared" si="1"/>
        <v>6</v>
      </c>
      <c r="M48" s="16" t="s">
        <v>136</v>
      </c>
      <c r="N48" s="8">
        <f t="shared" si="2"/>
        <v>8</v>
      </c>
      <c r="O48" s="4" t="s">
        <v>136</v>
      </c>
      <c r="P48" s="8">
        <f t="shared" si="10"/>
        <v>8</v>
      </c>
      <c r="Q48" s="4">
        <f t="shared" si="3"/>
        <v>250</v>
      </c>
      <c r="R48" s="9">
        <f t="shared" si="4"/>
        <v>6.5789473684210522</v>
      </c>
    </row>
    <row r="49" spans="1:18" ht="23.25" x14ac:dyDescent="0.25">
      <c r="A49" s="4">
        <f t="shared" si="11"/>
        <v>45</v>
      </c>
      <c r="B49" s="4" t="s">
        <v>64</v>
      </c>
      <c r="C49" s="4" t="s">
        <v>136</v>
      </c>
      <c r="D49" s="8">
        <f t="shared" si="6"/>
        <v>8</v>
      </c>
      <c r="E49" s="4" t="s">
        <v>135</v>
      </c>
      <c r="F49" s="8">
        <f t="shared" si="7"/>
        <v>7</v>
      </c>
      <c r="G49" s="4" t="s">
        <v>136</v>
      </c>
      <c r="H49" s="8">
        <f t="shared" si="8"/>
        <v>8</v>
      </c>
      <c r="I49" s="19" t="s">
        <v>133</v>
      </c>
      <c r="J49" s="8">
        <f t="shared" si="9"/>
        <v>6</v>
      </c>
      <c r="K49" s="4" t="s">
        <v>137</v>
      </c>
      <c r="L49" s="8">
        <f t="shared" si="1"/>
        <v>9</v>
      </c>
      <c r="M49" s="16" t="s">
        <v>136</v>
      </c>
      <c r="N49" s="8">
        <f t="shared" si="2"/>
        <v>8</v>
      </c>
      <c r="O49" s="4" t="s">
        <v>137</v>
      </c>
      <c r="P49" s="8">
        <f t="shared" si="10"/>
        <v>9</v>
      </c>
      <c r="Q49" s="4">
        <f t="shared" si="3"/>
        <v>288</v>
      </c>
      <c r="R49" s="9">
        <f t="shared" si="4"/>
        <v>7.5789473684210522</v>
      </c>
    </row>
    <row r="50" spans="1:18" ht="23.25" x14ac:dyDescent="0.25">
      <c r="A50" s="4">
        <f t="shared" si="11"/>
        <v>46</v>
      </c>
      <c r="B50" s="4" t="s">
        <v>65</v>
      </c>
      <c r="C50" s="4" t="s">
        <v>133</v>
      </c>
      <c r="D50" s="8">
        <f t="shared" si="6"/>
        <v>6</v>
      </c>
      <c r="E50" s="4" t="s">
        <v>136</v>
      </c>
      <c r="F50" s="8">
        <f t="shared" si="7"/>
        <v>8</v>
      </c>
      <c r="G50" s="4" t="s">
        <v>137</v>
      </c>
      <c r="H50" s="8">
        <f t="shared" si="8"/>
        <v>9</v>
      </c>
      <c r="I50" s="19" t="s">
        <v>133</v>
      </c>
      <c r="J50" s="8">
        <f t="shared" si="9"/>
        <v>6</v>
      </c>
      <c r="K50" s="4" t="s">
        <v>137</v>
      </c>
      <c r="L50" s="8">
        <f t="shared" si="1"/>
        <v>9</v>
      </c>
      <c r="M50" s="16" t="s">
        <v>136</v>
      </c>
      <c r="N50" s="8">
        <f t="shared" si="2"/>
        <v>8</v>
      </c>
      <c r="O50" s="4" t="s">
        <v>130</v>
      </c>
      <c r="P50" s="8">
        <f t="shared" si="10"/>
        <v>10</v>
      </c>
      <c r="Q50" s="4">
        <f t="shared" si="3"/>
        <v>293</v>
      </c>
      <c r="R50" s="9">
        <f t="shared" si="4"/>
        <v>7.7105263157894735</v>
      </c>
    </row>
    <row r="51" spans="1:18" ht="23.25" x14ac:dyDescent="0.25">
      <c r="A51" s="4">
        <f t="shared" si="11"/>
        <v>47</v>
      </c>
      <c r="B51" s="4" t="s">
        <v>66</v>
      </c>
      <c r="C51" s="4" t="s">
        <v>135</v>
      </c>
      <c r="D51" s="8">
        <f t="shared" si="6"/>
        <v>7</v>
      </c>
      <c r="E51" s="4" t="s">
        <v>136</v>
      </c>
      <c r="F51" s="8">
        <f t="shared" si="7"/>
        <v>8</v>
      </c>
      <c r="G51" s="4" t="s">
        <v>136</v>
      </c>
      <c r="H51" s="8">
        <f t="shared" si="8"/>
        <v>8</v>
      </c>
      <c r="I51" s="19" t="s">
        <v>135</v>
      </c>
      <c r="J51" s="8">
        <f t="shared" si="9"/>
        <v>7</v>
      </c>
      <c r="K51" s="4" t="s">
        <v>135</v>
      </c>
      <c r="L51" s="8">
        <f t="shared" si="1"/>
        <v>7</v>
      </c>
      <c r="M51" s="16" t="s">
        <v>136</v>
      </c>
      <c r="N51" s="8">
        <f t="shared" si="2"/>
        <v>8</v>
      </c>
      <c r="O51" s="4" t="s">
        <v>130</v>
      </c>
      <c r="P51" s="8">
        <f t="shared" si="10"/>
        <v>10</v>
      </c>
      <c r="Q51" s="4">
        <f t="shared" si="3"/>
        <v>291</v>
      </c>
      <c r="R51" s="9">
        <f t="shared" si="4"/>
        <v>7.6578947368421053</v>
      </c>
    </row>
    <row r="52" spans="1:18" ht="23.25" x14ac:dyDescent="0.25">
      <c r="A52" s="4">
        <f t="shared" si="11"/>
        <v>48</v>
      </c>
      <c r="B52" s="4" t="s">
        <v>67</v>
      </c>
      <c r="C52" s="13" t="s">
        <v>132</v>
      </c>
      <c r="D52" s="8">
        <f t="shared" si="6"/>
        <v>0</v>
      </c>
      <c r="E52" s="13" t="s">
        <v>132</v>
      </c>
      <c r="F52" s="8">
        <f t="shared" si="7"/>
        <v>0</v>
      </c>
      <c r="G52" s="4" t="s">
        <v>131</v>
      </c>
      <c r="H52" s="8">
        <f t="shared" si="8"/>
        <v>4</v>
      </c>
      <c r="I52" s="13" t="s">
        <v>132</v>
      </c>
      <c r="J52" s="8">
        <f t="shared" si="9"/>
        <v>0</v>
      </c>
      <c r="K52" s="4" t="s">
        <v>133</v>
      </c>
      <c r="L52" s="8">
        <f t="shared" si="1"/>
        <v>6</v>
      </c>
      <c r="M52" s="16" t="s">
        <v>134</v>
      </c>
      <c r="N52" s="8">
        <f t="shared" si="2"/>
        <v>5</v>
      </c>
      <c r="O52" s="4" t="s">
        <v>136</v>
      </c>
      <c r="P52" s="8">
        <f t="shared" si="10"/>
        <v>8</v>
      </c>
      <c r="Q52" s="4">
        <f t="shared" si="3"/>
        <v>88</v>
      </c>
      <c r="R52" s="9">
        <f t="shared" si="4"/>
        <v>2.3157894736842106</v>
      </c>
    </row>
    <row r="53" spans="1:18" ht="23.25" x14ac:dyDescent="0.25">
      <c r="A53" s="4">
        <f t="shared" si="11"/>
        <v>49</v>
      </c>
      <c r="B53" s="4" t="s">
        <v>68</v>
      </c>
      <c r="C53" s="4" t="s">
        <v>136</v>
      </c>
      <c r="D53" s="8">
        <f t="shared" si="6"/>
        <v>8</v>
      </c>
      <c r="E53" s="4" t="s">
        <v>136</v>
      </c>
      <c r="F53" s="8">
        <f t="shared" si="7"/>
        <v>8</v>
      </c>
      <c r="G53" s="4" t="s">
        <v>137</v>
      </c>
      <c r="H53" s="8">
        <f t="shared" si="8"/>
        <v>9</v>
      </c>
      <c r="I53" s="19" t="s">
        <v>133</v>
      </c>
      <c r="J53" s="8">
        <f t="shared" si="9"/>
        <v>6</v>
      </c>
      <c r="K53" s="4" t="s">
        <v>136</v>
      </c>
      <c r="L53" s="8">
        <f t="shared" si="1"/>
        <v>8</v>
      </c>
      <c r="M53" s="16" t="s">
        <v>137</v>
      </c>
      <c r="N53" s="8">
        <f t="shared" si="2"/>
        <v>9</v>
      </c>
      <c r="O53" s="4" t="s">
        <v>137</v>
      </c>
      <c r="P53" s="8">
        <f t="shared" si="10"/>
        <v>9</v>
      </c>
      <c r="Q53" s="4">
        <f t="shared" si="3"/>
        <v>299</v>
      </c>
      <c r="R53" s="9">
        <f t="shared" si="4"/>
        <v>7.8684210526315788</v>
      </c>
    </row>
    <row r="54" spans="1:18" ht="23.25" x14ac:dyDescent="0.25">
      <c r="A54" s="4">
        <f t="shared" si="11"/>
        <v>50</v>
      </c>
      <c r="B54" s="4" t="s">
        <v>69</v>
      </c>
      <c r="C54" s="4" t="s">
        <v>136</v>
      </c>
      <c r="D54" s="8">
        <f t="shared" si="6"/>
        <v>8</v>
      </c>
      <c r="E54" s="4" t="s">
        <v>133</v>
      </c>
      <c r="F54" s="8">
        <f t="shared" si="7"/>
        <v>6</v>
      </c>
      <c r="G54" s="4" t="s">
        <v>136</v>
      </c>
      <c r="H54" s="8">
        <f t="shared" si="8"/>
        <v>8</v>
      </c>
      <c r="I54" s="19" t="s">
        <v>131</v>
      </c>
      <c r="J54" s="8">
        <f t="shared" si="9"/>
        <v>4</v>
      </c>
      <c r="K54" s="4" t="s">
        <v>136</v>
      </c>
      <c r="L54" s="8">
        <f t="shared" si="1"/>
        <v>8</v>
      </c>
      <c r="M54" s="16" t="s">
        <v>136</v>
      </c>
      <c r="N54" s="8">
        <f t="shared" si="2"/>
        <v>8</v>
      </c>
      <c r="O54" s="4" t="s">
        <v>137</v>
      </c>
      <c r="P54" s="8">
        <f t="shared" si="10"/>
        <v>9</v>
      </c>
      <c r="Q54" s="4">
        <f t="shared" si="3"/>
        <v>259</v>
      </c>
      <c r="R54" s="9">
        <f t="shared" si="4"/>
        <v>6.8157894736842106</v>
      </c>
    </row>
    <row r="55" spans="1:18" ht="23.25" x14ac:dyDescent="0.25">
      <c r="A55" s="4">
        <f t="shared" si="11"/>
        <v>51</v>
      </c>
      <c r="B55" s="4" t="s">
        <v>70</v>
      </c>
      <c r="C55" s="4" t="s">
        <v>136</v>
      </c>
      <c r="D55" s="8">
        <f t="shared" si="6"/>
        <v>8</v>
      </c>
      <c r="E55" s="4" t="s">
        <v>135</v>
      </c>
      <c r="F55" s="8">
        <f t="shared" si="7"/>
        <v>7</v>
      </c>
      <c r="G55" s="4" t="s">
        <v>133</v>
      </c>
      <c r="H55" s="8">
        <f t="shared" si="8"/>
        <v>6</v>
      </c>
      <c r="I55" s="19" t="s">
        <v>131</v>
      </c>
      <c r="J55" s="8">
        <f t="shared" si="9"/>
        <v>4</v>
      </c>
      <c r="K55" s="4" t="s">
        <v>137</v>
      </c>
      <c r="L55" s="8">
        <f t="shared" si="1"/>
        <v>9</v>
      </c>
      <c r="M55" s="16" t="s">
        <v>135</v>
      </c>
      <c r="N55" s="8">
        <f t="shared" si="2"/>
        <v>7</v>
      </c>
      <c r="O55" s="4" t="s">
        <v>137</v>
      </c>
      <c r="P55" s="8">
        <f t="shared" si="10"/>
        <v>9</v>
      </c>
      <c r="Q55" s="4">
        <f t="shared" si="3"/>
        <v>258</v>
      </c>
      <c r="R55" s="9">
        <f t="shared" si="4"/>
        <v>6.7894736842105265</v>
      </c>
    </row>
    <row r="56" spans="1:18" ht="23.25" x14ac:dyDescent="0.25">
      <c r="A56" s="4">
        <f t="shared" si="11"/>
        <v>52</v>
      </c>
      <c r="B56" s="4" t="s">
        <v>71</v>
      </c>
      <c r="C56" s="4" t="s">
        <v>133</v>
      </c>
      <c r="D56" s="8">
        <f t="shared" si="6"/>
        <v>6</v>
      </c>
      <c r="E56" s="4" t="s">
        <v>135</v>
      </c>
      <c r="F56" s="8">
        <f t="shared" si="7"/>
        <v>7</v>
      </c>
      <c r="G56" s="4" t="s">
        <v>135</v>
      </c>
      <c r="H56" s="8">
        <f t="shared" si="8"/>
        <v>7</v>
      </c>
      <c r="I56" s="19" t="s">
        <v>134</v>
      </c>
      <c r="J56" s="8">
        <f t="shared" si="9"/>
        <v>5</v>
      </c>
      <c r="K56" s="4" t="s">
        <v>135</v>
      </c>
      <c r="L56" s="8">
        <f t="shared" si="1"/>
        <v>7</v>
      </c>
      <c r="M56" s="16" t="s">
        <v>136</v>
      </c>
      <c r="N56" s="8">
        <f t="shared" si="2"/>
        <v>8</v>
      </c>
      <c r="O56" s="4" t="s">
        <v>130</v>
      </c>
      <c r="P56" s="8">
        <f t="shared" si="10"/>
        <v>10</v>
      </c>
      <c r="Q56" s="4">
        <f t="shared" si="3"/>
        <v>255</v>
      </c>
      <c r="R56" s="9">
        <f t="shared" si="4"/>
        <v>6.7105263157894735</v>
      </c>
    </row>
    <row r="57" spans="1:18" ht="23.25" x14ac:dyDescent="0.25">
      <c r="A57" s="4">
        <f t="shared" si="11"/>
        <v>53</v>
      </c>
      <c r="B57" s="4" t="s">
        <v>72</v>
      </c>
      <c r="C57" s="4" t="s">
        <v>135</v>
      </c>
      <c r="D57" s="8">
        <f t="shared" si="6"/>
        <v>7</v>
      </c>
      <c r="E57" s="4" t="s">
        <v>131</v>
      </c>
      <c r="F57" s="8">
        <f t="shared" si="7"/>
        <v>4</v>
      </c>
      <c r="G57" s="4" t="s">
        <v>133</v>
      </c>
      <c r="H57" s="8">
        <f t="shared" si="8"/>
        <v>6</v>
      </c>
      <c r="I57" s="19" t="s">
        <v>134</v>
      </c>
      <c r="J57" s="8">
        <f t="shared" si="9"/>
        <v>5</v>
      </c>
      <c r="K57" s="4" t="s">
        <v>135</v>
      </c>
      <c r="L57" s="8">
        <f t="shared" si="1"/>
        <v>7</v>
      </c>
      <c r="M57" s="16" t="s">
        <v>135</v>
      </c>
      <c r="N57" s="8">
        <f t="shared" si="2"/>
        <v>7</v>
      </c>
      <c r="O57" s="4" t="s">
        <v>130</v>
      </c>
      <c r="P57" s="8">
        <f t="shared" si="10"/>
        <v>10</v>
      </c>
      <c r="Q57" s="4">
        <f t="shared" si="3"/>
        <v>229</v>
      </c>
      <c r="R57" s="9">
        <f t="shared" si="4"/>
        <v>6.0263157894736841</v>
      </c>
    </row>
    <row r="58" spans="1:18" ht="23.25" x14ac:dyDescent="0.25">
      <c r="A58" s="4">
        <f t="shared" si="11"/>
        <v>54</v>
      </c>
      <c r="B58" s="4" t="s">
        <v>73</v>
      </c>
      <c r="C58" s="4" t="s">
        <v>133</v>
      </c>
      <c r="D58" s="8">
        <f t="shared" si="6"/>
        <v>6</v>
      </c>
      <c r="E58" s="4" t="s">
        <v>133</v>
      </c>
      <c r="F58" s="8">
        <f t="shared" si="7"/>
        <v>6</v>
      </c>
      <c r="G58" s="4" t="s">
        <v>130</v>
      </c>
      <c r="H58" s="8">
        <f t="shared" si="8"/>
        <v>10</v>
      </c>
      <c r="I58" s="10" t="s">
        <v>135</v>
      </c>
      <c r="J58" s="8">
        <f t="shared" si="9"/>
        <v>7</v>
      </c>
      <c r="K58" s="4" t="s">
        <v>130</v>
      </c>
      <c r="L58" s="8">
        <f t="shared" si="1"/>
        <v>10</v>
      </c>
      <c r="M58" s="16" t="s">
        <v>135</v>
      </c>
      <c r="N58" s="8">
        <f t="shared" si="2"/>
        <v>7</v>
      </c>
      <c r="O58" s="4" t="s">
        <v>136</v>
      </c>
      <c r="P58" s="8">
        <f t="shared" si="10"/>
        <v>8</v>
      </c>
      <c r="Q58" s="4">
        <f t="shared" si="3"/>
        <v>288</v>
      </c>
      <c r="R58" s="9">
        <f t="shared" si="4"/>
        <v>7.5789473684210522</v>
      </c>
    </row>
    <row r="59" spans="1:18" ht="23.25" x14ac:dyDescent="0.25">
      <c r="A59" s="4">
        <f t="shared" si="11"/>
        <v>55</v>
      </c>
      <c r="B59" s="4" t="s">
        <v>74</v>
      </c>
      <c r="C59" s="4" t="s">
        <v>136</v>
      </c>
      <c r="D59" s="8">
        <f t="shared" si="6"/>
        <v>8</v>
      </c>
      <c r="E59" s="4" t="s">
        <v>135</v>
      </c>
      <c r="F59" s="8">
        <f t="shared" si="7"/>
        <v>7</v>
      </c>
      <c r="G59" s="4" t="s">
        <v>136</v>
      </c>
      <c r="H59" s="8">
        <f t="shared" si="8"/>
        <v>8</v>
      </c>
      <c r="I59" s="10" t="s">
        <v>136</v>
      </c>
      <c r="J59" s="8">
        <f t="shared" si="9"/>
        <v>8</v>
      </c>
      <c r="K59" s="4" t="s">
        <v>135</v>
      </c>
      <c r="L59" s="8">
        <f t="shared" si="1"/>
        <v>7</v>
      </c>
      <c r="M59" s="16" t="s">
        <v>137</v>
      </c>
      <c r="N59" s="8">
        <f t="shared" si="2"/>
        <v>9</v>
      </c>
      <c r="O59" s="4" t="s">
        <v>130</v>
      </c>
      <c r="P59" s="8">
        <f t="shared" si="10"/>
        <v>10</v>
      </c>
      <c r="Q59" s="4">
        <f t="shared" si="3"/>
        <v>299</v>
      </c>
      <c r="R59" s="9">
        <f t="shared" si="4"/>
        <v>7.8684210526315788</v>
      </c>
    </row>
    <row r="60" spans="1:18" ht="23.25" x14ac:dyDescent="0.25">
      <c r="A60" s="4">
        <f t="shared" si="11"/>
        <v>56</v>
      </c>
      <c r="B60" s="10" t="s">
        <v>75</v>
      </c>
      <c r="C60" s="4" t="s">
        <v>136</v>
      </c>
      <c r="D60" s="8">
        <f t="shared" si="6"/>
        <v>8</v>
      </c>
      <c r="E60" s="4" t="s">
        <v>134</v>
      </c>
      <c r="F60" s="8">
        <f t="shared" si="7"/>
        <v>5</v>
      </c>
      <c r="G60" s="4" t="s">
        <v>135</v>
      </c>
      <c r="H60" s="8">
        <f t="shared" si="8"/>
        <v>7</v>
      </c>
      <c r="I60" s="10" t="s">
        <v>135</v>
      </c>
      <c r="J60" s="8">
        <f t="shared" si="9"/>
        <v>7</v>
      </c>
      <c r="K60" s="4" t="s">
        <v>136</v>
      </c>
      <c r="L60" s="8">
        <f t="shared" si="1"/>
        <v>8</v>
      </c>
      <c r="M60" s="16" t="s">
        <v>130</v>
      </c>
      <c r="N60" s="8">
        <f t="shared" si="2"/>
        <v>10</v>
      </c>
      <c r="O60" s="4" t="s">
        <v>130</v>
      </c>
      <c r="P60" s="8">
        <f t="shared" si="10"/>
        <v>10</v>
      </c>
      <c r="Q60" s="4">
        <f t="shared" si="3"/>
        <v>276</v>
      </c>
      <c r="R60" s="9">
        <f t="shared" si="4"/>
        <v>7.2631578947368425</v>
      </c>
    </row>
    <row r="61" spans="1:18" ht="23.25" x14ac:dyDescent="0.25">
      <c r="A61" s="4">
        <f t="shared" si="11"/>
        <v>57</v>
      </c>
      <c r="B61" s="4" t="s">
        <v>76</v>
      </c>
      <c r="C61" s="4" t="s">
        <v>136</v>
      </c>
      <c r="D61" s="8">
        <f t="shared" si="6"/>
        <v>8</v>
      </c>
      <c r="E61" s="4" t="s">
        <v>130</v>
      </c>
      <c r="F61" s="8">
        <f t="shared" si="7"/>
        <v>10</v>
      </c>
      <c r="G61" s="4" t="s">
        <v>130</v>
      </c>
      <c r="H61" s="8">
        <f t="shared" si="8"/>
        <v>10</v>
      </c>
      <c r="I61" s="10" t="s">
        <v>130</v>
      </c>
      <c r="J61" s="8">
        <f t="shared" si="9"/>
        <v>10</v>
      </c>
      <c r="K61" s="4" t="s">
        <v>136</v>
      </c>
      <c r="L61" s="8">
        <f t="shared" ref="L61:L98" si="12">IF(K61="AA",10, IF(K61="AB",9, IF(K61="BB",8, IF(K61="BC",7,IF(K61="CC",6, IF(K61="CD",5, IF(K61="DD",4,IF(K61="F",0))))))))</f>
        <v>8</v>
      </c>
      <c r="M61" s="16" t="s">
        <v>137</v>
      </c>
      <c r="N61" s="8">
        <f t="shared" ref="N61:N98" si="13">IF(M61="AA",10, IF(M61="AB",9, IF(M61="BB",8, IF(M61="BC",7,IF(M61="CC",6, IF(M61="CD",5, IF(M61="DD",4,IF(M61="F",0))))))))</f>
        <v>9</v>
      </c>
      <c r="O61" s="4" t="s">
        <v>130</v>
      </c>
      <c r="P61" s="8">
        <f t="shared" si="10"/>
        <v>10</v>
      </c>
      <c r="Q61" s="4">
        <f t="shared" si="3"/>
        <v>356</v>
      </c>
      <c r="R61" s="9">
        <f t="shared" si="4"/>
        <v>9.3684210526315788</v>
      </c>
    </row>
    <row r="62" spans="1:18" ht="23.25" x14ac:dyDescent="0.25">
      <c r="A62" s="4">
        <f t="shared" si="11"/>
        <v>58</v>
      </c>
      <c r="B62" s="4" t="s">
        <v>77</v>
      </c>
      <c r="C62" s="4" t="s">
        <v>135</v>
      </c>
      <c r="D62" s="8">
        <f t="shared" si="6"/>
        <v>7</v>
      </c>
      <c r="E62" s="4" t="s">
        <v>134</v>
      </c>
      <c r="F62" s="8">
        <f t="shared" si="7"/>
        <v>5</v>
      </c>
      <c r="G62" s="4" t="s">
        <v>135</v>
      </c>
      <c r="H62" s="8">
        <f t="shared" si="8"/>
        <v>7</v>
      </c>
      <c r="I62" s="10" t="s">
        <v>133</v>
      </c>
      <c r="J62" s="8">
        <f t="shared" si="9"/>
        <v>6</v>
      </c>
      <c r="K62" s="4" t="s">
        <v>130</v>
      </c>
      <c r="L62" s="8">
        <f t="shared" si="12"/>
        <v>10</v>
      </c>
      <c r="M62" s="16" t="s">
        <v>136</v>
      </c>
      <c r="N62" s="8">
        <f t="shared" si="13"/>
        <v>8</v>
      </c>
      <c r="O62" s="4" t="s">
        <v>137</v>
      </c>
      <c r="P62" s="8">
        <f t="shared" si="10"/>
        <v>9</v>
      </c>
      <c r="Q62" s="4">
        <f t="shared" ref="Q62:Q97" si="14">(D62*6+F62*8+H62*6+J62*8+L62*5+N62*2+P62*3)</f>
        <v>265</v>
      </c>
      <c r="R62" s="9">
        <f t="shared" ref="R62:R97" si="15">(Q62/38)</f>
        <v>6.9736842105263159</v>
      </c>
    </row>
    <row r="63" spans="1:18" ht="23.25" x14ac:dyDescent="0.25">
      <c r="A63" s="4">
        <f t="shared" si="11"/>
        <v>59</v>
      </c>
      <c r="B63" s="4" t="s">
        <v>78</v>
      </c>
      <c r="C63" s="4" t="s">
        <v>134</v>
      </c>
      <c r="D63" s="8">
        <f t="shared" si="6"/>
        <v>5</v>
      </c>
      <c r="E63" s="4" t="s">
        <v>131</v>
      </c>
      <c r="F63" s="8">
        <f t="shared" si="7"/>
        <v>4</v>
      </c>
      <c r="G63" s="4" t="s">
        <v>134</v>
      </c>
      <c r="H63" s="8">
        <f t="shared" si="8"/>
        <v>5</v>
      </c>
      <c r="I63" s="10" t="s">
        <v>131</v>
      </c>
      <c r="J63" s="8">
        <f t="shared" si="9"/>
        <v>4</v>
      </c>
      <c r="K63" s="10" t="s">
        <v>135</v>
      </c>
      <c r="L63" s="8">
        <f t="shared" si="12"/>
        <v>7</v>
      </c>
      <c r="M63" s="22"/>
      <c r="N63" s="8" t="b">
        <f t="shared" si="13"/>
        <v>0</v>
      </c>
      <c r="O63" s="10" t="s">
        <v>137</v>
      </c>
      <c r="P63" s="8">
        <f t="shared" si="10"/>
        <v>9</v>
      </c>
      <c r="Q63" s="4">
        <f t="shared" si="14"/>
        <v>186</v>
      </c>
      <c r="R63" s="9">
        <f t="shared" si="15"/>
        <v>4.8947368421052628</v>
      </c>
    </row>
    <row r="64" spans="1:18" ht="23.25" x14ac:dyDescent="0.25">
      <c r="A64" s="4">
        <f t="shared" si="11"/>
        <v>60</v>
      </c>
      <c r="B64" s="4" t="s">
        <v>79</v>
      </c>
      <c r="C64" s="4" t="s">
        <v>133</v>
      </c>
      <c r="D64" s="8">
        <f t="shared" si="6"/>
        <v>6</v>
      </c>
      <c r="E64" s="4" t="s">
        <v>136</v>
      </c>
      <c r="F64" s="8">
        <f t="shared" si="7"/>
        <v>8</v>
      </c>
      <c r="G64" s="4" t="s">
        <v>137</v>
      </c>
      <c r="H64" s="8">
        <f t="shared" si="8"/>
        <v>9</v>
      </c>
      <c r="I64" s="10" t="s">
        <v>133</v>
      </c>
      <c r="J64" s="8">
        <f t="shared" si="9"/>
        <v>6</v>
      </c>
      <c r="K64" s="4" t="s">
        <v>130</v>
      </c>
      <c r="L64" s="8">
        <f t="shared" si="12"/>
        <v>10</v>
      </c>
      <c r="M64" s="16" t="s">
        <v>135</v>
      </c>
      <c r="N64" s="8">
        <f t="shared" si="13"/>
        <v>7</v>
      </c>
      <c r="O64" s="4" t="s">
        <v>130</v>
      </c>
      <c r="P64" s="8">
        <f t="shared" si="10"/>
        <v>10</v>
      </c>
      <c r="Q64" s="4">
        <f t="shared" si="14"/>
        <v>296</v>
      </c>
      <c r="R64" s="9">
        <f t="shared" si="15"/>
        <v>7.7894736842105265</v>
      </c>
    </row>
    <row r="65" spans="1:23" ht="23.25" x14ac:dyDescent="0.25">
      <c r="A65" s="4">
        <f t="shared" si="11"/>
        <v>61</v>
      </c>
      <c r="B65" s="4" t="s">
        <v>80</v>
      </c>
      <c r="C65" s="4" t="s">
        <v>137</v>
      </c>
      <c r="D65" s="8">
        <f t="shared" si="6"/>
        <v>9</v>
      </c>
      <c r="E65" s="4" t="s">
        <v>133</v>
      </c>
      <c r="F65" s="8">
        <f t="shared" si="7"/>
        <v>6</v>
      </c>
      <c r="G65" s="4" t="s">
        <v>137</v>
      </c>
      <c r="H65" s="8">
        <f t="shared" si="8"/>
        <v>9</v>
      </c>
      <c r="I65" s="10" t="s">
        <v>133</v>
      </c>
      <c r="J65" s="8">
        <f t="shared" si="9"/>
        <v>6</v>
      </c>
      <c r="K65" s="4" t="s">
        <v>137</v>
      </c>
      <c r="L65" s="8">
        <f t="shared" si="12"/>
        <v>9</v>
      </c>
      <c r="M65" s="16" t="s">
        <v>135</v>
      </c>
      <c r="N65" s="8">
        <f t="shared" si="13"/>
        <v>7</v>
      </c>
      <c r="O65" s="4" t="s">
        <v>130</v>
      </c>
      <c r="P65" s="8">
        <f t="shared" si="10"/>
        <v>10</v>
      </c>
      <c r="Q65" s="4">
        <f t="shared" si="14"/>
        <v>293</v>
      </c>
      <c r="R65" s="9">
        <f t="shared" si="15"/>
        <v>7.7105263157894735</v>
      </c>
    </row>
    <row r="66" spans="1:23" ht="23.25" x14ac:dyDescent="0.25">
      <c r="A66" s="4">
        <f t="shared" si="11"/>
        <v>62</v>
      </c>
      <c r="B66" s="4" t="s">
        <v>81</v>
      </c>
      <c r="C66" s="4" t="s">
        <v>135</v>
      </c>
      <c r="D66" s="8">
        <f t="shared" si="6"/>
        <v>7</v>
      </c>
      <c r="E66" s="4" t="s">
        <v>133</v>
      </c>
      <c r="F66" s="8">
        <f t="shared" si="7"/>
        <v>6</v>
      </c>
      <c r="G66" s="4" t="s">
        <v>136</v>
      </c>
      <c r="H66" s="8">
        <f t="shared" si="8"/>
        <v>8</v>
      </c>
      <c r="I66" s="10" t="s">
        <v>136</v>
      </c>
      <c r="J66" s="8">
        <f t="shared" si="9"/>
        <v>8</v>
      </c>
      <c r="K66" s="4" t="s">
        <v>136</v>
      </c>
      <c r="L66" s="8">
        <f t="shared" si="12"/>
        <v>8</v>
      </c>
      <c r="M66" s="16" t="s">
        <v>135</v>
      </c>
      <c r="N66" s="8">
        <f t="shared" si="13"/>
        <v>7</v>
      </c>
      <c r="O66" s="4" t="s">
        <v>130</v>
      </c>
      <c r="P66" s="8">
        <f t="shared" si="10"/>
        <v>10</v>
      </c>
      <c r="Q66" s="4">
        <f t="shared" si="14"/>
        <v>286</v>
      </c>
      <c r="R66" s="9">
        <f t="shared" si="15"/>
        <v>7.5263157894736841</v>
      </c>
    </row>
    <row r="67" spans="1:23" ht="23.25" x14ac:dyDescent="0.25">
      <c r="A67" s="4">
        <f t="shared" si="11"/>
        <v>63</v>
      </c>
      <c r="B67" s="4" t="s">
        <v>82</v>
      </c>
      <c r="C67" s="4" t="s">
        <v>135</v>
      </c>
      <c r="D67" s="8">
        <f t="shared" si="6"/>
        <v>7</v>
      </c>
      <c r="E67" s="4" t="s">
        <v>136</v>
      </c>
      <c r="F67" s="8">
        <f t="shared" si="7"/>
        <v>8</v>
      </c>
      <c r="G67" s="4" t="s">
        <v>130</v>
      </c>
      <c r="H67" s="8">
        <f t="shared" si="8"/>
        <v>10</v>
      </c>
      <c r="I67" s="10" t="s">
        <v>135</v>
      </c>
      <c r="J67" s="8">
        <f t="shared" si="9"/>
        <v>7</v>
      </c>
      <c r="K67" s="4" t="s">
        <v>130</v>
      </c>
      <c r="L67" s="8">
        <f t="shared" si="12"/>
        <v>10</v>
      </c>
      <c r="M67" s="16" t="s">
        <v>135</v>
      </c>
      <c r="N67" s="8">
        <f t="shared" si="13"/>
        <v>7</v>
      </c>
      <c r="O67" s="4" t="s">
        <v>130</v>
      </c>
      <c r="P67" s="8">
        <f t="shared" si="10"/>
        <v>10</v>
      </c>
      <c r="Q67" s="4">
        <f t="shared" si="14"/>
        <v>316</v>
      </c>
      <c r="R67" s="9">
        <f t="shared" si="15"/>
        <v>8.3157894736842106</v>
      </c>
    </row>
    <row r="68" spans="1:23" ht="23.25" x14ac:dyDescent="0.25">
      <c r="A68" s="4">
        <f t="shared" si="11"/>
        <v>64</v>
      </c>
      <c r="B68" s="4" t="s">
        <v>83</v>
      </c>
      <c r="C68" s="4" t="s">
        <v>134</v>
      </c>
      <c r="D68" s="8">
        <f t="shared" si="6"/>
        <v>5</v>
      </c>
      <c r="E68" s="4" t="s">
        <v>131</v>
      </c>
      <c r="F68" s="8">
        <f t="shared" si="7"/>
        <v>4</v>
      </c>
      <c r="G68" s="4" t="s">
        <v>134</v>
      </c>
      <c r="H68" s="8">
        <f t="shared" si="8"/>
        <v>5</v>
      </c>
      <c r="I68" s="10" t="s">
        <v>131</v>
      </c>
      <c r="J68" s="8">
        <f t="shared" si="9"/>
        <v>4</v>
      </c>
      <c r="K68" s="4" t="s">
        <v>136</v>
      </c>
      <c r="L68" s="8">
        <f t="shared" si="12"/>
        <v>8</v>
      </c>
      <c r="M68" s="16" t="s">
        <v>134</v>
      </c>
      <c r="N68" s="8">
        <f t="shared" si="13"/>
        <v>5</v>
      </c>
      <c r="O68" s="4" t="s">
        <v>136</v>
      </c>
      <c r="P68" s="8">
        <f t="shared" si="10"/>
        <v>8</v>
      </c>
      <c r="Q68" s="4">
        <f t="shared" si="14"/>
        <v>198</v>
      </c>
      <c r="R68" s="9">
        <f t="shared" si="15"/>
        <v>5.2105263157894735</v>
      </c>
    </row>
    <row r="69" spans="1:23" ht="23.25" x14ac:dyDescent="0.25">
      <c r="A69" s="4">
        <f t="shared" si="11"/>
        <v>65</v>
      </c>
      <c r="B69" s="4" t="s">
        <v>84</v>
      </c>
      <c r="C69" s="13" t="s">
        <v>132</v>
      </c>
      <c r="D69" s="8">
        <f t="shared" si="6"/>
        <v>0</v>
      </c>
      <c r="E69" s="13" t="s">
        <v>132</v>
      </c>
      <c r="F69" s="8">
        <f t="shared" si="7"/>
        <v>0</v>
      </c>
      <c r="G69" s="13" t="s">
        <v>132</v>
      </c>
      <c r="H69" s="8">
        <f t="shared" si="8"/>
        <v>0</v>
      </c>
      <c r="I69" s="13" t="s">
        <v>132</v>
      </c>
      <c r="J69" s="8">
        <f t="shared" si="9"/>
        <v>0</v>
      </c>
      <c r="K69" s="4" t="s">
        <v>133</v>
      </c>
      <c r="L69" s="8">
        <f t="shared" si="12"/>
        <v>6</v>
      </c>
      <c r="M69" s="16" t="s">
        <v>133</v>
      </c>
      <c r="N69" s="8">
        <f t="shared" si="13"/>
        <v>6</v>
      </c>
      <c r="O69" s="4" t="s">
        <v>136</v>
      </c>
      <c r="P69" s="8">
        <f t="shared" si="10"/>
        <v>8</v>
      </c>
      <c r="Q69" s="4">
        <f t="shared" si="14"/>
        <v>66</v>
      </c>
      <c r="R69" s="9">
        <f t="shared" si="15"/>
        <v>1.736842105263158</v>
      </c>
    </row>
    <row r="70" spans="1:23" ht="23.25" x14ac:dyDescent="0.25">
      <c r="A70" s="4">
        <f t="shared" si="11"/>
        <v>66</v>
      </c>
      <c r="B70" s="4" t="s">
        <v>85</v>
      </c>
      <c r="C70" s="4" t="s">
        <v>135</v>
      </c>
      <c r="D70" s="8">
        <f t="shared" si="6"/>
        <v>7</v>
      </c>
      <c r="E70" s="4" t="s">
        <v>136</v>
      </c>
      <c r="F70" s="8">
        <f t="shared" si="7"/>
        <v>8</v>
      </c>
      <c r="G70" s="4" t="s">
        <v>130</v>
      </c>
      <c r="H70" s="8">
        <f t="shared" si="8"/>
        <v>10</v>
      </c>
      <c r="I70" s="10" t="s">
        <v>135</v>
      </c>
      <c r="J70" s="8">
        <f t="shared" si="9"/>
        <v>7</v>
      </c>
      <c r="K70" s="4" t="s">
        <v>136</v>
      </c>
      <c r="L70" s="8">
        <f t="shared" si="12"/>
        <v>8</v>
      </c>
      <c r="M70" s="16" t="s">
        <v>136</v>
      </c>
      <c r="N70" s="8">
        <f t="shared" si="13"/>
        <v>8</v>
      </c>
      <c r="O70" s="4" t="s">
        <v>130</v>
      </c>
      <c r="P70" s="8">
        <f t="shared" si="10"/>
        <v>10</v>
      </c>
      <c r="Q70" s="4">
        <f t="shared" si="14"/>
        <v>308</v>
      </c>
      <c r="R70" s="9">
        <f t="shared" si="15"/>
        <v>8.1052631578947363</v>
      </c>
    </row>
    <row r="71" spans="1:23" ht="23.25" x14ac:dyDescent="0.25">
      <c r="A71" s="4">
        <f t="shared" si="11"/>
        <v>67</v>
      </c>
      <c r="B71" s="4" t="s">
        <v>86</v>
      </c>
      <c r="C71" s="4" t="s">
        <v>135</v>
      </c>
      <c r="D71" s="8">
        <f t="shared" si="6"/>
        <v>7</v>
      </c>
      <c r="E71" s="4" t="s">
        <v>131</v>
      </c>
      <c r="F71" s="8">
        <f t="shared" si="7"/>
        <v>4</v>
      </c>
      <c r="G71" s="4" t="s">
        <v>135</v>
      </c>
      <c r="H71" s="8">
        <f t="shared" si="8"/>
        <v>7</v>
      </c>
      <c r="I71" s="10" t="s">
        <v>134</v>
      </c>
      <c r="J71" s="8">
        <f t="shared" si="9"/>
        <v>5</v>
      </c>
      <c r="K71" s="4" t="s">
        <v>137</v>
      </c>
      <c r="L71" s="8">
        <f t="shared" si="12"/>
        <v>9</v>
      </c>
      <c r="M71" s="16" t="s">
        <v>136</v>
      </c>
      <c r="N71" s="8">
        <f t="shared" si="13"/>
        <v>8</v>
      </c>
      <c r="O71" s="4" t="s">
        <v>137</v>
      </c>
      <c r="P71" s="8">
        <f t="shared" si="10"/>
        <v>9</v>
      </c>
      <c r="Q71" s="4">
        <f t="shared" si="14"/>
        <v>244</v>
      </c>
      <c r="R71" s="9">
        <f t="shared" si="15"/>
        <v>6.4210526315789478</v>
      </c>
    </row>
    <row r="72" spans="1:23" ht="23.25" x14ac:dyDescent="0.25">
      <c r="A72" s="4">
        <f t="shared" si="11"/>
        <v>68</v>
      </c>
      <c r="B72" s="4" t="s">
        <v>87</v>
      </c>
      <c r="C72" s="4" t="s">
        <v>133</v>
      </c>
      <c r="D72" s="8">
        <f t="shared" si="6"/>
        <v>6</v>
      </c>
      <c r="E72" s="4" t="s">
        <v>134</v>
      </c>
      <c r="F72" s="8">
        <f t="shared" si="7"/>
        <v>5</v>
      </c>
      <c r="G72" s="4" t="s">
        <v>135</v>
      </c>
      <c r="H72" s="8">
        <f t="shared" si="8"/>
        <v>7</v>
      </c>
      <c r="I72" s="10" t="s">
        <v>131</v>
      </c>
      <c r="J72" s="8">
        <f t="shared" si="9"/>
        <v>4</v>
      </c>
      <c r="K72" s="4" t="s">
        <v>137</v>
      </c>
      <c r="L72" s="8">
        <f t="shared" si="12"/>
        <v>9</v>
      </c>
      <c r="M72" s="16" t="s">
        <v>136</v>
      </c>
      <c r="N72" s="8">
        <f t="shared" si="13"/>
        <v>8</v>
      </c>
      <c r="O72" s="4" t="s">
        <v>130</v>
      </c>
      <c r="P72" s="8">
        <f t="shared" si="10"/>
        <v>10</v>
      </c>
      <c r="Q72" s="4">
        <f t="shared" si="14"/>
        <v>241</v>
      </c>
      <c r="R72" s="9">
        <f t="shared" si="15"/>
        <v>6.3421052631578947</v>
      </c>
    </row>
    <row r="73" spans="1:23" ht="23.25" x14ac:dyDescent="0.25">
      <c r="A73" s="4">
        <f t="shared" si="11"/>
        <v>69</v>
      </c>
      <c r="B73" s="4" t="s">
        <v>88</v>
      </c>
      <c r="C73" s="4" t="s">
        <v>133</v>
      </c>
      <c r="D73" s="8">
        <f t="shared" si="6"/>
        <v>6</v>
      </c>
      <c r="E73" s="4" t="s">
        <v>136</v>
      </c>
      <c r="F73" s="8">
        <f t="shared" si="7"/>
        <v>8</v>
      </c>
      <c r="G73" s="4" t="s">
        <v>137</v>
      </c>
      <c r="H73" s="8">
        <f t="shared" si="8"/>
        <v>9</v>
      </c>
      <c r="I73" s="10" t="s">
        <v>134</v>
      </c>
      <c r="J73" s="8">
        <f t="shared" si="9"/>
        <v>5</v>
      </c>
      <c r="K73" s="4" t="s">
        <v>136</v>
      </c>
      <c r="L73" s="8">
        <f t="shared" si="12"/>
        <v>8</v>
      </c>
      <c r="M73" s="16" t="s">
        <v>137</v>
      </c>
      <c r="N73" s="8">
        <f t="shared" si="13"/>
        <v>9</v>
      </c>
      <c r="O73" s="4" t="s">
        <v>136</v>
      </c>
      <c r="P73" s="8">
        <f t="shared" si="10"/>
        <v>8</v>
      </c>
      <c r="Q73" s="4">
        <f t="shared" si="14"/>
        <v>276</v>
      </c>
      <c r="R73" s="9">
        <f t="shared" si="15"/>
        <v>7.2631578947368425</v>
      </c>
    </row>
    <row r="74" spans="1:23" ht="23.25" x14ac:dyDescent="0.25">
      <c r="A74" s="4">
        <f t="shared" si="11"/>
        <v>70</v>
      </c>
      <c r="B74" s="4" t="s">
        <v>89</v>
      </c>
      <c r="C74" s="4" t="s">
        <v>133</v>
      </c>
      <c r="D74" s="8">
        <f t="shared" si="6"/>
        <v>6</v>
      </c>
      <c r="E74" s="4" t="s">
        <v>136</v>
      </c>
      <c r="F74" s="8">
        <f t="shared" si="7"/>
        <v>8</v>
      </c>
      <c r="G74" s="4" t="s">
        <v>136</v>
      </c>
      <c r="H74" s="8">
        <f t="shared" si="8"/>
        <v>8</v>
      </c>
      <c r="I74" s="10" t="s">
        <v>134</v>
      </c>
      <c r="J74" s="8">
        <f t="shared" si="9"/>
        <v>5</v>
      </c>
      <c r="K74" s="4" t="s">
        <v>135</v>
      </c>
      <c r="L74" s="8">
        <f t="shared" si="12"/>
        <v>7</v>
      </c>
      <c r="M74" s="16" t="s">
        <v>136</v>
      </c>
      <c r="N74" s="8">
        <f t="shared" si="13"/>
        <v>8</v>
      </c>
      <c r="O74" s="4" t="s">
        <v>130</v>
      </c>
      <c r="P74" s="8">
        <f t="shared" si="10"/>
        <v>10</v>
      </c>
      <c r="Q74" s="4">
        <f t="shared" si="14"/>
        <v>269</v>
      </c>
      <c r="R74" s="9">
        <f t="shared" si="15"/>
        <v>7.0789473684210522</v>
      </c>
    </row>
    <row r="75" spans="1:23" ht="23.25" x14ac:dyDescent="0.25">
      <c r="A75" s="4">
        <f t="shared" si="11"/>
        <v>71</v>
      </c>
      <c r="B75" s="4" t="s">
        <v>90</v>
      </c>
      <c r="C75" s="4" t="s">
        <v>135</v>
      </c>
      <c r="D75" s="8">
        <f t="shared" si="6"/>
        <v>7</v>
      </c>
      <c r="E75" s="4" t="s">
        <v>135</v>
      </c>
      <c r="F75" s="8">
        <f t="shared" si="7"/>
        <v>7</v>
      </c>
      <c r="G75" s="4" t="s">
        <v>136</v>
      </c>
      <c r="H75" s="8">
        <f t="shared" si="8"/>
        <v>8</v>
      </c>
      <c r="I75" s="10" t="s">
        <v>137</v>
      </c>
      <c r="J75" s="8">
        <f t="shared" si="9"/>
        <v>9</v>
      </c>
      <c r="K75" s="4" t="s">
        <v>137</v>
      </c>
      <c r="L75" s="8">
        <f t="shared" si="12"/>
        <v>9</v>
      </c>
      <c r="M75" s="16" t="s">
        <v>137</v>
      </c>
      <c r="N75" s="8">
        <f t="shared" si="13"/>
        <v>9</v>
      </c>
      <c r="O75" s="4" t="s">
        <v>130</v>
      </c>
      <c r="P75" s="8">
        <f t="shared" si="10"/>
        <v>10</v>
      </c>
      <c r="Q75" s="4">
        <f t="shared" si="14"/>
        <v>311</v>
      </c>
      <c r="R75" s="9">
        <f t="shared" si="15"/>
        <v>8.1842105263157894</v>
      </c>
    </row>
    <row r="76" spans="1:23" ht="23.25" x14ac:dyDescent="0.25">
      <c r="A76" s="4">
        <f t="shared" si="11"/>
        <v>72</v>
      </c>
      <c r="B76" s="4" t="s">
        <v>91</v>
      </c>
      <c r="C76" s="4" t="s">
        <v>136</v>
      </c>
      <c r="D76" s="8">
        <f t="shared" ref="D76:D114" si="16">IF(C76="AA",10, IF(C76="AB",9, IF(C76="BB",8, IF(C76="BC",7,IF(C76="CC",6, IF(C76="CD",5, IF(C76="DD",4,IF(C76="F",0))))))))</f>
        <v>8</v>
      </c>
      <c r="E76" s="4" t="s">
        <v>136</v>
      </c>
      <c r="F76" s="8">
        <f t="shared" ref="F76:F98" si="17">IF(E76="AA",10, IF(E76="AB",9, IF(E76="BB",8, IF(E76="BC",7,IF(E76="CC",6, IF(E76="CD",5, IF(E76="DD",4,IF(E76="F",0))))))))</f>
        <v>8</v>
      </c>
      <c r="G76" s="4" t="s">
        <v>136</v>
      </c>
      <c r="H76" s="8">
        <f t="shared" ref="H76:H98" si="18">IF(G76="AA",10, IF(G76="AB",9, IF(G76="BB",8, IF(G76="BC",7,IF(G76="CC",6, IF(G76="CD",5, IF(G76="DD",4,IF(G76="F",0))))))))</f>
        <v>8</v>
      </c>
      <c r="I76" s="10" t="s">
        <v>135</v>
      </c>
      <c r="J76" s="8">
        <f t="shared" ref="J76:J98" si="19">IF(I76="AA",10, IF(I76="AB",9, IF(I76="BB",8, IF(I76="BC",7,IF(I76="CC",6, IF(I76="CD",5, IF(I76="DD",4,IF(I76="F",0))))))))</f>
        <v>7</v>
      </c>
      <c r="K76" s="4" t="s">
        <v>136</v>
      </c>
      <c r="L76" s="8">
        <f t="shared" si="12"/>
        <v>8</v>
      </c>
      <c r="M76" s="16" t="s">
        <v>135</v>
      </c>
      <c r="N76" s="8">
        <f t="shared" si="13"/>
        <v>7</v>
      </c>
      <c r="O76" s="4" t="s">
        <v>137</v>
      </c>
      <c r="P76" s="8">
        <f t="shared" ref="P76:P98" si="20">IF(O76="AA",10, IF(O76="AB",9, IF(O76="BB",8, IF(O76="BC",7,IF(O76="CC",6, IF(O76="CD",5, IF(O76="DD",4,IF(O76="F",0))))))))</f>
        <v>9</v>
      </c>
      <c r="Q76" s="4">
        <f t="shared" si="14"/>
        <v>297</v>
      </c>
      <c r="R76" s="9">
        <f t="shared" si="15"/>
        <v>7.8157894736842106</v>
      </c>
    </row>
    <row r="77" spans="1:23" ht="23.25" x14ac:dyDescent="0.25">
      <c r="A77" s="4">
        <f t="shared" si="11"/>
        <v>73</v>
      </c>
      <c r="B77" s="4" t="s">
        <v>92</v>
      </c>
      <c r="C77" s="4" t="s">
        <v>135</v>
      </c>
      <c r="D77" s="8">
        <f t="shared" si="16"/>
        <v>7</v>
      </c>
      <c r="E77" s="4" t="s">
        <v>135</v>
      </c>
      <c r="F77" s="8">
        <f t="shared" si="17"/>
        <v>7</v>
      </c>
      <c r="G77" s="4" t="s">
        <v>136</v>
      </c>
      <c r="H77" s="8">
        <f t="shared" si="18"/>
        <v>8</v>
      </c>
      <c r="I77" s="10" t="s">
        <v>133</v>
      </c>
      <c r="J77" s="8">
        <f t="shared" si="19"/>
        <v>6</v>
      </c>
      <c r="K77" s="4" t="s">
        <v>136</v>
      </c>
      <c r="L77" s="8">
        <f t="shared" si="12"/>
        <v>8</v>
      </c>
      <c r="M77" s="16" t="s">
        <v>135</v>
      </c>
      <c r="N77" s="8">
        <f t="shared" si="13"/>
        <v>7</v>
      </c>
      <c r="O77" s="10" t="s">
        <v>130</v>
      </c>
      <c r="P77" s="8">
        <f t="shared" si="20"/>
        <v>10</v>
      </c>
      <c r="Q77" s="4">
        <f t="shared" si="14"/>
        <v>278</v>
      </c>
      <c r="R77" s="9">
        <f t="shared" si="15"/>
        <v>7.3157894736842106</v>
      </c>
    </row>
    <row r="78" spans="1:23" ht="23.25" x14ac:dyDescent="0.25">
      <c r="A78" s="4">
        <f t="shared" si="11"/>
        <v>74</v>
      </c>
      <c r="B78" s="4" t="s">
        <v>93</v>
      </c>
      <c r="C78" s="4" t="s">
        <v>135</v>
      </c>
      <c r="D78" s="8">
        <f t="shared" si="16"/>
        <v>7</v>
      </c>
      <c r="E78" s="4" t="s">
        <v>134</v>
      </c>
      <c r="F78" s="8">
        <f t="shared" si="17"/>
        <v>5</v>
      </c>
      <c r="G78" s="4" t="s">
        <v>135</v>
      </c>
      <c r="H78" s="8">
        <f t="shared" si="18"/>
        <v>7</v>
      </c>
      <c r="I78" s="10" t="s">
        <v>135</v>
      </c>
      <c r="J78" s="8">
        <f t="shared" si="19"/>
        <v>7</v>
      </c>
      <c r="K78" s="4" t="s">
        <v>136</v>
      </c>
      <c r="L78" s="8">
        <f t="shared" si="12"/>
        <v>8</v>
      </c>
      <c r="M78" s="16" t="s">
        <v>137</v>
      </c>
      <c r="N78" s="8">
        <f t="shared" si="13"/>
        <v>9</v>
      </c>
      <c r="O78" s="4" t="s">
        <v>130</v>
      </c>
      <c r="P78" s="8">
        <f t="shared" si="20"/>
        <v>10</v>
      </c>
      <c r="Q78" s="4">
        <f t="shared" si="14"/>
        <v>268</v>
      </c>
      <c r="R78" s="9">
        <f t="shared" si="15"/>
        <v>7.0526315789473681</v>
      </c>
    </row>
    <row r="79" spans="1:23" ht="23.25" customHeight="1" x14ac:dyDescent="0.25">
      <c r="A79" s="4">
        <f t="shared" si="11"/>
        <v>75</v>
      </c>
      <c r="B79" s="4" t="s">
        <v>94</v>
      </c>
      <c r="C79" s="4" t="s">
        <v>131</v>
      </c>
      <c r="D79" s="8">
        <f t="shared" si="16"/>
        <v>4</v>
      </c>
      <c r="E79" s="4" t="s">
        <v>131</v>
      </c>
      <c r="F79" s="8">
        <f t="shared" si="17"/>
        <v>4</v>
      </c>
      <c r="G79" s="23"/>
      <c r="H79" s="8" t="b">
        <f t="shared" si="18"/>
        <v>0</v>
      </c>
      <c r="I79" s="10" t="s">
        <v>131</v>
      </c>
      <c r="J79" s="8">
        <f t="shared" si="19"/>
        <v>4</v>
      </c>
      <c r="K79" s="4" t="s">
        <v>133</v>
      </c>
      <c r="L79" s="8">
        <f t="shared" si="12"/>
        <v>6</v>
      </c>
      <c r="M79" s="16" t="s">
        <v>136</v>
      </c>
      <c r="N79" s="8">
        <f t="shared" si="13"/>
        <v>8</v>
      </c>
      <c r="O79" s="4" t="s">
        <v>130</v>
      </c>
      <c r="P79" s="8">
        <f t="shared" si="20"/>
        <v>10</v>
      </c>
      <c r="Q79" s="4">
        <f t="shared" si="14"/>
        <v>164</v>
      </c>
      <c r="R79" s="9">
        <f t="shared" si="15"/>
        <v>4.3157894736842106</v>
      </c>
      <c r="W79" s="6"/>
    </row>
    <row r="80" spans="1:23" ht="23.25" customHeight="1" x14ac:dyDescent="0.25">
      <c r="A80" s="4">
        <f t="shared" si="11"/>
        <v>76</v>
      </c>
      <c r="B80" s="4" t="s">
        <v>95</v>
      </c>
      <c r="C80" s="4" t="s">
        <v>135</v>
      </c>
      <c r="D80" s="8">
        <f t="shared" si="16"/>
        <v>7</v>
      </c>
      <c r="E80" s="4" t="s">
        <v>130</v>
      </c>
      <c r="F80" s="8">
        <f t="shared" si="17"/>
        <v>10</v>
      </c>
      <c r="G80" s="4" t="s">
        <v>137</v>
      </c>
      <c r="H80" s="8">
        <f t="shared" si="18"/>
        <v>9</v>
      </c>
      <c r="I80" s="10" t="s">
        <v>135</v>
      </c>
      <c r="J80" s="8">
        <f t="shared" si="19"/>
        <v>7</v>
      </c>
      <c r="K80" s="4" t="s">
        <v>130</v>
      </c>
      <c r="L80" s="8">
        <f t="shared" si="12"/>
        <v>10</v>
      </c>
      <c r="M80" s="16" t="s">
        <v>137</v>
      </c>
      <c r="N80" s="8">
        <f t="shared" si="13"/>
        <v>9</v>
      </c>
      <c r="O80" s="4" t="s">
        <v>137</v>
      </c>
      <c r="P80" s="8">
        <f t="shared" si="20"/>
        <v>9</v>
      </c>
      <c r="Q80" s="4">
        <f t="shared" si="14"/>
        <v>327</v>
      </c>
      <c r="R80" s="9">
        <f t="shared" si="15"/>
        <v>8.6052631578947363</v>
      </c>
    </row>
    <row r="81" spans="1:18" ht="23.25" customHeight="1" x14ac:dyDescent="0.25">
      <c r="A81" s="4">
        <f t="shared" si="11"/>
        <v>77</v>
      </c>
      <c r="B81" s="4" t="s">
        <v>96</v>
      </c>
      <c r="C81" s="4" t="s">
        <v>133</v>
      </c>
      <c r="D81" s="8">
        <f t="shared" si="16"/>
        <v>6</v>
      </c>
      <c r="E81" s="4" t="s">
        <v>135</v>
      </c>
      <c r="F81" s="8">
        <f t="shared" si="17"/>
        <v>7</v>
      </c>
      <c r="G81" s="4" t="s">
        <v>135</v>
      </c>
      <c r="H81" s="8">
        <f t="shared" si="18"/>
        <v>7</v>
      </c>
      <c r="I81" s="10" t="s">
        <v>134</v>
      </c>
      <c r="J81" s="8">
        <f t="shared" si="19"/>
        <v>5</v>
      </c>
      <c r="K81" s="4" t="s">
        <v>137</v>
      </c>
      <c r="L81" s="8">
        <f t="shared" si="12"/>
        <v>9</v>
      </c>
      <c r="M81" s="16" t="s">
        <v>136</v>
      </c>
      <c r="N81" s="8">
        <f t="shared" si="13"/>
        <v>8</v>
      </c>
      <c r="O81" s="4" t="s">
        <v>130</v>
      </c>
      <c r="P81" s="8">
        <f t="shared" si="20"/>
        <v>10</v>
      </c>
      <c r="Q81" s="4">
        <f t="shared" si="14"/>
        <v>265</v>
      </c>
      <c r="R81" s="9">
        <f t="shared" si="15"/>
        <v>6.9736842105263159</v>
      </c>
    </row>
    <row r="82" spans="1:18" ht="23.25" customHeight="1" x14ac:dyDescent="0.25">
      <c r="A82" s="4">
        <f t="shared" si="11"/>
        <v>78</v>
      </c>
      <c r="B82" s="4" t="s">
        <v>97</v>
      </c>
      <c r="C82" s="4" t="s">
        <v>133</v>
      </c>
      <c r="D82" s="8">
        <f t="shared" si="16"/>
        <v>6</v>
      </c>
      <c r="E82" s="4" t="s">
        <v>135</v>
      </c>
      <c r="F82" s="8">
        <f t="shared" si="17"/>
        <v>7</v>
      </c>
      <c r="G82" s="4" t="s">
        <v>137</v>
      </c>
      <c r="H82" s="8">
        <f t="shared" si="18"/>
        <v>9</v>
      </c>
      <c r="I82" s="10" t="s">
        <v>133</v>
      </c>
      <c r="J82" s="8">
        <f t="shared" si="19"/>
        <v>6</v>
      </c>
      <c r="K82" s="4" t="s">
        <v>137</v>
      </c>
      <c r="L82" s="8">
        <f t="shared" si="12"/>
        <v>9</v>
      </c>
      <c r="M82" s="16" t="s">
        <v>136</v>
      </c>
      <c r="N82" s="8">
        <f t="shared" si="13"/>
        <v>8</v>
      </c>
      <c r="O82" s="4" t="s">
        <v>130</v>
      </c>
      <c r="P82" s="8">
        <f t="shared" si="20"/>
        <v>10</v>
      </c>
      <c r="Q82" s="4">
        <f t="shared" si="14"/>
        <v>285</v>
      </c>
      <c r="R82" s="9">
        <f t="shared" si="15"/>
        <v>7.5</v>
      </c>
    </row>
    <row r="83" spans="1:18" ht="23.25" customHeight="1" x14ac:dyDescent="0.25">
      <c r="A83" s="4">
        <f t="shared" si="11"/>
        <v>79</v>
      </c>
      <c r="B83" s="4" t="s">
        <v>98</v>
      </c>
      <c r="C83" s="4" t="s">
        <v>133</v>
      </c>
      <c r="D83" s="8">
        <f t="shared" si="16"/>
        <v>6</v>
      </c>
      <c r="E83" s="13" t="s">
        <v>132</v>
      </c>
      <c r="F83" s="8">
        <f t="shared" si="17"/>
        <v>0</v>
      </c>
      <c r="G83" s="4" t="s">
        <v>134</v>
      </c>
      <c r="H83" s="8">
        <f t="shared" si="18"/>
        <v>5</v>
      </c>
      <c r="I83" s="10" t="s">
        <v>134</v>
      </c>
      <c r="J83" s="8">
        <f t="shared" si="19"/>
        <v>5</v>
      </c>
      <c r="K83" s="4" t="s">
        <v>137</v>
      </c>
      <c r="L83" s="8">
        <f t="shared" si="12"/>
        <v>9</v>
      </c>
      <c r="M83" s="16" t="s">
        <v>136</v>
      </c>
      <c r="N83" s="8">
        <f t="shared" si="13"/>
        <v>8</v>
      </c>
      <c r="O83" s="4" t="s">
        <v>130</v>
      </c>
      <c r="P83" s="8">
        <f t="shared" si="20"/>
        <v>10</v>
      </c>
      <c r="Q83" s="4">
        <f t="shared" si="14"/>
        <v>197</v>
      </c>
      <c r="R83" s="9">
        <f t="shared" si="15"/>
        <v>5.1842105263157894</v>
      </c>
    </row>
    <row r="84" spans="1:18" ht="23.25" customHeight="1" x14ac:dyDescent="0.25">
      <c r="A84" s="4">
        <f t="shared" si="11"/>
        <v>80</v>
      </c>
      <c r="B84" s="4" t="s">
        <v>99</v>
      </c>
      <c r="C84" s="4" t="s">
        <v>135</v>
      </c>
      <c r="D84" s="8">
        <f t="shared" si="16"/>
        <v>7</v>
      </c>
      <c r="E84" s="4" t="s">
        <v>135</v>
      </c>
      <c r="F84" s="8">
        <f t="shared" si="17"/>
        <v>7</v>
      </c>
      <c r="G84" s="4" t="s">
        <v>130</v>
      </c>
      <c r="H84" s="8">
        <f t="shared" si="18"/>
        <v>10</v>
      </c>
      <c r="I84" s="10" t="s">
        <v>135</v>
      </c>
      <c r="J84" s="8">
        <f t="shared" si="19"/>
        <v>7</v>
      </c>
      <c r="K84" s="4" t="s">
        <v>136</v>
      </c>
      <c r="L84" s="8">
        <f t="shared" si="12"/>
        <v>8</v>
      </c>
      <c r="M84" s="16" t="s">
        <v>137</v>
      </c>
      <c r="N84" s="8">
        <f t="shared" si="13"/>
        <v>9</v>
      </c>
      <c r="O84" s="4" t="s">
        <v>130</v>
      </c>
      <c r="P84" s="8">
        <f t="shared" si="20"/>
        <v>10</v>
      </c>
      <c r="Q84" s="4">
        <f t="shared" si="14"/>
        <v>302</v>
      </c>
      <c r="R84" s="9">
        <f t="shared" si="15"/>
        <v>7.9473684210526319</v>
      </c>
    </row>
    <row r="85" spans="1:18" ht="23.25" customHeight="1" x14ac:dyDescent="0.25">
      <c r="A85" s="4">
        <f t="shared" si="11"/>
        <v>81</v>
      </c>
      <c r="B85" s="4" t="s">
        <v>100</v>
      </c>
      <c r="C85" s="4" t="s">
        <v>136</v>
      </c>
      <c r="D85" s="8">
        <f t="shared" si="16"/>
        <v>8</v>
      </c>
      <c r="E85" s="4" t="s">
        <v>137</v>
      </c>
      <c r="F85" s="8">
        <f t="shared" si="17"/>
        <v>9</v>
      </c>
      <c r="G85" s="4" t="s">
        <v>130</v>
      </c>
      <c r="H85" s="8">
        <f t="shared" si="18"/>
        <v>10</v>
      </c>
      <c r="I85" s="10" t="s">
        <v>137</v>
      </c>
      <c r="J85" s="8">
        <f t="shared" si="19"/>
        <v>9</v>
      </c>
      <c r="K85" s="4" t="s">
        <v>130</v>
      </c>
      <c r="L85" s="8">
        <f t="shared" si="12"/>
        <v>10</v>
      </c>
      <c r="M85" s="16" t="s">
        <v>135</v>
      </c>
      <c r="N85" s="8">
        <f t="shared" si="13"/>
        <v>7</v>
      </c>
      <c r="O85" s="4" t="s">
        <v>130</v>
      </c>
      <c r="P85" s="8">
        <f t="shared" si="20"/>
        <v>10</v>
      </c>
      <c r="Q85" s="4">
        <f t="shared" si="14"/>
        <v>346</v>
      </c>
      <c r="R85" s="9">
        <f t="shared" si="15"/>
        <v>9.1052631578947363</v>
      </c>
    </row>
    <row r="86" spans="1:18" ht="23.25" customHeight="1" x14ac:dyDescent="0.25">
      <c r="A86" s="4">
        <f t="shared" si="11"/>
        <v>82</v>
      </c>
      <c r="B86" s="4" t="s">
        <v>101</v>
      </c>
      <c r="C86" s="4" t="s">
        <v>135</v>
      </c>
      <c r="D86" s="8">
        <f t="shared" si="16"/>
        <v>7</v>
      </c>
      <c r="E86" s="4" t="s">
        <v>131</v>
      </c>
      <c r="F86" s="8">
        <f t="shared" si="17"/>
        <v>4</v>
      </c>
      <c r="G86" s="4" t="s">
        <v>134</v>
      </c>
      <c r="H86" s="8">
        <f t="shared" si="18"/>
        <v>5</v>
      </c>
      <c r="I86" s="10" t="s">
        <v>134</v>
      </c>
      <c r="J86" s="8">
        <f t="shared" si="19"/>
        <v>5</v>
      </c>
      <c r="K86" s="4" t="s">
        <v>136</v>
      </c>
      <c r="L86" s="8">
        <f t="shared" si="12"/>
        <v>8</v>
      </c>
      <c r="M86" s="16" t="s">
        <v>136</v>
      </c>
      <c r="N86" s="8">
        <f t="shared" si="13"/>
        <v>8</v>
      </c>
      <c r="O86" s="4" t="s">
        <v>130</v>
      </c>
      <c r="P86" s="8">
        <f t="shared" si="20"/>
        <v>10</v>
      </c>
      <c r="Q86" s="4">
        <f t="shared" si="14"/>
        <v>230</v>
      </c>
      <c r="R86" s="9">
        <f t="shared" si="15"/>
        <v>6.0526315789473681</v>
      </c>
    </row>
    <row r="87" spans="1:18" ht="23.25" customHeight="1" x14ac:dyDescent="0.25">
      <c r="A87" s="4">
        <f t="shared" si="11"/>
        <v>83</v>
      </c>
      <c r="B87" s="4" t="s">
        <v>102</v>
      </c>
      <c r="C87" s="4" t="s">
        <v>134</v>
      </c>
      <c r="D87" s="8">
        <f t="shared" si="16"/>
        <v>5</v>
      </c>
      <c r="E87" s="4" t="s">
        <v>133</v>
      </c>
      <c r="F87" s="8">
        <f t="shared" si="17"/>
        <v>6</v>
      </c>
      <c r="G87" s="4" t="s">
        <v>133</v>
      </c>
      <c r="H87" s="8">
        <f t="shared" si="18"/>
        <v>6</v>
      </c>
      <c r="I87" s="10" t="s">
        <v>133</v>
      </c>
      <c r="J87" s="8">
        <f t="shared" si="19"/>
        <v>6</v>
      </c>
      <c r="K87" s="4" t="s">
        <v>136</v>
      </c>
      <c r="L87" s="8">
        <f t="shared" si="12"/>
        <v>8</v>
      </c>
      <c r="M87" s="16" t="s">
        <v>137</v>
      </c>
      <c r="N87" s="8">
        <f t="shared" si="13"/>
        <v>9</v>
      </c>
      <c r="O87" s="4" t="s">
        <v>130</v>
      </c>
      <c r="P87" s="8">
        <f t="shared" si="20"/>
        <v>10</v>
      </c>
      <c r="Q87" s="4">
        <f t="shared" si="14"/>
        <v>250</v>
      </c>
      <c r="R87" s="9">
        <f t="shared" si="15"/>
        <v>6.5789473684210522</v>
      </c>
    </row>
    <row r="88" spans="1:18" ht="23.25" customHeight="1" x14ac:dyDescent="0.25">
      <c r="A88" s="4">
        <f t="shared" si="11"/>
        <v>84</v>
      </c>
      <c r="B88" s="4" t="s">
        <v>103</v>
      </c>
      <c r="C88" s="4" t="s">
        <v>131</v>
      </c>
      <c r="D88" s="8">
        <f t="shared" si="16"/>
        <v>4</v>
      </c>
      <c r="E88" s="4" t="s">
        <v>133</v>
      </c>
      <c r="F88" s="8">
        <f t="shared" si="17"/>
        <v>6</v>
      </c>
      <c r="G88" s="4" t="s">
        <v>133</v>
      </c>
      <c r="H88" s="8">
        <f t="shared" si="18"/>
        <v>6</v>
      </c>
      <c r="I88" s="10" t="s">
        <v>131</v>
      </c>
      <c r="J88" s="8">
        <f t="shared" si="19"/>
        <v>4</v>
      </c>
      <c r="K88" s="4" t="s">
        <v>136</v>
      </c>
      <c r="L88" s="8">
        <f t="shared" si="12"/>
        <v>8</v>
      </c>
      <c r="M88" s="16" t="s">
        <v>136</v>
      </c>
      <c r="N88" s="8">
        <f t="shared" si="13"/>
        <v>8</v>
      </c>
      <c r="O88" s="4" t="s">
        <v>130</v>
      </c>
      <c r="P88" s="8">
        <f t="shared" si="20"/>
        <v>10</v>
      </c>
      <c r="Q88" s="4">
        <f t="shared" si="14"/>
        <v>226</v>
      </c>
      <c r="R88" s="9">
        <f t="shared" si="15"/>
        <v>5.9473684210526319</v>
      </c>
    </row>
    <row r="89" spans="1:18" ht="23.25" customHeight="1" x14ac:dyDescent="0.25">
      <c r="A89" s="4">
        <f t="shared" si="11"/>
        <v>85</v>
      </c>
      <c r="B89" s="4" t="s">
        <v>104</v>
      </c>
      <c r="C89" s="4" t="s">
        <v>133</v>
      </c>
      <c r="D89" s="8">
        <f t="shared" si="16"/>
        <v>6</v>
      </c>
      <c r="E89" s="13" t="s">
        <v>132</v>
      </c>
      <c r="F89" s="8">
        <f t="shared" si="17"/>
        <v>0</v>
      </c>
      <c r="G89" s="4" t="s">
        <v>131</v>
      </c>
      <c r="H89" s="8">
        <f t="shared" si="18"/>
        <v>4</v>
      </c>
      <c r="I89" s="13" t="s">
        <v>132</v>
      </c>
      <c r="J89" s="8">
        <f t="shared" si="19"/>
        <v>0</v>
      </c>
      <c r="K89" s="4" t="s">
        <v>135</v>
      </c>
      <c r="L89" s="8">
        <f t="shared" si="12"/>
        <v>7</v>
      </c>
      <c r="M89" s="16" t="s">
        <v>136</v>
      </c>
      <c r="N89" s="8">
        <f t="shared" si="13"/>
        <v>8</v>
      </c>
      <c r="O89" s="4" t="s">
        <v>130</v>
      </c>
      <c r="P89" s="8">
        <f t="shared" si="20"/>
        <v>10</v>
      </c>
      <c r="Q89" s="4">
        <f t="shared" si="14"/>
        <v>141</v>
      </c>
      <c r="R89" s="9">
        <f t="shared" si="15"/>
        <v>3.7105263157894739</v>
      </c>
    </row>
    <row r="90" spans="1:18" ht="23.25" customHeight="1" x14ac:dyDescent="0.25">
      <c r="A90" s="4">
        <f t="shared" si="11"/>
        <v>86</v>
      </c>
      <c r="B90" s="4" t="s">
        <v>105</v>
      </c>
      <c r="C90" s="4" t="s">
        <v>137</v>
      </c>
      <c r="D90" s="8">
        <f t="shared" si="16"/>
        <v>9</v>
      </c>
      <c r="E90" s="4" t="s">
        <v>133</v>
      </c>
      <c r="F90" s="8">
        <f t="shared" si="17"/>
        <v>6</v>
      </c>
      <c r="G90" s="4" t="s">
        <v>130</v>
      </c>
      <c r="H90" s="8">
        <f t="shared" si="18"/>
        <v>10</v>
      </c>
      <c r="I90" s="10" t="s">
        <v>133</v>
      </c>
      <c r="J90" s="8">
        <f t="shared" si="19"/>
        <v>6</v>
      </c>
      <c r="K90" s="4" t="s">
        <v>130</v>
      </c>
      <c r="L90" s="8">
        <f t="shared" si="12"/>
        <v>10</v>
      </c>
      <c r="M90" s="16" t="s">
        <v>137</v>
      </c>
      <c r="N90" s="8">
        <f t="shared" si="13"/>
        <v>9</v>
      </c>
      <c r="O90" s="4" t="s">
        <v>130</v>
      </c>
      <c r="P90" s="8">
        <f t="shared" si="20"/>
        <v>10</v>
      </c>
      <c r="Q90" s="4">
        <f t="shared" si="14"/>
        <v>308</v>
      </c>
      <c r="R90" s="9">
        <f t="shared" si="15"/>
        <v>8.1052631578947363</v>
      </c>
    </row>
    <row r="91" spans="1:18" ht="23.25" customHeight="1" x14ac:dyDescent="0.25">
      <c r="A91" s="4">
        <f t="shared" ref="A91:A114" si="21">A90+1</f>
        <v>87</v>
      </c>
      <c r="B91" s="4" t="s">
        <v>106</v>
      </c>
      <c r="C91" s="13" t="s">
        <v>132</v>
      </c>
      <c r="D91" s="8">
        <f t="shared" si="16"/>
        <v>0</v>
      </c>
      <c r="E91" s="13" t="s">
        <v>132</v>
      </c>
      <c r="F91" s="8">
        <f t="shared" si="17"/>
        <v>0</v>
      </c>
      <c r="G91" s="13" t="s">
        <v>132</v>
      </c>
      <c r="H91" s="8">
        <f t="shared" si="18"/>
        <v>0</v>
      </c>
      <c r="I91" s="13" t="s">
        <v>132</v>
      </c>
      <c r="J91" s="8">
        <f t="shared" si="19"/>
        <v>0</v>
      </c>
      <c r="K91" s="13" t="s">
        <v>132</v>
      </c>
      <c r="L91" s="8">
        <f t="shared" si="12"/>
        <v>0</v>
      </c>
      <c r="M91" s="13" t="s">
        <v>132</v>
      </c>
      <c r="N91" s="8">
        <f t="shared" si="13"/>
        <v>0</v>
      </c>
      <c r="O91" s="4" t="s">
        <v>135</v>
      </c>
      <c r="P91" s="8">
        <f t="shared" si="20"/>
        <v>7</v>
      </c>
      <c r="Q91" s="4">
        <f t="shared" si="14"/>
        <v>21</v>
      </c>
      <c r="R91" s="9">
        <f t="shared" si="15"/>
        <v>0.55263157894736847</v>
      </c>
    </row>
    <row r="92" spans="1:18" ht="23.25" customHeight="1" x14ac:dyDescent="0.25">
      <c r="A92" s="4">
        <f t="shared" si="21"/>
        <v>88</v>
      </c>
      <c r="B92" s="4" t="s">
        <v>107</v>
      </c>
      <c r="C92" s="4" t="s">
        <v>134</v>
      </c>
      <c r="D92" s="8">
        <f t="shared" si="16"/>
        <v>5</v>
      </c>
      <c r="E92" s="4" t="s">
        <v>134</v>
      </c>
      <c r="F92" s="8">
        <f t="shared" si="17"/>
        <v>5</v>
      </c>
      <c r="G92" s="4" t="s">
        <v>133</v>
      </c>
      <c r="H92" s="8">
        <f t="shared" si="18"/>
        <v>6</v>
      </c>
      <c r="I92" s="10" t="s">
        <v>134</v>
      </c>
      <c r="J92" s="8">
        <f t="shared" si="19"/>
        <v>5</v>
      </c>
      <c r="K92" s="4" t="s">
        <v>130</v>
      </c>
      <c r="L92" s="8">
        <f t="shared" si="12"/>
        <v>10</v>
      </c>
      <c r="M92" s="16" t="s">
        <v>136</v>
      </c>
      <c r="N92" s="8">
        <f t="shared" si="13"/>
        <v>8</v>
      </c>
      <c r="O92" s="4" t="s">
        <v>137</v>
      </c>
      <c r="P92" s="8">
        <f t="shared" si="20"/>
        <v>9</v>
      </c>
      <c r="Q92" s="4">
        <f t="shared" si="14"/>
        <v>239</v>
      </c>
      <c r="R92" s="9">
        <f t="shared" si="15"/>
        <v>6.2894736842105265</v>
      </c>
    </row>
    <row r="93" spans="1:18" ht="23.25" customHeight="1" x14ac:dyDescent="0.25">
      <c r="A93" s="4">
        <f t="shared" si="21"/>
        <v>89</v>
      </c>
      <c r="B93" s="4" t="s">
        <v>108</v>
      </c>
      <c r="C93" s="4" t="s">
        <v>133</v>
      </c>
      <c r="D93" s="8">
        <f t="shared" si="16"/>
        <v>6</v>
      </c>
      <c r="E93" s="4" t="s">
        <v>136</v>
      </c>
      <c r="F93" s="8">
        <f t="shared" si="17"/>
        <v>8</v>
      </c>
      <c r="G93" s="4" t="s">
        <v>137</v>
      </c>
      <c r="H93" s="8">
        <f t="shared" si="18"/>
        <v>9</v>
      </c>
      <c r="I93" s="10" t="s">
        <v>135</v>
      </c>
      <c r="J93" s="8">
        <f t="shared" si="19"/>
        <v>7</v>
      </c>
      <c r="K93" s="4" t="s">
        <v>130</v>
      </c>
      <c r="L93" s="8">
        <f t="shared" si="12"/>
        <v>10</v>
      </c>
      <c r="M93" s="16" t="s">
        <v>136</v>
      </c>
      <c r="N93" s="8">
        <f t="shared" si="13"/>
        <v>8</v>
      </c>
      <c r="O93" s="4" t="s">
        <v>137</v>
      </c>
      <c r="P93" s="8">
        <f t="shared" si="20"/>
        <v>9</v>
      </c>
      <c r="Q93" s="4">
        <f t="shared" si="14"/>
        <v>303</v>
      </c>
      <c r="R93" s="9">
        <f t="shared" si="15"/>
        <v>7.9736842105263159</v>
      </c>
    </row>
    <row r="94" spans="1:18" ht="23.25" customHeight="1" x14ac:dyDescent="0.25">
      <c r="A94" s="4">
        <f t="shared" si="21"/>
        <v>90</v>
      </c>
      <c r="B94" s="4" t="s">
        <v>109</v>
      </c>
      <c r="C94" s="4" t="s">
        <v>134</v>
      </c>
      <c r="D94" s="8">
        <f t="shared" si="16"/>
        <v>5</v>
      </c>
      <c r="E94" s="4" t="s">
        <v>134</v>
      </c>
      <c r="F94" s="8">
        <f t="shared" si="17"/>
        <v>5</v>
      </c>
      <c r="G94" s="4" t="s">
        <v>135</v>
      </c>
      <c r="H94" s="8">
        <f t="shared" si="18"/>
        <v>7</v>
      </c>
      <c r="I94" s="10" t="s">
        <v>131</v>
      </c>
      <c r="J94" s="8">
        <f t="shared" si="19"/>
        <v>4</v>
      </c>
      <c r="K94" s="4" t="s">
        <v>130</v>
      </c>
      <c r="L94" s="8">
        <f t="shared" si="12"/>
        <v>10</v>
      </c>
      <c r="M94" s="16" t="s">
        <v>136</v>
      </c>
      <c r="N94" s="8">
        <f t="shared" si="13"/>
        <v>8</v>
      </c>
      <c r="O94" s="4" t="s">
        <v>130</v>
      </c>
      <c r="P94" s="8">
        <f t="shared" si="20"/>
        <v>10</v>
      </c>
      <c r="Q94" s="4">
        <f t="shared" si="14"/>
        <v>240</v>
      </c>
      <c r="R94" s="9">
        <f t="shared" si="15"/>
        <v>6.3157894736842106</v>
      </c>
    </row>
    <row r="95" spans="1:18" ht="23.25" customHeight="1" x14ac:dyDescent="0.25">
      <c r="A95" s="4">
        <f t="shared" si="21"/>
        <v>91</v>
      </c>
      <c r="B95" s="4" t="s">
        <v>110</v>
      </c>
      <c r="C95" s="4" t="s">
        <v>133</v>
      </c>
      <c r="D95" s="8">
        <f t="shared" si="16"/>
        <v>6</v>
      </c>
      <c r="E95" s="4" t="s">
        <v>133</v>
      </c>
      <c r="F95" s="8">
        <f t="shared" si="17"/>
        <v>6</v>
      </c>
      <c r="G95" s="4" t="s">
        <v>133</v>
      </c>
      <c r="H95" s="8">
        <f t="shared" si="18"/>
        <v>6</v>
      </c>
      <c r="I95" s="10" t="s">
        <v>133</v>
      </c>
      <c r="J95" s="8">
        <f t="shared" si="19"/>
        <v>6</v>
      </c>
      <c r="K95" s="4" t="s">
        <v>136</v>
      </c>
      <c r="L95" s="8">
        <f t="shared" si="12"/>
        <v>8</v>
      </c>
      <c r="M95" s="16" t="s">
        <v>136</v>
      </c>
      <c r="N95" s="8">
        <f t="shared" si="13"/>
        <v>8</v>
      </c>
      <c r="O95" s="4" t="s">
        <v>130</v>
      </c>
      <c r="P95" s="8">
        <f t="shared" si="20"/>
        <v>10</v>
      </c>
      <c r="Q95" s="4">
        <f t="shared" si="14"/>
        <v>254</v>
      </c>
      <c r="R95" s="9">
        <f t="shared" si="15"/>
        <v>6.6842105263157894</v>
      </c>
    </row>
    <row r="96" spans="1:18" ht="23.25" customHeight="1" x14ac:dyDescent="0.25">
      <c r="A96" s="4">
        <f t="shared" si="21"/>
        <v>92</v>
      </c>
      <c r="B96" s="4" t="s">
        <v>111</v>
      </c>
      <c r="C96" s="4" t="s">
        <v>137</v>
      </c>
      <c r="D96" s="8">
        <f t="shared" si="16"/>
        <v>9</v>
      </c>
      <c r="E96" s="4" t="s">
        <v>133</v>
      </c>
      <c r="F96" s="8">
        <f t="shared" si="17"/>
        <v>6</v>
      </c>
      <c r="G96" s="4" t="s">
        <v>136</v>
      </c>
      <c r="H96" s="8">
        <f t="shared" si="18"/>
        <v>8</v>
      </c>
      <c r="I96" s="10" t="s">
        <v>130</v>
      </c>
      <c r="J96" s="8">
        <f t="shared" si="19"/>
        <v>10</v>
      </c>
      <c r="K96" s="4" t="s">
        <v>130</v>
      </c>
      <c r="L96" s="8">
        <f t="shared" si="12"/>
        <v>10</v>
      </c>
      <c r="M96" s="16" t="s">
        <v>130</v>
      </c>
      <c r="N96" s="8">
        <f t="shared" si="13"/>
        <v>10</v>
      </c>
      <c r="O96" s="4" t="s">
        <v>130</v>
      </c>
      <c r="P96" s="8">
        <f t="shared" si="20"/>
        <v>10</v>
      </c>
      <c r="Q96" s="4">
        <f t="shared" si="14"/>
        <v>330</v>
      </c>
      <c r="R96" s="9">
        <f t="shared" si="15"/>
        <v>8.6842105263157894</v>
      </c>
    </row>
    <row r="97" spans="1:18" ht="23.25" customHeight="1" x14ac:dyDescent="0.25">
      <c r="A97" s="4">
        <f t="shared" si="21"/>
        <v>93</v>
      </c>
      <c r="B97" s="4" t="s">
        <v>112</v>
      </c>
      <c r="C97" s="13" t="s">
        <v>132</v>
      </c>
      <c r="D97" s="8">
        <f t="shared" si="16"/>
        <v>0</v>
      </c>
      <c r="E97" s="4" t="s">
        <v>136</v>
      </c>
      <c r="F97" s="8">
        <f t="shared" si="17"/>
        <v>8</v>
      </c>
      <c r="G97" s="4" t="s">
        <v>133</v>
      </c>
      <c r="H97" s="8">
        <f t="shared" si="18"/>
        <v>6</v>
      </c>
      <c r="I97" s="10" t="s">
        <v>131</v>
      </c>
      <c r="J97" s="8">
        <f t="shared" si="19"/>
        <v>4</v>
      </c>
      <c r="K97" s="4" t="s">
        <v>135</v>
      </c>
      <c r="L97" s="8">
        <f t="shared" si="12"/>
        <v>7</v>
      </c>
      <c r="M97" s="16" t="s">
        <v>135</v>
      </c>
      <c r="N97" s="8">
        <f t="shared" si="13"/>
        <v>7</v>
      </c>
      <c r="O97" s="4" t="s">
        <v>130</v>
      </c>
      <c r="P97" s="8">
        <f t="shared" si="20"/>
        <v>10</v>
      </c>
      <c r="Q97" s="4">
        <f t="shared" si="14"/>
        <v>211</v>
      </c>
      <c r="R97" s="9">
        <f t="shared" si="15"/>
        <v>5.5526315789473681</v>
      </c>
    </row>
    <row r="98" spans="1:18" ht="23.25" customHeight="1" x14ac:dyDescent="0.25">
      <c r="A98" s="4">
        <f t="shared" si="21"/>
        <v>94</v>
      </c>
      <c r="B98" s="4" t="s">
        <v>113</v>
      </c>
      <c r="C98" s="4" t="s">
        <v>131</v>
      </c>
      <c r="D98" s="8">
        <f t="shared" si="16"/>
        <v>4</v>
      </c>
      <c r="E98" s="4" t="s">
        <v>131</v>
      </c>
      <c r="F98" s="8">
        <f t="shared" si="17"/>
        <v>4</v>
      </c>
      <c r="G98" s="4" t="s">
        <v>133</v>
      </c>
      <c r="H98" s="8">
        <f t="shared" si="18"/>
        <v>6</v>
      </c>
      <c r="I98" s="10" t="s">
        <v>131</v>
      </c>
      <c r="J98" s="8">
        <f t="shared" si="19"/>
        <v>4</v>
      </c>
      <c r="K98" s="4" t="s">
        <v>137</v>
      </c>
      <c r="L98" s="8">
        <f t="shared" si="12"/>
        <v>9</v>
      </c>
      <c r="M98" s="16" t="s">
        <v>136</v>
      </c>
      <c r="N98" s="8">
        <f t="shared" si="13"/>
        <v>8</v>
      </c>
      <c r="O98" s="4" t="s">
        <v>137</v>
      </c>
      <c r="P98" s="8">
        <f t="shared" si="20"/>
        <v>9</v>
      </c>
      <c r="Q98" s="4">
        <f t="shared" ref="Q98:Q114" si="22">(D98*6+F98*8+H98*6+J98*8+L98*5+N98*2+P98*3)</f>
        <v>212</v>
      </c>
      <c r="R98" s="9">
        <f t="shared" ref="R98:R114" si="23">(Q98/38)</f>
        <v>5.5789473684210522</v>
      </c>
    </row>
    <row r="99" spans="1:18" ht="23.25" customHeight="1" x14ac:dyDescent="0.25">
      <c r="A99" s="4">
        <f t="shared" si="21"/>
        <v>95</v>
      </c>
      <c r="B99" s="4" t="s">
        <v>114</v>
      </c>
      <c r="C99" s="4" t="s">
        <v>131</v>
      </c>
      <c r="D99" s="8">
        <f t="shared" si="16"/>
        <v>4</v>
      </c>
      <c r="E99" s="4" t="s">
        <v>134</v>
      </c>
      <c r="F99" s="8">
        <f t="shared" ref="F99:F109" si="24">IF(E99="AA",10, IF(E99="AB",9, IF(E99="BB",8, IF(E99="BC",7,IF(E99="CC",6, IF(E99="CD",5, IF(E99="DD",4,IF(E99="F",0))))))))</f>
        <v>5</v>
      </c>
      <c r="G99" s="4" t="s">
        <v>135</v>
      </c>
      <c r="H99" s="8">
        <f t="shared" ref="H99:H109" si="25">IF(G99="AA",10, IF(G99="AB",9, IF(G99="BB",8, IF(G99="BC",7,IF(G99="CC",6, IF(G99="CD",5, IF(G99="DD",4,IF(G99="F",0))))))))</f>
        <v>7</v>
      </c>
      <c r="I99" s="10" t="s">
        <v>131</v>
      </c>
      <c r="J99" s="8">
        <f t="shared" ref="J99:J109" si="26">IF(I99="AA",10, IF(I99="AB",9, IF(I99="BB",8, IF(I99="BC",7,IF(I99="CC",6, IF(I99="CD",5, IF(I99="DD",4,IF(I99="F",0))))))))</f>
        <v>4</v>
      </c>
      <c r="K99" s="4" t="s">
        <v>130</v>
      </c>
      <c r="L99" s="8">
        <f t="shared" ref="L99:L109" si="27">IF(K99="AA",10, IF(K99="AB",9, IF(K99="BB",8, IF(K99="BC",7,IF(K99="CC",6, IF(K99="CD",5, IF(K99="DD",4,IF(K99="F",0))))))))</f>
        <v>10</v>
      </c>
      <c r="M99" s="16" t="s">
        <v>137</v>
      </c>
      <c r="N99" s="8">
        <f t="shared" ref="N99:N109" si="28">IF(M99="AA",10, IF(M99="AB",9, IF(M99="BB",8, IF(M99="BC",7,IF(M99="CC",6, IF(M99="CD",5, IF(M99="DD",4,IF(M99="F",0))))))))</f>
        <v>9</v>
      </c>
      <c r="O99" s="4" t="s">
        <v>130</v>
      </c>
      <c r="P99" s="8">
        <f t="shared" ref="P99:P109" si="29">IF(O99="AA",10, IF(O99="AB",9, IF(O99="BB",8, IF(O99="BC",7,IF(O99="CC",6, IF(O99="CD",5, IF(O99="DD",4,IF(O99="F",0))))))))</f>
        <v>10</v>
      </c>
      <c r="Q99" s="4">
        <f t="shared" si="22"/>
        <v>236</v>
      </c>
      <c r="R99" s="9">
        <f t="shared" si="23"/>
        <v>6.2105263157894735</v>
      </c>
    </row>
    <row r="100" spans="1:18" ht="23.25" customHeight="1" x14ac:dyDescent="0.25">
      <c r="A100" s="4">
        <f t="shared" si="21"/>
        <v>96</v>
      </c>
      <c r="B100" s="4" t="s">
        <v>115</v>
      </c>
      <c r="C100" s="4" t="s">
        <v>133</v>
      </c>
      <c r="D100" s="8">
        <f t="shared" si="16"/>
        <v>6</v>
      </c>
      <c r="E100" s="4" t="s">
        <v>134</v>
      </c>
      <c r="F100" s="8">
        <f t="shared" si="24"/>
        <v>5</v>
      </c>
      <c r="G100" s="4" t="s">
        <v>136</v>
      </c>
      <c r="H100" s="8">
        <f t="shared" si="25"/>
        <v>8</v>
      </c>
      <c r="I100" s="10" t="s">
        <v>133</v>
      </c>
      <c r="J100" s="8">
        <f t="shared" si="26"/>
        <v>6</v>
      </c>
      <c r="K100" s="4" t="s">
        <v>133</v>
      </c>
      <c r="L100" s="8">
        <f t="shared" si="27"/>
        <v>6</v>
      </c>
      <c r="M100" s="16" t="s">
        <v>137</v>
      </c>
      <c r="N100" s="8">
        <f t="shared" si="28"/>
        <v>9</v>
      </c>
      <c r="O100" s="4" t="s">
        <v>130</v>
      </c>
      <c r="P100" s="8">
        <f t="shared" si="29"/>
        <v>10</v>
      </c>
      <c r="Q100" s="4">
        <f t="shared" si="22"/>
        <v>250</v>
      </c>
      <c r="R100" s="9">
        <f t="shared" si="23"/>
        <v>6.5789473684210522</v>
      </c>
    </row>
    <row r="101" spans="1:18" ht="23.25" customHeight="1" x14ac:dyDescent="0.25">
      <c r="A101" s="4">
        <f t="shared" si="21"/>
        <v>97</v>
      </c>
      <c r="B101" s="4" t="s">
        <v>116</v>
      </c>
      <c r="C101" s="4" t="s">
        <v>136</v>
      </c>
      <c r="D101" s="8">
        <f t="shared" si="16"/>
        <v>8</v>
      </c>
      <c r="E101" s="4" t="s">
        <v>133</v>
      </c>
      <c r="F101" s="8">
        <f t="shared" si="24"/>
        <v>6</v>
      </c>
      <c r="G101" s="4" t="s">
        <v>137</v>
      </c>
      <c r="H101" s="8">
        <f t="shared" si="25"/>
        <v>9</v>
      </c>
      <c r="I101" s="10" t="s">
        <v>135</v>
      </c>
      <c r="J101" s="8">
        <f t="shared" si="26"/>
        <v>7</v>
      </c>
      <c r="K101" s="4" t="s">
        <v>137</v>
      </c>
      <c r="L101" s="8">
        <f t="shared" si="27"/>
        <v>9</v>
      </c>
      <c r="M101" s="16" t="s">
        <v>137</v>
      </c>
      <c r="N101" s="8">
        <f t="shared" si="28"/>
        <v>9</v>
      </c>
      <c r="O101" s="4" t="s">
        <v>130</v>
      </c>
      <c r="P101" s="8">
        <f t="shared" si="29"/>
        <v>10</v>
      </c>
      <c r="Q101" s="4">
        <f t="shared" si="22"/>
        <v>299</v>
      </c>
      <c r="R101" s="9">
        <f t="shared" si="23"/>
        <v>7.8684210526315788</v>
      </c>
    </row>
    <row r="102" spans="1:18" ht="23.25" customHeight="1" x14ac:dyDescent="0.25">
      <c r="A102" s="4">
        <f t="shared" si="21"/>
        <v>98</v>
      </c>
      <c r="B102" s="4" t="s">
        <v>117</v>
      </c>
      <c r="C102" s="4" t="s">
        <v>136</v>
      </c>
      <c r="D102" s="8">
        <f t="shared" si="16"/>
        <v>8</v>
      </c>
      <c r="E102" s="4" t="s">
        <v>135</v>
      </c>
      <c r="F102" s="8">
        <f t="shared" si="24"/>
        <v>7</v>
      </c>
      <c r="G102" s="4" t="s">
        <v>137</v>
      </c>
      <c r="H102" s="8">
        <f t="shared" si="25"/>
        <v>9</v>
      </c>
      <c r="I102" s="10" t="s">
        <v>135</v>
      </c>
      <c r="J102" s="8">
        <f t="shared" si="26"/>
        <v>7</v>
      </c>
      <c r="K102" s="4" t="s">
        <v>130</v>
      </c>
      <c r="L102" s="8">
        <f t="shared" si="27"/>
        <v>10</v>
      </c>
      <c r="M102" s="16" t="s">
        <v>130</v>
      </c>
      <c r="N102" s="8">
        <f t="shared" si="28"/>
        <v>10</v>
      </c>
      <c r="O102" s="4" t="s">
        <v>130</v>
      </c>
      <c r="P102" s="8">
        <f t="shared" si="29"/>
        <v>10</v>
      </c>
      <c r="Q102" s="4">
        <f t="shared" si="22"/>
        <v>314</v>
      </c>
      <c r="R102" s="9">
        <f t="shared" si="23"/>
        <v>8.2631578947368425</v>
      </c>
    </row>
    <row r="103" spans="1:18" ht="23.25" customHeight="1" x14ac:dyDescent="0.25">
      <c r="A103" s="4">
        <f t="shared" si="21"/>
        <v>99</v>
      </c>
      <c r="B103" s="4" t="s">
        <v>118</v>
      </c>
      <c r="C103" s="4" t="s">
        <v>134</v>
      </c>
      <c r="D103" s="8">
        <f t="shared" si="16"/>
        <v>5</v>
      </c>
      <c r="E103" s="4" t="s">
        <v>135</v>
      </c>
      <c r="F103" s="8">
        <f t="shared" si="24"/>
        <v>7</v>
      </c>
      <c r="G103" s="4" t="s">
        <v>135</v>
      </c>
      <c r="H103" s="8">
        <f t="shared" si="25"/>
        <v>7</v>
      </c>
      <c r="I103" s="10" t="s">
        <v>133</v>
      </c>
      <c r="J103" s="8">
        <f t="shared" si="26"/>
        <v>6</v>
      </c>
      <c r="K103" s="4" t="s">
        <v>137</v>
      </c>
      <c r="L103" s="8">
        <f t="shared" si="27"/>
        <v>9</v>
      </c>
      <c r="M103" s="16" t="s">
        <v>137</v>
      </c>
      <c r="N103" s="8">
        <f t="shared" si="28"/>
        <v>9</v>
      </c>
      <c r="O103" s="4" t="s">
        <v>130</v>
      </c>
      <c r="P103" s="8">
        <f t="shared" si="29"/>
        <v>10</v>
      </c>
      <c r="Q103" s="4">
        <f t="shared" si="22"/>
        <v>269</v>
      </c>
      <c r="R103" s="9">
        <f t="shared" si="23"/>
        <v>7.0789473684210522</v>
      </c>
    </row>
    <row r="104" spans="1:18" ht="23.25" customHeight="1" x14ac:dyDescent="0.25">
      <c r="A104" s="4">
        <f t="shared" si="21"/>
        <v>100</v>
      </c>
      <c r="B104" s="4" t="s">
        <v>119</v>
      </c>
      <c r="C104" s="4" t="s">
        <v>133</v>
      </c>
      <c r="D104" s="8">
        <f t="shared" si="16"/>
        <v>6</v>
      </c>
      <c r="E104" s="4" t="s">
        <v>134</v>
      </c>
      <c r="F104" s="8">
        <f t="shared" si="24"/>
        <v>5</v>
      </c>
      <c r="G104" s="4" t="s">
        <v>137</v>
      </c>
      <c r="H104" s="8">
        <f t="shared" si="25"/>
        <v>9</v>
      </c>
      <c r="I104" s="10" t="s">
        <v>135</v>
      </c>
      <c r="J104" s="8">
        <f t="shared" si="26"/>
        <v>7</v>
      </c>
      <c r="K104" s="4" t="s">
        <v>130</v>
      </c>
      <c r="L104" s="8">
        <f t="shared" si="27"/>
        <v>10</v>
      </c>
      <c r="M104" s="16" t="s">
        <v>137</v>
      </c>
      <c r="N104" s="8">
        <f t="shared" si="28"/>
        <v>9</v>
      </c>
      <c r="O104" s="4" t="s">
        <v>130</v>
      </c>
      <c r="P104" s="8">
        <f t="shared" si="29"/>
        <v>10</v>
      </c>
      <c r="Q104" s="4">
        <f t="shared" si="22"/>
        <v>284</v>
      </c>
      <c r="R104" s="9">
        <f t="shared" si="23"/>
        <v>7.4736842105263159</v>
      </c>
    </row>
    <row r="105" spans="1:18" ht="23.25" customHeight="1" x14ac:dyDescent="0.25">
      <c r="A105" s="4">
        <f t="shared" si="21"/>
        <v>101</v>
      </c>
      <c r="B105" s="4" t="s">
        <v>120</v>
      </c>
      <c r="C105" s="4" t="s">
        <v>133</v>
      </c>
      <c r="D105" s="8">
        <f t="shared" si="16"/>
        <v>6</v>
      </c>
      <c r="E105" s="4" t="s">
        <v>134</v>
      </c>
      <c r="F105" s="8">
        <f t="shared" si="24"/>
        <v>5</v>
      </c>
      <c r="G105" s="4" t="s">
        <v>133</v>
      </c>
      <c r="H105" s="8">
        <f t="shared" si="25"/>
        <v>6</v>
      </c>
      <c r="I105" s="10" t="s">
        <v>133</v>
      </c>
      <c r="J105" s="8">
        <f t="shared" si="26"/>
        <v>6</v>
      </c>
      <c r="K105" s="4" t="s">
        <v>137</v>
      </c>
      <c r="L105" s="8">
        <f t="shared" si="27"/>
        <v>9</v>
      </c>
      <c r="M105" s="16" t="s">
        <v>136</v>
      </c>
      <c r="N105" s="8">
        <f t="shared" si="28"/>
        <v>8</v>
      </c>
      <c r="O105" s="4" t="s">
        <v>130</v>
      </c>
      <c r="P105" s="8">
        <f t="shared" si="29"/>
        <v>10</v>
      </c>
      <c r="Q105" s="4">
        <f t="shared" si="22"/>
        <v>251</v>
      </c>
      <c r="R105" s="9">
        <f t="shared" si="23"/>
        <v>6.6052631578947372</v>
      </c>
    </row>
    <row r="106" spans="1:18" ht="23.25" customHeight="1" x14ac:dyDescent="0.25">
      <c r="A106" s="4">
        <f t="shared" si="21"/>
        <v>102</v>
      </c>
      <c r="B106" s="4" t="s">
        <v>121</v>
      </c>
      <c r="C106" s="4" t="s">
        <v>131</v>
      </c>
      <c r="D106" s="8">
        <f t="shared" si="16"/>
        <v>4</v>
      </c>
      <c r="E106" s="4" t="s">
        <v>131</v>
      </c>
      <c r="F106" s="8">
        <f t="shared" si="24"/>
        <v>4</v>
      </c>
      <c r="G106" s="4" t="s">
        <v>131</v>
      </c>
      <c r="H106" s="8">
        <f t="shared" si="25"/>
        <v>4</v>
      </c>
      <c r="I106" s="10" t="s">
        <v>131</v>
      </c>
      <c r="J106" s="8">
        <f t="shared" si="26"/>
        <v>4</v>
      </c>
      <c r="K106" s="4" t="s">
        <v>130</v>
      </c>
      <c r="L106" s="8">
        <f t="shared" si="27"/>
        <v>10</v>
      </c>
      <c r="M106" s="16" t="s">
        <v>135</v>
      </c>
      <c r="N106" s="8">
        <f t="shared" si="28"/>
        <v>7</v>
      </c>
      <c r="O106" s="4" t="s">
        <v>130</v>
      </c>
      <c r="P106" s="8">
        <f t="shared" si="29"/>
        <v>10</v>
      </c>
      <c r="Q106" s="4">
        <f t="shared" si="22"/>
        <v>206</v>
      </c>
      <c r="R106" s="9">
        <f t="shared" si="23"/>
        <v>5.4210526315789478</v>
      </c>
    </row>
    <row r="107" spans="1:18" ht="23.25" customHeight="1" x14ac:dyDescent="0.25">
      <c r="A107" s="4">
        <f t="shared" si="21"/>
        <v>103</v>
      </c>
      <c r="B107" s="4" t="s">
        <v>122</v>
      </c>
      <c r="C107" s="4" t="s">
        <v>131</v>
      </c>
      <c r="D107" s="8">
        <f t="shared" si="16"/>
        <v>4</v>
      </c>
      <c r="E107" s="13" t="s">
        <v>132</v>
      </c>
      <c r="F107" s="8">
        <f t="shared" si="24"/>
        <v>0</v>
      </c>
      <c r="G107" s="4" t="s">
        <v>131</v>
      </c>
      <c r="H107" s="8">
        <f t="shared" si="25"/>
        <v>4</v>
      </c>
      <c r="I107" s="13" t="s">
        <v>132</v>
      </c>
      <c r="J107" s="8">
        <f t="shared" si="26"/>
        <v>0</v>
      </c>
      <c r="K107" s="4" t="s">
        <v>136</v>
      </c>
      <c r="L107" s="8">
        <f t="shared" si="27"/>
        <v>8</v>
      </c>
      <c r="M107" s="16" t="s">
        <v>137</v>
      </c>
      <c r="N107" s="8">
        <f t="shared" si="28"/>
        <v>9</v>
      </c>
      <c r="O107" s="4" t="s">
        <v>130</v>
      </c>
      <c r="P107" s="8">
        <f t="shared" si="29"/>
        <v>10</v>
      </c>
      <c r="Q107" s="4">
        <f t="shared" si="22"/>
        <v>136</v>
      </c>
      <c r="R107" s="9">
        <f t="shared" si="23"/>
        <v>3.5789473684210527</v>
      </c>
    </row>
    <row r="108" spans="1:18" s="15" customFormat="1" ht="23.25" customHeight="1" x14ac:dyDescent="0.25">
      <c r="A108" s="10">
        <f t="shared" si="21"/>
        <v>104</v>
      </c>
      <c r="B108" s="10" t="s">
        <v>123</v>
      </c>
      <c r="C108" s="10" t="s">
        <v>133</v>
      </c>
      <c r="D108" s="8">
        <f t="shared" si="16"/>
        <v>6</v>
      </c>
      <c r="E108" s="10" t="s">
        <v>135</v>
      </c>
      <c r="F108" s="8">
        <f t="shared" si="24"/>
        <v>7</v>
      </c>
      <c r="G108" s="10" t="s">
        <v>136</v>
      </c>
      <c r="H108" s="8">
        <f t="shared" si="25"/>
        <v>8</v>
      </c>
      <c r="I108" s="13" t="s">
        <v>132</v>
      </c>
      <c r="J108" s="8">
        <f t="shared" si="26"/>
        <v>0</v>
      </c>
      <c r="K108" s="10" t="s">
        <v>137</v>
      </c>
      <c r="L108" s="8">
        <f t="shared" si="27"/>
        <v>9</v>
      </c>
      <c r="M108" s="19" t="s">
        <v>137</v>
      </c>
      <c r="N108" s="8">
        <f t="shared" si="28"/>
        <v>9</v>
      </c>
      <c r="O108" s="10" t="s">
        <v>130</v>
      </c>
      <c r="P108" s="8">
        <f t="shared" si="29"/>
        <v>10</v>
      </c>
      <c r="Q108" s="10">
        <f t="shared" si="22"/>
        <v>233</v>
      </c>
      <c r="R108" s="21">
        <f t="shared" si="23"/>
        <v>6.1315789473684212</v>
      </c>
    </row>
    <row r="109" spans="1:18" ht="23.25" customHeight="1" x14ac:dyDescent="0.25">
      <c r="A109" s="4">
        <f t="shared" si="21"/>
        <v>105</v>
      </c>
      <c r="B109" s="4" t="s">
        <v>124</v>
      </c>
      <c r="C109" s="4" t="s">
        <v>135</v>
      </c>
      <c r="D109" s="8">
        <f t="shared" si="16"/>
        <v>7</v>
      </c>
      <c r="E109" s="4" t="s">
        <v>136</v>
      </c>
      <c r="F109" s="8">
        <f t="shared" si="24"/>
        <v>8</v>
      </c>
      <c r="G109" s="4" t="s">
        <v>137</v>
      </c>
      <c r="H109" s="8">
        <f t="shared" si="25"/>
        <v>9</v>
      </c>
      <c r="I109" s="10" t="s">
        <v>135</v>
      </c>
      <c r="J109" s="8">
        <f t="shared" si="26"/>
        <v>7</v>
      </c>
      <c r="K109" s="4" t="s">
        <v>136</v>
      </c>
      <c r="L109" s="8">
        <f t="shared" si="27"/>
        <v>8</v>
      </c>
      <c r="M109" s="16" t="s">
        <v>136</v>
      </c>
      <c r="N109" s="8">
        <f t="shared" si="28"/>
        <v>8</v>
      </c>
      <c r="O109" s="4" t="s">
        <v>130</v>
      </c>
      <c r="P109" s="8">
        <f t="shared" si="29"/>
        <v>10</v>
      </c>
      <c r="Q109" s="4">
        <f t="shared" si="22"/>
        <v>302</v>
      </c>
      <c r="R109" s="9">
        <f t="shared" si="23"/>
        <v>7.9473684210526319</v>
      </c>
    </row>
    <row r="110" spans="1:18" ht="23.25" customHeight="1" x14ac:dyDescent="0.25">
      <c r="A110" s="4">
        <f t="shared" si="21"/>
        <v>106</v>
      </c>
      <c r="B110" s="4" t="s">
        <v>125</v>
      </c>
      <c r="C110" s="4" t="s">
        <v>136</v>
      </c>
      <c r="D110" s="8">
        <f t="shared" si="16"/>
        <v>8</v>
      </c>
      <c r="E110" s="4" t="s">
        <v>136</v>
      </c>
      <c r="F110" s="8">
        <f t="shared" ref="F110:F114" si="30">IF(E110="AA",10, IF(E110="AB",9, IF(E110="BB",8, IF(E110="BC",7,IF(E110="CC",6, IF(E110="CD",5, IF(E110="DD",4,IF(E110="F",0))))))))</f>
        <v>8</v>
      </c>
      <c r="G110" s="4" t="s">
        <v>130</v>
      </c>
      <c r="H110" s="8">
        <f t="shared" ref="H110:H114" si="31">IF(G110="AA",10, IF(G110="AB",9, IF(G110="BB",8, IF(G110="BC",7,IF(G110="CC",6, IF(G110="CD",5, IF(G110="DD",4,IF(G110="F",0))))))))</f>
        <v>10</v>
      </c>
      <c r="I110" s="10" t="s">
        <v>135</v>
      </c>
      <c r="J110" s="8">
        <f t="shared" ref="J110:J114" si="32">IF(I110="AA",10, IF(I110="AB",9, IF(I110="BB",8, IF(I110="BC",7,IF(I110="CC",6, IF(I110="CD",5, IF(I110="DD",4,IF(I110="F",0))))))))</f>
        <v>7</v>
      </c>
      <c r="K110" s="4" t="s">
        <v>130</v>
      </c>
      <c r="L110" s="8">
        <f t="shared" ref="L110:L114" si="33">IF(K110="AA",10, IF(K110="AB",9, IF(K110="BB",8, IF(K110="BC",7,IF(K110="CC",6, IF(K110="CD",5, IF(K110="DD",4,IF(K110="F",0))))))))</f>
        <v>10</v>
      </c>
      <c r="M110" s="16" t="s">
        <v>135</v>
      </c>
      <c r="N110" s="8">
        <f t="shared" ref="N110:N114" si="34">IF(M110="AA",10, IF(M110="AB",9, IF(M110="BB",8, IF(M110="BC",7,IF(M110="CC",6, IF(M110="CD",5, IF(M110="DD",4,IF(M110="F",0))))))))</f>
        <v>7</v>
      </c>
      <c r="O110" s="4" t="s">
        <v>137</v>
      </c>
      <c r="P110" s="8">
        <f t="shared" ref="P110:P114" si="35">IF(O110="AA",10, IF(O110="AB",9, IF(O110="BB",8, IF(O110="BC",7,IF(O110="CC",6, IF(O110="CD",5, IF(O110="DD",4,IF(O110="F",0))))))))</f>
        <v>9</v>
      </c>
      <c r="Q110" s="4">
        <f t="shared" si="22"/>
        <v>319</v>
      </c>
      <c r="R110" s="9">
        <f t="shared" si="23"/>
        <v>8.3947368421052637</v>
      </c>
    </row>
    <row r="111" spans="1:18" ht="23.25" customHeight="1" x14ac:dyDescent="0.25">
      <c r="A111" s="4">
        <f t="shared" si="21"/>
        <v>107</v>
      </c>
      <c r="B111" s="4" t="s">
        <v>126</v>
      </c>
      <c r="C111" s="4" t="s">
        <v>135</v>
      </c>
      <c r="D111" s="8">
        <f t="shared" si="16"/>
        <v>7</v>
      </c>
      <c r="E111" s="4" t="s">
        <v>136</v>
      </c>
      <c r="F111" s="8">
        <f t="shared" si="30"/>
        <v>8</v>
      </c>
      <c r="G111" s="4" t="s">
        <v>137</v>
      </c>
      <c r="H111" s="8">
        <f t="shared" si="31"/>
        <v>9</v>
      </c>
      <c r="I111" s="10" t="s">
        <v>135</v>
      </c>
      <c r="J111" s="8">
        <f t="shared" si="32"/>
        <v>7</v>
      </c>
      <c r="K111" s="4" t="s">
        <v>136</v>
      </c>
      <c r="L111" s="8">
        <f t="shared" si="33"/>
        <v>8</v>
      </c>
      <c r="M111" s="16" t="s">
        <v>136</v>
      </c>
      <c r="N111" s="8">
        <f t="shared" si="34"/>
        <v>8</v>
      </c>
      <c r="O111" s="4" t="s">
        <v>130</v>
      </c>
      <c r="P111" s="8">
        <f t="shared" si="35"/>
        <v>10</v>
      </c>
      <c r="Q111" s="4">
        <f t="shared" si="22"/>
        <v>302</v>
      </c>
      <c r="R111" s="9">
        <f t="shared" si="23"/>
        <v>7.9473684210526319</v>
      </c>
    </row>
    <row r="112" spans="1:18" ht="23.25" customHeight="1" x14ac:dyDescent="0.25">
      <c r="A112" s="4">
        <f t="shared" si="21"/>
        <v>108</v>
      </c>
      <c r="B112" s="4" t="s">
        <v>127</v>
      </c>
      <c r="C112" s="4" t="s">
        <v>134</v>
      </c>
      <c r="D112" s="8">
        <f t="shared" si="16"/>
        <v>5</v>
      </c>
      <c r="E112" s="4" t="s">
        <v>135</v>
      </c>
      <c r="F112" s="8">
        <f t="shared" si="30"/>
        <v>7</v>
      </c>
      <c r="G112" s="4" t="s">
        <v>137</v>
      </c>
      <c r="H112" s="8">
        <f t="shared" si="31"/>
        <v>9</v>
      </c>
      <c r="I112" s="10" t="s">
        <v>134</v>
      </c>
      <c r="J112" s="8">
        <f t="shared" si="32"/>
        <v>5</v>
      </c>
      <c r="K112" s="4" t="s">
        <v>136</v>
      </c>
      <c r="L112" s="8">
        <f t="shared" si="33"/>
        <v>8</v>
      </c>
      <c r="M112" s="16" t="s">
        <v>135</v>
      </c>
      <c r="N112" s="8">
        <f t="shared" si="34"/>
        <v>7</v>
      </c>
      <c r="O112" s="4" t="s">
        <v>137</v>
      </c>
      <c r="P112" s="8">
        <f t="shared" si="35"/>
        <v>9</v>
      </c>
      <c r="Q112" s="4">
        <f t="shared" si="22"/>
        <v>261</v>
      </c>
      <c r="R112" s="9">
        <f t="shared" si="23"/>
        <v>6.8684210526315788</v>
      </c>
    </row>
    <row r="113" spans="1:18" ht="23.25" customHeight="1" x14ac:dyDescent="0.25">
      <c r="A113" s="4">
        <f t="shared" si="21"/>
        <v>109</v>
      </c>
      <c r="B113" s="4" t="s">
        <v>128</v>
      </c>
      <c r="C113" s="4" t="s">
        <v>130</v>
      </c>
      <c r="D113" s="8">
        <f t="shared" si="16"/>
        <v>10</v>
      </c>
      <c r="E113" s="4" t="s">
        <v>130</v>
      </c>
      <c r="F113" s="8">
        <f t="shared" si="30"/>
        <v>10</v>
      </c>
      <c r="G113" s="4" t="s">
        <v>130</v>
      </c>
      <c r="H113" s="8">
        <f t="shared" si="31"/>
        <v>10</v>
      </c>
      <c r="I113" s="10" t="s">
        <v>136</v>
      </c>
      <c r="J113" s="8">
        <f t="shared" si="32"/>
        <v>8</v>
      </c>
      <c r="K113" s="4" t="s">
        <v>130</v>
      </c>
      <c r="L113" s="8">
        <f t="shared" si="33"/>
        <v>10</v>
      </c>
      <c r="M113" s="16" t="s">
        <v>137</v>
      </c>
      <c r="N113" s="8">
        <f t="shared" si="34"/>
        <v>9</v>
      </c>
      <c r="O113" s="4" t="s">
        <v>130</v>
      </c>
      <c r="P113" s="8">
        <f t="shared" si="35"/>
        <v>10</v>
      </c>
      <c r="Q113" s="4">
        <f t="shared" si="22"/>
        <v>362</v>
      </c>
      <c r="R113" s="9">
        <f t="shared" si="23"/>
        <v>9.526315789473685</v>
      </c>
    </row>
    <row r="114" spans="1:18" ht="23.25" customHeight="1" x14ac:dyDescent="0.25">
      <c r="A114" s="4">
        <f t="shared" si="21"/>
        <v>110</v>
      </c>
      <c r="B114" s="4" t="s">
        <v>129</v>
      </c>
      <c r="C114" s="13" t="s">
        <v>132</v>
      </c>
      <c r="D114" s="8">
        <f t="shared" si="16"/>
        <v>0</v>
      </c>
      <c r="E114" s="13" t="s">
        <v>132</v>
      </c>
      <c r="F114" s="8">
        <f t="shared" si="30"/>
        <v>0</v>
      </c>
      <c r="G114" s="13" t="s">
        <v>132</v>
      </c>
      <c r="H114" s="8">
        <f t="shared" si="31"/>
        <v>0</v>
      </c>
      <c r="I114" s="13" t="s">
        <v>132</v>
      </c>
      <c r="J114" s="8">
        <f t="shared" si="32"/>
        <v>0</v>
      </c>
      <c r="K114" s="4" t="s">
        <v>134</v>
      </c>
      <c r="L114" s="8">
        <f t="shared" si="33"/>
        <v>5</v>
      </c>
      <c r="M114" s="16" t="s">
        <v>136</v>
      </c>
      <c r="N114" s="8">
        <f t="shared" si="34"/>
        <v>8</v>
      </c>
      <c r="O114" s="4" t="s">
        <v>136</v>
      </c>
      <c r="P114" s="8">
        <f t="shared" si="35"/>
        <v>8</v>
      </c>
      <c r="Q114" s="4">
        <f t="shared" si="22"/>
        <v>65</v>
      </c>
      <c r="R114" s="9">
        <f t="shared" si="23"/>
        <v>1.7105263157894737</v>
      </c>
    </row>
    <row r="115" spans="1:18" ht="23.25" customHeight="1" x14ac:dyDescent="0.25">
      <c r="A115" s="5"/>
      <c r="B115" s="1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0"/>
      <c r="N115" s="14"/>
      <c r="O115" s="5"/>
      <c r="P115" s="5"/>
      <c r="Q115" s="5"/>
      <c r="R115" s="5"/>
    </row>
    <row r="116" spans="1:18" ht="23.25" customHeight="1" x14ac:dyDescent="0.25">
      <c r="A116" s="5"/>
      <c r="B116" s="1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8"/>
      <c r="N116" s="5"/>
      <c r="O116" s="5"/>
      <c r="P116" s="5"/>
      <c r="Q116" s="5"/>
      <c r="R116" s="5"/>
    </row>
    <row r="117" spans="1:18" ht="23.25" customHeight="1" x14ac:dyDescent="0.25">
      <c r="B117" s="11"/>
    </row>
    <row r="118" spans="1:18" ht="23.25" customHeight="1" x14ac:dyDescent="0.25">
      <c r="B118" s="11"/>
    </row>
    <row r="119" spans="1:18" ht="23.25" customHeight="1" x14ac:dyDescent="0.25">
      <c r="B119" s="11"/>
    </row>
    <row r="120" spans="1:18" ht="23.25" customHeight="1" x14ac:dyDescent="0.25">
      <c r="B120" s="11"/>
    </row>
    <row r="121" spans="1:18" ht="23.25" customHeight="1" x14ac:dyDescent="0.25">
      <c r="B121" s="11"/>
    </row>
    <row r="122" spans="1:18" ht="23.25" customHeight="1" x14ac:dyDescent="0.25">
      <c r="B122" s="11"/>
    </row>
    <row r="123" spans="1:18" ht="23.25" customHeight="1" x14ac:dyDescent="0.25">
      <c r="B123" s="11"/>
    </row>
    <row r="124" spans="1:18" ht="23.25" customHeight="1" x14ac:dyDescent="0.25">
      <c r="B124" s="11"/>
    </row>
    <row r="125" spans="1:18" ht="23.25" customHeight="1" x14ac:dyDescent="0.25"/>
    <row r="126" spans="1:18" ht="23.25" customHeight="1" x14ac:dyDescent="0.25"/>
    <row r="127" spans="1:18" ht="23.25" customHeight="1" x14ac:dyDescent="0.25"/>
    <row r="128" spans="1:1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  <row r="164" ht="23.25" customHeight="1" x14ac:dyDescent="0.25"/>
    <row r="165" ht="23.25" customHeight="1" x14ac:dyDescent="0.25"/>
    <row r="166" ht="23.25" customHeight="1" x14ac:dyDescent="0.25"/>
    <row r="167" ht="23.25" customHeight="1" x14ac:dyDescent="0.25"/>
    <row r="168" ht="23.25" customHeight="1" x14ac:dyDescent="0.25"/>
    <row r="169" ht="23.25" customHeight="1" x14ac:dyDescent="0.25"/>
    <row r="170" ht="23.25" customHeight="1" x14ac:dyDescent="0.25"/>
    <row r="171" ht="23.25" customHeight="1" x14ac:dyDescent="0.25"/>
    <row r="172" ht="23.25" customHeight="1" x14ac:dyDescent="0.25"/>
    <row r="173" ht="23.25" customHeight="1" x14ac:dyDescent="0.25"/>
    <row r="174" ht="23.25" customHeight="1" x14ac:dyDescent="0.25"/>
    <row r="175" ht="23.25" customHeight="1" x14ac:dyDescent="0.25"/>
    <row r="176" ht="23.25" customHeight="1" x14ac:dyDescent="0.25"/>
    <row r="177" ht="23.25" customHeight="1" x14ac:dyDescent="0.25"/>
    <row r="178" ht="23.25" customHeight="1" x14ac:dyDescent="0.25"/>
    <row r="179" ht="23.25" customHeight="1" x14ac:dyDescent="0.25"/>
    <row r="180" ht="23.25" customHeight="1" x14ac:dyDescent="0.25"/>
    <row r="181" ht="23.25" customHeight="1" x14ac:dyDescent="0.25"/>
    <row r="182" ht="23.25" customHeight="1" x14ac:dyDescent="0.25"/>
    <row r="183" ht="23.25" customHeight="1" x14ac:dyDescent="0.25"/>
    <row r="184" ht="23.25" customHeight="1" x14ac:dyDescent="0.25"/>
    <row r="185" ht="23.25" customHeight="1" x14ac:dyDescent="0.25"/>
    <row r="186" ht="23.25" customHeight="1" x14ac:dyDescent="0.25"/>
    <row r="187" ht="23.25" customHeight="1" x14ac:dyDescent="0.25"/>
    <row r="188" ht="23.25" customHeight="1" x14ac:dyDescent="0.25"/>
    <row r="189" ht="23.25" customHeight="1" x14ac:dyDescent="0.25"/>
    <row r="190" ht="23.25" customHeight="1" x14ac:dyDescent="0.25"/>
    <row r="191" ht="23.25" customHeight="1" x14ac:dyDescent="0.25"/>
    <row r="192" ht="23.25" customHeight="1" x14ac:dyDescent="0.25"/>
    <row r="193" ht="23.25" customHeight="1" x14ac:dyDescent="0.25"/>
    <row r="194" ht="23.25" customHeight="1" x14ac:dyDescent="0.25"/>
    <row r="195" ht="23.25" customHeight="1" x14ac:dyDescent="0.25"/>
    <row r="196" ht="23.25" customHeight="1" x14ac:dyDescent="0.25"/>
    <row r="197" ht="23.25" customHeight="1" x14ac:dyDescent="0.25"/>
    <row r="198" ht="23.25" customHeight="1" x14ac:dyDescent="0.25"/>
    <row r="199" ht="23.25" customHeight="1" x14ac:dyDescent="0.25"/>
    <row r="200" ht="23.25" customHeight="1" x14ac:dyDescent="0.25"/>
  </sheetData>
  <mergeCells count="18">
    <mergeCell ref="K4:L4"/>
    <mergeCell ref="M4:N4"/>
    <mergeCell ref="O4:P4"/>
    <mergeCell ref="A1:R1"/>
    <mergeCell ref="A2:R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C4:D4"/>
    <mergeCell ref="E4:F4"/>
    <mergeCell ref="G4:H4"/>
  </mergeCells>
  <dataValidations count="1">
    <dataValidation type="textLength" operator="greaterThan" showInputMessage="1" showErrorMessage="1" errorTitle="Grade Point" error="Dont Change." promptTitle="Grade Point" prompt="This is Grade Point obtained" sqref="D5:D114 F5:F114 N5:N114 L5:L114 H5:H114 P5:P114 J5:J114">
      <formula1>10</formula1>
    </dataValidation>
  </dataValidations>
  <printOptions horizontalCentered="1"/>
  <pageMargins left="0.92" right="0.27" top="0.55118110236220474" bottom="0.74803149606299213" header="0.31496062992125984" footer="0.31496062992125984"/>
  <pageSetup paperSize="5" scale="80" orientation="landscape" r:id="rId1"/>
  <headerFooter>
    <oddFooter>&amp;L&amp;"-,Bold"&amp;14 1st Tabulator                                          2nd Tabulator&amp;C&amp;"-,Bold"&amp;14Asstt. Registrar (Acad)                               Dean Academic&amp;R&amp;"-,Bold"&amp;14Registrar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EE (CS1101)</vt:lpstr>
      <vt:lpstr>Electrical</vt:lpstr>
      <vt:lpstr>Electrical!Print_Area</vt:lpstr>
      <vt:lpstr>Electrical!Print_Titles</vt:lpstr>
    </vt:vector>
  </TitlesOfParts>
  <Company>NIT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</dc:creator>
  <cp:lastModifiedBy>himashri</cp:lastModifiedBy>
  <cp:lastPrinted>2015-12-15T18:46:00Z</cp:lastPrinted>
  <dcterms:created xsi:type="dcterms:W3CDTF">2012-12-29T10:27:16Z</dcterms:created>
  <dcterms:modified xsi:type="dcterms:W3CDTF">2016-04-18T07:14:35Z</dcterms:modified>
</cp:coreProperties>
</file>