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iTM-Business-Mathematics\materials\"/>
    </mc:Choice>
  </mc:AlternateContent>
  <xr:revisionPtr revIDLastSave="0" documentId="13_ncr:1_{E53F3BD4-38BB-43AC-B040-2AB76DA2C1A2}" xr6:coauthVersionLast="47" xr6:coauthVersionMax="47" xr10:uidLastSave="{00000000-0000-0000-0000-000000000000}"/>
  <bookViews>
    <workbookView xWindow="-110" yWindow="-110" windowWidth="21820" windowHeight="13680" firstSheet="1" activeTab="4" xr2:uid="{1FCE582A-5733-4CDA-8068-96FD6873DAEA}"/>
  </bookViews>
  <sheets>
    <sheet name="MAT402_KAM2281A" sheetId="4" r:id="rId1"/>
    <sheet name="MAT402_KAM2281B" sheetId="2" r:id="rId2"/>
    <sheet name="MAT112_KAC1101C" sheetId="6" r:id="rId3"/>
    <sheet name="MAT112_KAC1101D" sheetId="8" r:id="rId4"/>
    <sheet name="MAT112_KAM1101G" sheetId="10" r:id="rId5"/>
  </sheets>
  <definedNames>
    <definedName name="ExternalData_1" localSheetId="2" hidden="1">MAT112_KAC1101C!$A$1:$G$28</definedName>
    <definedName name="ExternalData_1" localSheetId="3" hidden="1">MAT112_KAC1101D!$A$1:$G$28</definedName>
    <definedName name="ExternalData_1" localSheetId="4" hidden="1">MAT112_KAM1101G!$A$1:$G$28</definedName>
    <definedName name="ExternalData_1" localSheetId="0" hidden="1">MAT402_KAM2281A!$A$1:$G$26</definedName>
    <definedName name="ExternalData_1" localSheetId="1" hidden="1">MAT402_KAM2281B!$A$1:$G$27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D7D2A-A6EB-44F7-A266-062E0D2521E4}" keepAlive="1" name="Query - Table002 (Page 1)" description="Connection to the 'Table002 (Page 1)' query in the workbook." type="5" refreshedVersion="8" background="1" saveData="1">
    <dbPr connection="Provider=Microsoft.Mashup.OleDb.1;Data Source=$Workbook$;Location=&quot;Table002 (Page 1)&quot;;Extended Properties=&quot;&quot;" command="SELECT * FROM [Table002 (Page 1)]"/>
  </connection>
  <connection id="2" xr16:uid="{78C5188D-7F80-4BD6-A19E-B2AEF4FE9C33}" keepAlive="1" name="Query - Table002 (Page 1) (2)" description="Connection to the 'Table002 (Page 1) (2)' query in the workbook." type="5" refreshedVersion="8" background="1" saveData="1">
    <dbPr connection="Provider=Microsoft.Mashup.OleDb.1;Data Source=$Workbook$;Location=&quot;Table002 (Page 1) (2)&quot;;Extended Properties=&quot;&quot;" command="SELECT * FROM [Table002 (Page 1) (2)]"/>
  </connection>
  <connection id="3" xr16:uid="{4BCCC885-10F3-4EF2-9E79-3FB6DE1F272A}" keepAlive="1" name="Query - Table002 (Page 1) (3)" description="Connection to the 'Table002 (Page 1) (3)' query in the workbook." type="5" refreshedVersion="8" background="1" saveData="1">
    <dbPr connection="Provider=Microsoft.Mashup.OleDb.1;Data Source=$Workbook$;Location=&quot;Table002 (Page 1) (3)&quot;;Extended Properties=&quot;&quot;" command="SELECT * FROM [Table002 (Page 1) (3)]"/>
  </connection>
  <connection id="4" xr16:uid="{80A21C76-3762-4739-BC84-6F3B47FFC38E}" keepAlive="1" name="Query - Table002 (Page 1) (4)" description="Connection to the 'Table002 (Page 1) (4)' query in the workbook." type="5" refreshedVersion="8" background="1" saveData="1">
    <dbPr connection="Provider=Microsoft.Mashup.OleDb.1;Data Source=$Workbook$;Location=&quot;Table002 (Page 1) (4)&quot;;Extended Properties=&quot;&quot;" command="SELECT * FROM [Table002 (Page 1) (4)]"/>
  </connection>
  <connection id="5" xr16:uid="{B19DB609-33CE-4DDA-9ECF-EF4521FD0826}" keepAlive="1" name="Query - Table002 (Page 1) (5)" description="Connection to the 'Table002 (Page 1) (5)' query in the workbook." type="5" refreshedVersion="8" background="1" saveData="1">
    <dbPr connection="Provider=Microsoft.Mashup.OleDb.1;Data Source=$Workbook$;Location=&quot;Table002 (Page 1) (5)&quot;;Extended Properties=&quot;&quot;" command="SELECT * FROM [Table002 (Page 1) (5)]"/>
  </connection>
  <connection id="6" xr16:uid="{331CE1CE-ED7C-463F-A5C0-3D0903D49FC3}" keepAlive="1" name="Query - Table004 (Page 2)" description="Connection to the 'Table004 (Page 2)' query in the workbook." type="5" refreshedVersion="8" background="1" saveData="1">
    <dbPr connection="Provider=Microsoft.Mashup.OleDb.1;Data Source=$Workbook$;Location=&quot;Table004 (Page 2)&quot;;Extended Properties=&quot;&quot;" command="SELECT * FROM [Table004 (Page 2)]"/>
  </connection>
  <connection id="7" xr16:uid="{83B02A80-08E6-43F3-BC10-19284A1355F9}" keepAlive="1" name="Query - Table004 (Page 2) (2)" description="Connection to the 'Table004 (Page 2) (2)' query in the workbook." type="5" refreshedVersion="0" background="1">
    <dbPr connection="Provider=Microsoft.Mashup.OleDb.1;Data Source=$Workbook$;Location=&quot;Table004 (Page 2) (2)&quot;;Extended Properties=&quot;&quot;" command="SELECT * FROM [Table004 (Page 2) (2)]"/>
  </connection>
  <connection id="8" xr16:uid="{687124DC-AA7F-4968-8F1B-9DFFC97076DF}" keepAlive="1" name="Query - Table004 (Page 2) (3)" description="Connection to the 'Table004 (Page 2) (3)' query in the workbook." type="5" refreshedVersion="8" background="1" saveData="1">
    <dbPr connection="Provider=Microsoft.Mashup.OleDb.1;Data Source=$Workbook$;Location=&quot;Table004 (Page 2) (3)&quot;;Extended Properties=&quot;&quot;" command="SELECT * FROM [Table004 (Page 2) (3)]"/>
  </connection>
  <connection id="9" xr16:uid="{DA90C7F1-A526-403A-BF69-22178C404802}" keepAlive="1" name="Query - Table004 (Page 2) (4)" description="Connection to the 'Table004 (Page 2) (4)' query in the workbook." type="5" refreshedVersion="8" background="1" saveData="1">
    <dbPr connection="Provider=Microsoft.Mashup.OleDb.1;Data Source=$Workbook$;Location=&quot;Table004 (Page 2) (4)&quot;;Extended Properties=&quot;&quot;" command="SELECT * FROM [Table004 (Page 2) (4)]"/>
  </connection>
  <connection id="10" xr16:uid="{AD346A98-BEA9-4D77-BFF1-160F5182071E}" keepAlive="1" name="Query - Table004 (Page 2) (5)" description="Connection to the 'Table004 (Page 2) (5)' query in the workbook." type="5" refreshedVersion="8" background="1" saveData="1">
    <dbPr connection="Provider=Microsoft.Mashup.OleDb.1;Data Source=$Workbook$;Location=&quot;Table004 (Page 2) (5)&quot;;Extended Properties=&quot;&quot;" command="SELECT * FROM [Table004 (Page 2) (5)]"/>
  </connection>
</connections>
</file>

<file path=xl/sharedStrings.xml><?xml version="1.0" encoding="utf-8"?>
<sst xmlns="http://schemas.openxmlformats.org/spreadsheetml/2006/main" count="563" uniqueCount="220">
  <si>
    <t>20</t>
  </si>
  <si>
    <t>100</t>
  </si>
  <si>
    <t>84</t>
  </si>
  <si>
    <t>89</t>
  </si>
  <si>
    <t>14</t>
  </si>
  <si>
    <t>90</t>
  </si>
  <si>
    <t>39</t>
  </si>
  <si>
    <t>93</t>
  </si>
  <si>
    <t>70</t>
  </si>
  <si>
    <t>22</t>
  </si>
  <si>
    <t>80</t>
  </si>
  <si>
    <t>94</t>
  </si>
  <si>
    <t>75</t>
  </si>
  <si>
    <t>74</t>
  </si>
  <si>
    <t>77</t>
  </si>
  <si>
    <t>0</t>
  </si>
  <si>
    <t>88</t>
  </si>
  <si>
    <t>17</t>
  </si>
  <si>
    <t>11</t>
  </si>
  <si>
    <t>67</t>
  </si>
  <si>
    <t>96</t>
  </si>
  <si>
    <t>35</t>
  </si>
  <si>
    <t>65</t>
  </si>
  <si>
    <t>57</t>
  </si>
  <si>
    <t>62</t>
  </si>
  <si>
    <t>87</t>
  </si>
  <si>
    <t>69</t>
  </si>
  <si>
    <t>91</t>
  </si>
  <si>
    <t>92</t>
  </si>
  <si>
    <t>79</t>
  </si>
  <si>
    <t>60</t>
  </si>
  <si>
    <t>64</t>
  </si>
  <si>
    <t>78</t>
  </si>
  <si>
    <t>Quiz (20%)</t>
  </si>
  <si>
    <t>GP (10%)</t>
  </si>
  <si>
    <t>Test (20%)</t>
  </si>
  <si>
    <t>Total (50%)</t>
  </si>
  <si>
    <t xml:space="preserve"> ADNI NABILA BINTI ADNAN</t>
  </si>
  <si>
    <t xml:space="preserve"> AFIF AFANDI BIN AHMAD AZMI</t>
  </si>
  <si>
    <t xml:space="preserve"> AMIRAH AWATIF BINTI MOHD ZAIN</t>
  </si>
  <si>
    <t xml:space="preserve"> AMNI SYAFIAH BINTI AMRAN</t>
  </si>
  <si>
    <t xml:space="preserve"> FATIN NORSYAFIKAH BINTI AHMAD ZAINUDDIN</t>
  </si>
  <si>
    <t xml:space="preserve"> HILMAN BIN NOOR AZAM</t>
  </si>
  <si>
    <t xml:space="preserve"> INTAN HASLINDA BINTI MOHD SALLEH</t>
  </si>
  <si>
    <t xml:space="preserve"> INTAN NURAISHAH BALQIS BINTI AZRI</t>
  </si>
  <si>
    <t xml:space="preserve"> MIERA HAFIEZA BINTI MOHD SUKRI</t>
  </si>
  <si>
    <t xml:space="preserve"> MOHAMAD FIRDAUS BIN AZIZ JAAFAR</t>
  </si>
  <si>
    <t xml:space="preserve"> MOHAMAD FIRDAUS BIN AZIZAN</t>
  </si>
  <si>
    <t xml:space="preserve"> MOHAMMAD UWAIS BIN AZHAR</t>
  </si>
  <si>
    <t xml:space="preserve"> MUHAMMAD AJMAL THAQIF BIN SALEHUDDIN</t>
  </si>
  <si>
    <t xml:space="preserve"> MUHAMMAD NUR AIMAN BIN ISMAIL RA'AUF</t>
  </si>
  <si>
    <t xml:space="preserve"> NIK MUHAMMAD ARIF AKMAL BIN MOHD FAUZY</t>
  </si>
  <si>
    <t xml:space="preserve"> NUR AFIQAH BINTI MOHAMAD AZRI</t>
  </si>
  <si>
    <t xml:space="preserve"> NUR AFRINA BATRISYIA BINTI UZIR</t>
  </si>
  <si>
    <t xml:space="preserve"> NUR KHAIRUNNISA BINTI KHAIROL ANUAR</t>
  </si>
  <si>
    <t xml:space="preserve"> NUR LIYANA IZZATI MOHAMAD KHAIROL</t>
  </si>
  <si>
    <t xml:space="preserve"> NURSHAZELEEN BINTI SALIM [image]6901</t>
  </si>
  <si>
    <t xml:space="preserve"> NURUL AZZUREEN BINTI RIDHUAN</t>
  </si>
  <si>
    <t xml:space="preserve"> RUZANA HANI BINTI ROSLAM</t>
  </si>
  <si>
    <t xml:space="preserve"> SITI FAIRUZ BINTI ROSLI</t>
  </si>
  <si>
    <t xml:space="preserve"> UMMI KALSUM BINTI MOHD HUSSAIN</t>
  </si>
  <si>
    <t xml:space="preserve"> WAN ADILAH BINTI WAN ARIFFIN</t>
  </si>
  <si>
    <t xml:space="preserve"> ZURIANI BINTI ZUL AZMAN</t>
  </si>
  <si>
    <t>Bil</t>
  </si>
  <si>
    <t>ID Pelajar</t>
  </si>
  <si>
    <t>Nama Pelajar</t>
  </si>
  <si>
    <t>55</t>
  </si>
  <si>
    <t>30</t>
  </si>
  <si>
    <t>84.7</t>
  </si>
  <si>
    <t>5</t>
  </si>
  <si>
    <t>28</t>
  </si>
  <si>
    <t>86</t>
  </si>
  <si>
    <t>82</t>
  </si>
  <si>
    <t>71</t>
  </si>
  <si>
    <t>37</t>
  </si>
  <si>
    <t>53</t>
  </si>
  <si>
    <t>50</t>
  </si>
  <si>
    <t>85.5</t>
  </si>
  <si>
    <t>41</t>
  </si>
  <si>
    <t>85.7</t>
  </si>
  <si>
    <t>90.3</t>
  </si>
  <si>
    <t>66</t>
  </si>
  <si>
    <t>95</t>
  </si>
  <si>
    <t>40</t>
  </si>
  <si>
    <t>88.8</t>
  </si>
  <si>
    <t>72</t>
  </si>
  <si>
    <t>18</t>
  </si>
  <si>
    <t>44</t>
  </si>
  <si>
    <t>31</t>
  </si>
  <si>
    <t>56</t>
  </si>
  <si>
    <t>27</t>
  </si>
  <si>
    <t>24</t>
  </si>
  <si>
    <t>46</t>
  </si>
  <si>
    <t>85</t>
  </si>
  <si>
    <t xml:space="preserve"> ANISHATUL DALILA BINTI MUSLI</t>
  </si>
  <si>
    <t xml:space="preserve"> FAWANIS AFREINA BINTI AHMAD AFFANDI</t>
  </si>
  <si>
    <t xml:space="preserve"> NOR AIN INSYIRAH BINTI AHMAD</t>
  </si>
  <si>
    <t xml:space="preserve"> NOR NAZLIHA BINTI EDEROSE @ IDRUS</t>
  </si>
  <si>
    <t xml:space="preserve"> NORAZMIN NAJIHAH BINTI YUSOF</t>
  </si>
  <si>
    <t xml:space="preserve"> NUR AIDA NABILAH BINTI MOHD NOR</t>
  </si>
  <si>
    <t xml:space="preserve"> NUR ALIS NASUHA BINTI NASARUDIN</t>
  </si>
  <si>
    <t xml:space="preserve"> NUR ALYA NASUHA BINTI MAT SAAD</t>
  </si>
  <si>
    <t xml:space="preserve"> NUR ATHIRAH BINTI MOHD KAMARUZ ZAMAN</t>
  </si>
  <si>
    <t xml:space="preserve"> NUR AZIRA EYSRA BINTI ZULHAIZAT</t>
  </si>
  <si>
    <t xml:space="preserve"> NUR DINA SYAFIKA BINTI MOHD NORAKMAL</t>
  </si>
  <si>
    <t xml:space="preserve"> NURAIN BINTI MOHD RAHIM</t>
  </si>
  <si>
    <t xml:space="preserve"> NURALIYA HAFIFA A/P PANJANG NORGI</t>
  </si>
  <si>
    <t xml:space="preserve"> NURJANNAH BINTI GHAZALI</t>
  </si>
  <si>
    <t xml:space="preserve"> NURNAJWA IMAN BINTI NORHAZI</t>
  </si>
  <si>
    <t xml:space="preserve"> NURUL IZZAH BINTI MOHD SHAFIR</t>
  </si>
  <si>
    <t xml:space="preserve"> NURUL NABILAH BINTI MUZAFAR SHAH</t>
  </si>
  <si>
    <t xml:space="preserve"> NURUL NAJIHAH BINTI MAT ARSHAD</t>
  </si>
  <si>
    <t xml:space="preserve"> SARAH NUR WAJIHAH BINTI ABDUL WAHAB</t>
  </si>
  <si>
    <t xml:space="preserve"> SITI FATIMAH BINTI MURAD</t>
  </si>
  <si>
    <t xml:space="preserve"> SITI ZULAIKA BINTI FAIZ</t>
  </si>
  <si>
    <t xml:space="preserve"> SYARIFAH ZARITH SOPEA BINTI SYED MOHAMED</t>
  </si>
  <si>
    <t xml:space="preserve"> WARDINA BINTI ISMAIL</t>
  </si>
  <si>
    <t xml:space="preserve"> ZIZIE JULIANA BINTI MUHAMAD RAZALI</t>
  </si>
  <si>
    <t xml:space="preserve"> SHARIFAH NURSHAZLEEN BINTI SAID MUSTAPA</t>
  </si>
  <si>
    <t>81</t>
  </si>
  <si>
    <t>45</t>
  </si>
  <si>
    <t>47</t>
  </si>
  <si>
    <t>34</t>
  </si>
  <si>
    <t>49</t>
  </si>
  <si>
    <t>54</t>
  </si>
  <si>
    <t>58</t>
  </si>
  <si>
    <t>83</t>
  </si>
  <si>
    <t>63</t>
  </si>
  <si>
    <t>97</t>
  </si>
  <si>
    <t>68</t>
  </si>
  <si>
    <t>Quiz (10%)</t>
  </si>
  <si>
    <t>Test (25%)</t>
  </si>
  <si>
    <t xml:space="preserve"> AIMI MARSYA BINTI MAWARDI</t>
  </si>
  <si>
    <t xml:space="preserve"> AIN FAIYQAH BINTI FIRDAUS</t>
  </si>
  <si>
    <t xml:space="preserve"> AIN KHADIJAH BINTI FAUZI</t>
  </si>
  <si>
    <t xml:space="preserve"> AIN MAISARAH BINTI MOHD ABDULLAH</t>
  </si>
  <si>
    <t xml:space="preserve"> AININ SOFIYA BINTI MOHAMAD ASRI</t>
  </si>
  <si>
    <t xml:space="preserve"> ASFARINA NAJWA BINTI MOHD WAZIR</t>
  </si>
  <si>
    <t xml:space="preserve"> FARRIEZ IKHWAN BIN MUSTAFA</t>
  </si>
  <si>
    <t xml:space="preserve"> FATIN NURMAZIAH BINTI MOHD NOR</t>
  </si>
  <si>
    <t xml:space="preserve"> MUHAMMAD AKMAL BIN KHAIRUL ANUAR</t>
  </si>
  <si>
    <t xml:space="preserve"> MUHAMMAD AKMAL HISHAM BIN SHAHRUL ANUAR</t>
  </si>
  <si>
    <t xml:space="preserve"> MUHAMMAD ALIF RAIMI BIN MOHD RAZI</t>
  </si>
  <si>
    <t xml:space="preserve"> MUHAMMAD AMZARI BIN BAHARI</t>
  </si>
  <si>
    <t xml:space="preserve"> MUHAMMAD ATIF SULHI BIN AZIZI</t>
  </si>
  <si>
    <t xml:space="preserve"> MUHAMMAD DANISH AQMAR BIN ZULKIFLI</t>
  </si>
  <si>
    <t xml:space="preserve"> NUR FARHAH BINTI SAMSUDIN</t>
  </si>
  <si>
    <t xml:space="preserve"> NUR FARZANA BINTI PAUZI</t>
  </si>
  <si>
    <t xml:space="preserve"> NUR FASIHA BINTI ZAINOL ABIDIN</t>
  </si>
  <si>
    <t xml:space="preserve"> NUR FATIHAH BINTI MOHAMAD TAUFEB</t>
  </si>
  <si>
    <t xml:space="preserve"> NUR HAFIZZAH BINTI AZIZAN</t>
  </si>
  <si>
    <t xml:space="preserve"> NUR HUSNINA BINTI HUSAINI</t>
  </si>
  <si>
    <t xml:space="preserve"> NUR ILYANIE BINTI AHMAD NAZRI</t>
  </si>
  <si>
    <t xml:space="preserve"> NUR IMAN NABIHAH BINTI AZMI</t>
  </si>
  <si>
    <t xml:space="preserve"> NUR MUHAMMAD ZAKWAN BIN NOORZAKI</t>
  </si>
  <si>
    <t xml:space="preserve"> SITI KHADIJAH BINTI NASRI</t>
  </si>
  <si>
    <t xml:space="preserve"> SITI NUR AIN BINTI ISMAIL</t>
  </si>
  <si>
    <t xml:space="preserve"> SITI NUR NAFISHAH BINTI MOHD NASRI</t>
  </si>
  <si>
    <t xml:space="preserve"> ZERYLNNA ZULKHIBRY BINTI ZULKHIBRY</t>
  </si>
  <si>
    <t>GP (15%)</t>
  </si>
  <si>
    <t>76</t>
  </si>
  <si>
    <t>52</t>
  </si>
  <si>
    <t xml:space="preserve"> AINUL HUSNIYYAH BINTI AHMAD ZAMIR</t>
  </si>
  <si>
    <t xml:space="preserve"> AINUN HUSNA BINTI JA'AFAR</t>
  </si>
  <si>
    <t xml:space="preserve"> AINUR IRDINA BINTI ZAKARIA</t>
  </si>
  <si>
    <t xml:space="preserve"> AISYAH NOR DINI BINTI ANUAR</t>
  </si>
  <si>
    <t xml:space="preserve"> HAIRUL AIMAN RASYEED BIN HAIRUL NIZAM</t>
  </si>
  <si>
    <t xml:space="preserve"> HASYA NABILAH BINTI HAMIDI</t>
  </si>
  <si>
    <t xml:space="preserve"> HILMAN KHALIS BIN SAIFUL HAILRI</t>
  </si>
  <si>
    <t xml:space="preserve"> MUHAMMAD DANISH NAZHAN BIN NORAZLAN</t>
  </si>
  <si>
    <t xml:space="preserve"> MUHAMMAD FAHMI DANISH BIN ABDUL KADER</t>
  </si>
  <si>
    <t xml:space="preserve"> MUHAMMAD FAWWAZ HAKIM BIN MOHD FADZIL</t>
  </si>
  <si>
    <t xml:space="preserve"> MUHAMMAD HASIF BIN NOOR HISHAMUDDIN SHAH</t>
  </si>
  <si>
    <t xml:space="preserve"> MUHAMMAD HAZIM BIN MUHAMMAD FUAD</t>
  </si>
  <si>
    <t xml:space="preserve"> MUHAMMAD HAZIQ FIKRI BIN MOHD NAZRI</t>
  </si>
  <si>
    <t xml:space="preserve"> NUR NAZIRA NATASHA BINTI ABDUL RAHIM</t>
  </si>
  <si>
    <t xml:space="preserve"> NUR NAZMIRA BINTI MOHD THALATH</t>
  </si>
  <si>
    <t xml:space="preserve"> NUR NIJA NABIHAH BINTI ZAKARIA</t>
  </si>
  <si>
    <t xml:space="preserve"> NUR QISTINA BINTI MOHD ZAMRI</t>
  </si>
  <si>
    <t xml:space="preserve"> NUR SHAHIRA ATHIRAH BINTI NASRI</t>
  </si>
  <si>
    <t xml:space="preserve"> NUR SHAMIMI BINTI MOHD SHAHARUDIN</t>
  </si>
  <si>
    <t xml:space="preserve"> NUR SHAMIZA BINTI MOHD SHAHRIZAL</t>
  </si>
  <si>
    <t xml:space="preserve"> NUR SYAFIAH AQILAH BINTI AHMAD YANI</t>
  </si>
  <si>
    <t xml:space="preserve"> NUR SYAHIRAH BINTI BASIRON</t>
  </si>
  <si>
    <t xml:space="preserve"> NUR SYAZA BALQIS BINTI NASARUDDIN</t>
  </si>
  <si>
    <t xml:space="preserve"> SITI NURADRIANA QISTINA BINTI RIZWEINTA IRMAN</t>
  </si>
  <si>
    <t xml:space="preserve"> SITI ROQIAH BINTI ABDULLAH</t>
  </si>
  <si>
    <t xml:space="preserve"> SOFEA BINTI MOHD JEFRY</t>
  </si>
  <si>
    <t xml:space="preserve"> ZULAIKHA BATRISYIA BINTI MOHD MUNDZIR</t>
  </si>
  <si>
    <t>43</t>
  </si>
  <si>
    <t>9</t>
  </si>
  <si>
    <t>73</t>
  </si>
  <si>
    <t>3</t>
  </si>
  <si>
    <t xml:space="preserve"> MUHAMMAD ZAID BIN MOHD ZAIDI</t>
  </si>
  <si>
    <t xml:space="preserve"> MUHAMMAD ZHILAL AFNAN BIN MUHAMAD</t>
  </si>
  <si>
    <t xml:space="preserve"> NUR AISHAH ASHIKIN BINTI MOHD NAZRI</t>
  </si>
  <si>
    <t xml:space="preserve"> NUR FAIQAH BINTI ZAINI</t>
  </si>
  <si>
    <t xml:space="preserve"> NUR FARAH ALYAA BINTI JASMIN</t>
  </si>
  <si>
    <t xml:space="preserve"> NUR FARAH IRRINA BINTI AHMAD TAMIZI</t>
  </si>
  <si>
    <t xml:space="preserve"> NUR FARHANA BINTI AB HALIM</t>
  </si>
  <si>
    <t xml:space="preserve"> NUR FARIHA ASHIKIN BINTI AMIR SHAMSHIRUDDIN</t>
  </si>
  <si>
    <t xml:space="preserve"> NUR FARISHA IZZATI BINTI MOHAMAD SOBRI</t>
  </si>
  <si>
    <t xml:space="preserve"> NUR FARIZAH AFRINA BINTI MOHAMMAD PAIZUL</t>
  </si>
  <si>
    <t xml:space="preserve"> NUR FATIHAH BINTI MOHD ZAAIM</t>
  </si>
  <si>
    <t xml:space="preserve"> NUR FATIN ADILAH BINTI NORDIN</t>
  </si>
  <si>
    <t xml:space="preserve"> NUR FATINI ADLINA BINTI MOHD FAZIL</t>
  </si>
  <si>
    <t xml:space="preserve"> NUR HADFINA BINTI MOHAMAD RODZUAN</t>
  </si>
  <si>
    <t xml:space="preserve"> NUR HAMIMI BINTI SHUHARDI</t>
  </si>
  <si>
    <t xml:space="preserve"> NUR HANANI BINTI ROSLI</t>
  </si>
  <si>
    <t xml:space="preserve"> NUR HANIS AFIQAH BINTI ISMAIL</t>
  </si>
  <si>
    <t xml:space="preserve"> NUR HAZIRAH BINTI ADZHAR</t>
  </si>
  <si>
    <t xml:space="preserve"> NUR IMAN NAFISA BINTI MUHAMMAD 'AKIL HUSAINI</t>
  </si>
  <si>
    <t xml:space="preserve"> NUR LAILA NATASHA BINTI MOHAMAD ALI</t>
  </si>
  <si>
    <t xml:space="preserve"> NUR NAJIHAH BINTI JAMILI</t>
  </si>
  <si>
    <t xml:space="preserve"> NUR QISTINA BINTI NAZRI</t>
  </si>
  <si>
    <t xml:space="preserve"> NUR SHAMHIRA</t>
  </si>
  <si>
    <t xml:space="preserve"> NUR SHAZLYN SUFIA BINTI MOHAMAD SAHBUDIN</t>
  </si>
  <si>
    <t xml:space="preserve"> NUR SYAFAWATI IZWANI BINTI SAMIN</t>
  </si>
  <si>
    <t xml:space="preserve"> NUR SYAFFILA BINTI MOHAMAD PAUZI</t>
  </si>
  <si>
    <t xml:space="preserve"> NUR SYAFIQAH AINI BINTI MOHD 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</si>
</sst>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3E4BE4-68BF-4854-A38B-33AD1C3B7B4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D6F3F6-1B4E-4F4B-A1B2-A73373C4CA5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7D6C7E8-F5BC-4AF7-B511-75E0A6580B94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6" dataBound="0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32EA7DA-251F-4137-8490-E4B2C7E4E61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6" dataBound="0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A620DC1-0043-4E4F-AB6C-DB2B5FAD869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7" dataBound="0" tableColumnId="7"/>
      <queryTableField id="6" dataBound="0" tableColumnId="6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21B63-D87F-4B0C-8A36-A30A90E616AE}" name="Table002__Page_1___2" displayName="Table002__Page_1___2" ref="A1:G26" tableType="queryTable" totalsRowShown="0" headerRowDxfId="44" dataDxfId="43">
  <autoFilter ref="A1:G26" xr:uid="{AC321B63-D87F-4B0C-8A36-A30A90E616AE}"/>
  <tableColumns count="7">
    <tableColumn id="1" xr3:uid="{D87EE318-7463-4E88-8574-9AD4A7FE7B25}" uniqueName="1" name="Bil" queryTableFieldId="1" dataDxfId="42"/>
    <tableColumn id="7" xr3:uid="{CC5E4DA8-D0FA-4B87-ABC7-135B7CBD1704}" uniqueName="7" name="ID Pelajar" queryTableFieldId="7" dataDxfId="41"/>
    <tableColumn id="2" xr3:uid="{3CD14E74-82C4-4DEA-A032-B7FC3E8D0EA6}" uniqueName="2" name="Nama Pelajar" queryTableFieldId="2" dataDxfId="40"/>
    <tableColumn id="3" xr3:uid="{0D113311-72D4-474D-BF20-C4315C6CEB6A}" uniqueName="3" name="Quiz (20%)" queryTableFieldId="3" dataDxfId="15"/>
    <tableColumn id="4" xr3:uid="{16B58022-569B-4932-B0CA-2A6509124E3F}" uniqueName="4" name="GP (10%)" queryTableFieldId="4" dataDxfId="14"/>
    <tableColumn id="5" xr3:uid="{4403837C-4C2E-42BF-9F12-5F41BFD2FF6F}" uniqueName="5" name="Test (20%)" queryTableFieldId="5" dataDxfId="13"/>
    <tableColumn id="6" xr3:uid="{C1C1ACB3-90DF-4462-854A-0B8E1384F114}" uniqueName="6" name="Total (50%)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D249AC-A231-4083-91E5-023B61E73A90}" name="Table002__Page_1" displayName="Table002__Page_1" ref="A1:G27" tableType="queryTable" totalsRowShown="0" headerRowDxfId="39" dataDxfId="38">
  <autoFilter ref="A1:G27" xr:uid="{DDD249AC-A231-4083-91E5-023B61E73A90}"/>
  <tableColumns count="7">
    <tableColumn id="1" xr3:uid="{888B0B2A-00F6-4B7F-8756-45FD84C28A79}" uniqueName="1" name="Bil" queryTableFieldId="1" dataDxfId="37"/>
    <tableColumn id="7" xr3:uid="{8D6CF006-8457-418A-9057-D5A5C5084A03}" uniqueName="7" name="ID Pelajar" queryTableFieldId="7" dataDxfId="36"/>
    <tableColumn id="2" xr3:uid="{2E1CA261-1C42-467E-9387-9FE4FA89FE32}" uniqueName="2" name="Nama Pelajar" queryTableFieldId="2" dataDxfId="35"/>
    <tableColumn id="3" xr3:uid="{34BF12CD-1DA5-4C99-93B4-FBF7AC41A0E3}" uniqueName="3" name="Quiz (20%)" queryTableFieldId="3" dataDxfId="11"/>
    <tableColumn id="4" xr3:uid="{FF03F46F-501B-40D2-8455-CB011DD3513A}" uniqueName="4" name="GP (10%)" queryTableFieldId="4" dataDxfId="10"/>
    <tableColumn id="5" xr3:uid="{70ECB0D1-3427-4514-B0A8-732519EF8441}" uniqueName="5" name="Test (20%)" queryTableFieldId="5" dataDxfId="9"/>
    <tableColumn id="6" xr3:uid="{66C1E83A-A2C5-4AD3-9F3F-79928502CD84}" uniqueName="6" name="Total (50%)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F66AE8-4DBD-456A-B40E-DEF7595DE610}" name="Table002__Page_1___3" displayName="Table002__Page_1___3" ref="A1:G28" tableType="queryTable" totalsRowShown="0" headerRowDxfId="34" dataDxfId="33">
  <autoFilter ref="A1:G28" xr:uid="{C7F66AE8-4DBD-456A-B40E-DEF7595DE610}"/>
  <tableColumns count="7">
    <tableColumn id="1" xr3:uid="{082A4B4F-9F2E-4E16-B076-1D61D7109FAA}" uniqueName="1" name="Bil" queryTableFieldId="1" dataDxfId="32"/>
    <tableColumn id="7" xr3:uid="{CD4A3954-7C98-4168-A576-58E0B3693B8B}" uniqueName="7" name="ID Pelajar" queryTableFieldId="7" dataDxfId="31"/>
    <tableColumn id="6" xr3:uid="{04684C97-6D61-47A0-B0F1-0C46F4494499}" uniqueName="6" name="Nama Pelajar" queryTableFieldId="6" dataDxfId="30"/>
    <tableColumn id="2" xr3:uid="{24B93534-1D28-4E65-B9C6-0FB54AB99EC8}" uniqueName="2" name="Quiz (10%)" queryTableFieldId="2" dataDxfId="29"/>
    <tableColumn id="3" xr3:uid="{163BC302-99F4-44D8-921D-F61531EF68F8}" uniqueName="3" name="Test (25%)" queryTableFieldId="3" dataDxfId="28"/>
    <tableColumn id="4" xr3:uid="{CF650BE7-4753-4263-A8B6-7AFABF306158}" uniqueName="4" name="GP (15%)" queryTableFieldId="4" dataDxfId="27"/>
    <tableColumn id="5" xr3:uid="{6EF19EF9-1FF0-4958-94E7-CF24FCEC92FB}" uniqueName="5" name="Total (50%)" queryTableFieldId="5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6667A2-AD44-4CFD-8FF1-DDF8FBBD95E5}" name="Table002__Page_1___4" displayName="Table002__Page_1___4" ref="A1:G28" tableType="queryTable" totalsRowShown="0" headerRowDxfId="25" dataDxfId="24">
  <autoFilter ref="A1:G28" xr:uid="{766667A2-AD44-4CFD-8FF1-DDF8FBBD95E5}"/>
  <tableColumns count="7">
    <tableColumn id="1" xr3:uid="{8F90CE69-2282-4C57-A632-64A274C318AA}" uniqueName="1" name="Bil" queryTableFieldId="1" dataDxfId="23"/>
    <tableColumn id="7" xr3:uid="{7DB33943-FC25-474A-9574-B76581BB8CFE}" uniqueName="7" name="ID Pelajar" queryTableFieldId="7" dataDxfId="22"/>
    <tableColumn id="6" xr3:uid="{3D871164-9690-401D-A43D-E01542ACBB15}" uniqueName="6" name="Nama Pelajar" queryTableFieldId="6" dataDxfId="21"/>
    <tableColumn id="2" xr3:uid="{E960E73A-589F-4705-A728-E3BCF099316D}" uniqueName="2" name="Quiz (10%)" queryTableFieldId="2" dataDxfId="7"/>
    <tableColumn id="3" xr3:uid="{21D40067-9EC1-4FCD-ABB9-50E3F808D5B6}" uniqueName="3" name="Test (25%)" queryTableFieldId="3" dataDxfId="6"/>
    <tableColumn id="4" xr3:uid="{F20C021D-EA27-4FAD-A78C-C72C0DA05C0C}" uniqueName="4" name="GP (15%)" queryTableFieldId="4" dataDxfId="5"/>
    <tableColumn id="5" xr3:uid="{21413567-96C3-4FAB-BEA3-94C1479C762C}" uniqueName="5" name="Total (50%)" queryTableFieldId="5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89DADD-5CCF-4CC4-91A7-C0A7A7694ED9}" name="Table002__Page_1___5" displayName="Table002__Page_1___5" ref="A1:G28" tableType="queryTable" totalsRowShown="0" headerRowDxfId="20" dataDxfId="19">
  <autoFilter ref="A1:G28" xr:uid="{0189DADD-5CCF-4CC4-91A7-C0A7A7694ED9}"/>
  <tableColumns count="7">
    <tableColumn id="1" xr3:uid="{E5409085-A1BC-4903-90C9-750B4D528F5D}" uniqueName="1" name="Bil" queryTableFieldId="1" dataDxfId="18"/>
    <tableColumn id="7" xr3:uid="{ED35A3BC-AD04-4A0E-827B-34D6E1BDBE21}" uniqueName="7" name="ID Pelajar" queryTableFieldId="7" dataDxfId="17"/>
    <tableColumn id="6" xr3:uid="{F7788CDE-7FBF-4430-A0F5-840DC8902E08}" uniqueName="6" name="Nama Pelajar" queryTableFieldId="6" dataDxfId="16"/>
    <tableColumn id="2" xr3:uid="{CC522F3C-91BA-4D03-97A8-54A598E44573}" uniqueName="2" name="Quiz (10%)" queryTableFieldId="2" dataDxfId="3"/>
    <tableColumn id="3" xr3:uid="{27BBF758-13D7-49AE-BB1C-D4CBD8D2F8C4}" uniqueName="3" name="Test (25%)" queryTableFieldId="3" dataDxfId="2"/>
    <tableColumn id="4" xr3:uid="{58192CF2-430C-4DBE-A98B-57F84B0288B3}" uniqueName="4" name="GP (15%)" queryTableFieldId="4" dataDxfId="1"/>
    <tableColumn id="5" xr3:uid="{1BEA69FF-CC6C-4645-A125-6D985480E759}" uniqueName="5" name="Total (50%)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B40D-A6F3-40AF-A2B5-BB54E908318B}">
  <dimension ref="A1:G26"/>
  <sheetViews>
    <sheetView workbookViewId="0">
      <selection activeCell="D2" sqref="D2"/>
    </sheetView>
  </sheetViews>
  <sheetFormatPr defaultRowHeight="14" x14ac:dyDescent="0.3"/>
  <cols>
    <col min="1" max="1" width="5.81640625" style="1" customWidth="1"/>
    <col min="2" max="2" width="14.36328125" style="2" customWidth="1"/>
    <col min="3" max="3" width="51.7265625" style="1" bestFit="1" customWidth="1"/>
    <col min="4" max="4" width="10.54296875" style="2" bestFit="1" customWidth="1"/>
    <col min="5" max="5" width="16.26953125" style="2" bestFit="1" customWidth="1"/>
    <col min="6" max="7" width="10.54296875" style="2" bestFit="1" customWidth="1"/>
    <col min="8" max="16384" width="8.7265625" style="1"/>
  </cols>
  <sheetData>
    <row r="1" spans="1:7" x14ac:dyDescent="0.3">
      <c r="A1" s="1" t="s">
        <v>63</v>
      </c>
      <c r="B1" s="2" t="s">
        <v>64</v>
      </c>
      <c r="C1" s="1" t="s">
        <v>65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3">
      <c r="A2" s="1">
        <v>1</v>
      </c>
      <c r="B2" s="2">
        <v>2022611036</v>
      </c>
      <c r="C2" s="1" t="s">
        <v>94</v>
      </c>
      <c r="D2" s="3" t="s">
        <v>30</v>
      </c>
      <c r="E2" s="3" t="s">
        <v>25</v>
      </c>
      <c r="F2" s="3" t="s">
        <v>66</v>
      </c>
      <c r="G2" s="3">
        <f>Table002__Page_1___2[[#This Row],[Quiz (20%)]]*0.2+Table002__Page_1___2[[#This Row],[GP (10%)]]*0.1+Table002__Page_1___2[[#This Row],[Test (20%)]]*0.2</f>
        <v>31.700000000000003</v>
      </c>
    </row>
    <row r="3" spans="1:7" x14ac:dyDescent="0.3">
      <c r="A3" s="1">
        <v>2</v>
      </c>
      <c r="B3" s="2">
        <v>2022464646</v>
      </c>
      <c r="C3" s="1" t="s">
        <v>95</v>
      </c>
      <c r="D3" s="3" t="s">
        <v>67</v>
      </c>
      <c r="E3" s="3" t="s">
        <v>68</v>
      </c>
      <c r="F3" s="3" t="s">
        <v>69</v>
      </c>
      <c r="G3" s="3">
        <f>Table002__Page_1___2[[#This Row],[Quiz (20%)]]*0.2+Table002__Page_1___2[[#This Row],[GP (10%)]]*0.1+Table002__Page_1___2[[#This Row],[Test (20%)]]*0.2</f>
        <v>15.47</v>
      </c>
    </row>
    <row r="4" spans="1:7" x14ac:dyDescent="0.3">
      <c r="A4" s="1">
        <v>3</v>
      </c>
      <c r="B4" s="2">
        <v>2022456016</v>
      </c>
      <c r="C4" s="1" t="s">
        <v>96</v>
      </c>
      <c r="D4" s="3" t="s">
        <v>0</v>
      </c>
      <c r="E4" s="3" t="s">
        <v>25</v>
      </c>
      <c r="F4" s="3" t="s">
        <v>70</v>
      </c>
      <c r="G4" s="3">
        <f>Table002__Page_1___2[[#This Row],[Quiz (20%)]]*0.2+Table002__Page_1___2[[#This Row],[GP (10%)]]*0.1+Table002__Page_1___2[[#This Row],[Test (20%)]]*0.2</f>
        <v>18.3</v>
      </c>
    </row>
    <row r="5" spans="1:7" x14ac:dyDescent="0.3">
      <c r="A5" s="1">
        <v>4</v>
      </c>
      <c r="B5" s="2">
        <v>2022499012</v>
      </c>
      <c r="C5" s="1" t="s">
        <v>97</v>
      </c>
      <c r="D5" s="3" t="s">
        <v>5</v>
      </c>
      <c r="E5" s="3" t="s">
        <v>71</v>
      </c>
      <c r="F5" s="3" t="s">
        <v>72</v>
      </c>
      <c r="G5" s="3">
        <f>Table002__Page_1___2[[#This Row],[Quiz (20%)]]*0.2+Table002__Page_1___2[[#This Row],[GP (10%)]]*0.1+Table002__Page_1___2[[#This Row],[Test (20%)]]*0.2</f>
        <v>43</v>
      </c>
    </row>
    <row r="6" spans="1:7" x14ac:dyDescent="0.3">
      <c r="A6" s="1">
        <v>5</v>
      </c>
      <c r="B6" s="2">
        <v>2022611082</v>
      </c>
      <c r="C6" s="1" t="s">
        <v>98</v>
      </c>
      <c r="D6" s="3" t="s">
        <v>5</v>
      </c>
      <c r="E6" s="3" t="s">
        <v>7</v>
      </c>
      <c r="F6" s="3" t="s">
        <v>3</v>
      </c>
      <c r="G6" s="3">
        <f>Table002__Page_1___2[[#This Row],[Quiz (20%)]]*0.2+Table002__Page_1___2[[#This Row],[GP (10%)]]*0.1+Table002__Page_1___2[[#This Row],[Test (20%)]]*0.2</f>
        <v>45.1</v>
      </c>
    </row>
    <row r="7" spans="1:7" x14ac:dyDescent="0.3">
      <c r="A7" s="1">
        <v>6</v>
      </c>
      <c r="B7" s="2">
        <v>2022827906</v>
      </c>
      <c r="C7" s="1" t="s">
        <v>99</v>
      </c>
      <c r="D7" s="3" t="s">
        <v>1</v>
      </c>
      <c r="E7" s="3" t="s">
        <v>25</v>
      </c>
      <c r="F7" s="3" t="s">
        <v>73</v>
      </c>
      <c r="G7" s="3">
        <f>Table002__Page_1___2[[#This Row],[Quiz (20%)]]*0.2+Table002__Page_1___2[[#This Row],[GP (10%)]]*0.1+Table002__Page_1___2[[#This Row],[Test (20%)]]*0.2</f>
        <v>42.900000000000006</v>
      </c>
    </row>
    <row r="8" spans="1:7" x14ac:dyDescent="0.3">
      <c r="A8" s="1">
        <v>7</v>
      </c>
      <c r="B8" s="2">
        <v>2022616334</v>
      </c>
      <c r="C8" s="1" t="s">
        <v>100</v>
      </c>
      <c r="D8" s="3" t="s">
        <v>74</v>
      </c>
      <c r="E8" s="3" t="s">
        <v>5</v>
      </c>
      <c r="F8" s="3" t="s">
        <v>75</v>
      </c>
      <c r="G8" s="3">
        <f>Table002__Page_1___2[[#This Row],[Quiz (20%)]]*0.2+Table002__Page_1___2[[#This Row],[GP (10%)]]*0.1+Table002__Page_1___2[[#This Row],[Test (20%)]]*0.2</f>
        <v>27</v>
      </c>
    </row>
    <row r="9" spans="1:7" x14ac:dyDescent="0.3">
      <c r="A9" s="1">
        <v>8</v>
      </c>
      <c r="B9" s="2">
        <v>2022851484</v>
      </c>
      <c r="C9" s="1" t="s">
        <v>101</v>
      </c>
      <c r="D9" s="3" t="s">
        <v>76</v>
      </c>
      <c r="E9" s="3" t="s">
        <v>77</v>
      </c>
      <c r="F9" s="3" t="s">
        <v>78</v>
      </c>
      <c r="G9" s="3">
        <f>Table002__Page_1___2[[#This Row],[Quiz (20%)]]*0.2+Table002__Page_1___2[[#This Row],[GP (10%)]]*0.1+Table002__Page_1___2[[#This Row],[Test (20%)]]*0.2</f>
        <v>26.75</v>
      </c>
    </row>
    <row r="10" spans="1:7" x14ac:dyDescent="0.3">
      <c r="A10" s="1">
        <v>9</v>
      </c>
      <c r="B10" s="2">
        <v>2022810004</v>
      </c>
      <c r="C10" s="1" t="s">
        <v>102</v>
      </c>
      <c r="D10" s="3" t="s">
        <v>31</v>
      </c>
      <c r="E10" s="3" t="s">
        <v>79</v>
      </c>
      <c r="F10" s="3" t="s">
        <v>23</v>
      </c>
      <c r="G10" s="3">
        <f>Table002__Page_1___2[[#This Row],[Quiz (20%)]]*0.2+Table002__Page_1___2[[#This Row],[GP (10%)]]*0.1+Table002__Page_1___2[[#This Row],[Test (20%)]]*0.2</f>
        <v>32.770000000000003</v>
      </c>
    </row>
    <row r="11" spans="1:7" x14ac:dyDescent="0.3">
      <c r="A11" s="1">
        <v>10</v>
      </c>
      <c r="B11" s="2">
        <v>2022822374</v>
      </c>
      <c r="C11" s="1" t="s">
        <v>103</v>
      </c>
      <c r="D11" s="3" t="s">
        <v>30</v>
      </c>
      <c r="E11" s="3" t="s">
        <v>80</v>
      </c>
      <c r="F11" s="3" t="s">
        <v>81</v>
      </c>
      <c r="G11" s="3">
        <f>Table002__Page_1___2[[#This Row],[Quiz (20%)]]*0.2+Table002__Page_1___2[[#This Row],[GP (10%)]]*0.1+Table002__Page_1___2[[#This Row],[Test (20%)]]*0.2</f>
        <v>34.230000000000004</v>
      </c>
    </row>
    <row r="12" spans="1:7" x14ac:dyDescent="0.3">
      <c r="A12" s="1">
        <v>11</v>
      </c>
      <c r="B12" s="2">
        <v>2022841838</v>
      </c>
      <c r="C12" s="1" t="s">
        <v>104</v>
      </c>
      <c r="D12" s="3" t="s">
        <v>1</v>
      </c>
      <c r="E12" s="3" t="s">
        <v>5</v>
      </c>
      <c r="F12" s="3" t="s">
        <v>1</v>
      </c>
      <c r="G12" s="3">
        <f>Table002__Page_1___2[[#This Row],[Quiz (20%)]]*0.2+Table002__Page_1___2[[#This Row],[GP (10%)]]*0.1+Table002__Page_1___2[[#This Row],[Test (20%)]]*0.2</f>
        <v>49</v>
      </c>
    </row>
    <row r="13" spans="1:7" x14ac:dyDescent="0.3">
      <c r="A13" s="1">
        <v>12</v>
      </c>
      <c r="B13" s="2">
        <v>2022461496</v>
      </c>
      <c r="C13" s="1" t="s">
        <v>105</v>
      </c>
      <c r="D13" s="3" t="s">
        <v>1</v>
      </c>
      <c r="E13" s="3" t="s">
        <v>5</v>
      </c>
      <c r="F13" s="3" t="s">
        <v>82</v>
      </c>
      <c r="G13" s="3">
        <f>Table002__Page_1___2[[#This Row],[Quiz (20%)]]*0.2+Table002__Page_1___2[[#This Row],[GP (10%)]]*0.1+Table002__Page_1___2[[#This Row],[Test (20%)]]*0.2</f>
        <v>48</v>
      </c>
    </row>
    <row r="14" spans="1:7" x14ac:dyDescent="0.3">
      <c r="A14" s="1">
        <v>13</v>
      </c>
      <c r="B14" s="2">
        <v>2022697722</v>
      </c>
      <c r="C14" s="1" t="s">
        <v>106</v>
      </c>
      <c r="D14" s="3" t="s">
        <v>83</v>
      </c>
      <c r="E14" s="3" t="s">
        <v>84</v>
      </c>
      <c r="F14" s="3" t="s">
        <v>23</v>
      </c>
      <c r="G14" s="3">
        <f>Table002__Page_1___2[[#This Row],[Quiz (20%)]]*0.2+Table002__Page_1___2[[#This Row],[GP (10%)]]*0.1+Table002__Page_1___2[[#This Row],[Test (20%)]]*0.2</f>
        <v>28.28</v>
      </c>
    </row>
    <row r="15" spans="1:7" x14ac:dyDescent="0.3">
      <c r="A15" s="1">
        <v>14</v>
      </c>
      <c r="B15" s="2">
        <v>2022851392</v>
      </c>
      <c r="C15" s="1" t="s">
        <v>107</v>
      </c>
      <c r="D15" s="3" t="s">
        <v>1</v>
      </c>
      <c r="E15" s="3" t="s">
        <v>27</v>
      </c>
      <c r="F15" s="3" t="s">
        <v>3</v>
      </c>
      <c r="G15" s="3">
        <f>Table002__Page_1___2[[#This Row],[Quiz (20%)]]*0.2+Table002__Page_1___2[[#This Row],[GP (10%)]]*0.1+Table002__Page_1___2[[#This Row],[Test (20%)]]*0.2</f>
        <v>46.900000000000006</v>
      </c>
    </row>
    <row r="16" spans="1:7" x14ac:dyDescent="0.3">
      <c r="A16" s="1">
        <v>15</v>
      </c>
      <c r="B16" s="2">
        <v>2022461812</v>
      </c>
      <c r="C16" s="1" t="s">
        <v>108</v>
      </c>
      <c r="D16" s="3" t="s">
        <v>67</v>
      </c>
      <c r="E16" s="3" t="s">
        <v>71</v>
      </c>
      <c r="F16" s="3" t="s">
        <v>83</v>
      </c>
      <c r="G16" s="3">
        <f>Table002__Page_1___2[[#This Row],[Quiz (20%)]]*0.2+Table002__Page_1___2[[#This Row],[GP (10%)]]*0.1+Table002__Page_1___2[[#This Row],[Test (20%)]]*0.2</f>
        <v>22.6</v>
      </c>
    </row>
    <row r="17" spans="1:7" x14ac:dyDescent="0.3">
      <c r="A17" s="1">
        <v>16</v>
      </c>
      <c r="B17" s="2">
        <v>2022861872</v>
      </c>
      <c r="C17" s="1" t="s">
        <v>109</v>
      </c>
      <c r="D17" s="3" t="s">
        <v>2</v>
      </c>
      <c r="E17" s="3" t="s">
        <v>7</v>
      </c>
      <c r="F17" s="3" t="s">
        <v>12</v>
      </c>
      <c r="G17" s="3">
        <f>Table002__Page_1___2[[#This Row],[Quiz (20%)]]*0.2+Table002__Page_1___2[[#This Row],[GP (10%)]]*0.1+Table002__Page_1___2[[#This Row],[Test (20%)]]*0.2</f>
        <v>41.1</v>
      </c>
    </row>
    <row r="18" spans="1:7" x14ac:dyDescent="0.3">
      <c r="A18" s="1">
        <v>17</v>
      </c>
      <c r="B18" s="2">
        <v>2022835358</v>
      </c>
      <c r="C18" s="1" t="s">
        <v>110</v>
      </c>
      <c r="D18" s="3" t="s">
        <v>31</v>
      </c>
      <c r="E18" s="3" t="s">
        <v>7</v>
      </c>
      <c r="F18" s="3" t="s">
        <v>31</v>
      </c>
      <c r="G18" s="3">
        <f>Table002__Page_1___2[[#This Row],[Quiz (20%)]]*0.2+Table002__Page_1___2[[#This Row],[GP (10%)]]*0.1+Table002__Page_1___2[[#This Row],[Test (20%)]]*0.2</f>
        <v>34.900000000000006</v>
      </c>
    </row>
    <row r="19" spans="1:7" x14ac:dyDescent="0.3">
      <c r="A19" s="1">
        <v>18</v>
      </c>
      <c r="B19" s="2">
        <v>2022471184</v>
      </c>
      <c r="C19" s="1" t="s">
        <v>111</v>
      </c>
      <c r="D19" s="3" t="s">
        <v>76</v>
      </c>
      <c r="E19" s="3" t="s">
        <v>7</v>
      </c>
      <c r="F19" s="3" t="s">
        <v>85</v>
      </c>
      <c r="G19" s="3">
        <f>Table002__Page_1___2[[#This Row],[Quiz (20%)]]*0.2+Table002__Page_1___2[[#This Row],[GP (10%)]]*0.1+Table002__Page_1___2[[#This Row],[Test (20%)]]*0.2</f>
        <v>33.700000000000003</v>
      </c>
    </row>
    <row r="20" spans="1:7" x14ac:dyDescent="0.3">
      <c r="A20" s="1">
        <v>19</v>
      </c>
      <c r="B20" s="2">
        <v>2022604464</v>
      </c>
      <c r="C20" s="1" t="s">
        <v>112</v>
      </c>
      <c r="D20" s="3" t="s">
        <v>76</v>
      </c>
      <c r="E20" s="3" t="s">
        <v>27</v>
      </c>
      <c r="F20" s="3" t="s">
        <v>86</v>
      </c>
      <c r="G20" s="3">
        <f>Table002__Page_1___2[[#This Row],[Quiz (20%)]]*0.2+Table002__Page_1___2[[#This Row],[GP (10%)]]*0.1+Table002__Page_1___2[[#This Row],[Test (20%)]]*0.2</f>
        <v>22.700000000000003</v>
      </c>
    </row>
    <row r="21" spans="1:7" x14ac:dyDescent="0.3">
      <c r="A21" s="1">
        <v>20</v>
      </c>
      <c r="B21" s="2">
        <v>2022605268</v>
      </c>
      <c r="C21" s="1" t="s">
        <v>118</v>
      </c>
      <c r="D21" s="3" t="s">
        <v>87</v>
      </c>
      <c r="E21" s="3" t="s">
        <v>5</v>
      </c>
      <c r="F21" s="3" t="s">
        <v>88</v>
      </c>
      <c r="G21" s="3">
        <f>Table002__Page_1___2[[#This Row],[Quiz (20%)]]*0.2+Table002__Page_1___2[[#This Row],[GP (10%)]]*0.1+Table002__Page_1___2[[#This Row],[Test (20%)]]*0.2</f>
        <v>24</v>
      </c>
    </row>
    <row r="22" spans="1:7" x14ac:dyDescent="0.3">
      <c r="A22" s="1">
        <v>21</v>
      </c>
      <c r="B22" s="2">
        <v>2022452734</v>
      </c>
      <c r="C22" s="1" t="s">
        <v>113</v>
      </c>
      <c r="D22" s="3" t="s">
        <v>5</v>
      </c>
      <c r="E22" s="3" t="s">
        <v>27</v>
      </c>
      <c r="F22" s="3" t="s">
        <v>89</v>
      </c>
      <c r="G22" s="3">
        <f>Table002__Page_1___2[[#This Row],[Quiz (20%)]]*0.2+Table002__Page_1___2[[#This Row],[GP (10%)]]*0.1+Table002__Page_1___2[[#This Row],[Test (20%)]]*0.2</f>
        <v>38.300000000000004</v>
      </c>
    </row>
    <row r="23" spans="1:7" x14ac:dyDescent="0.3">
      <c r="A23" s="1">
        <v>22</v>
      </c>
      <c r="B23" s="2">
        <v>2022698432</v>
      </c>
      <c r="C23" s="1" t="s">
        <v>114</v>
      </c>
      <c r="D23" s="3" t="s">
        <v>31</v>
      </c>
      <c r="E23" s="3" t="s">
        <v>27</v>
      </c>
      <c r="F23" s="3" t="s">
        <v>8</v>
      </c>
      <c r="G23" s="3">
        <f>Table002__Page_1___2[[#This Row],[Quiz (20%)]]*0.2+Table002__Page_1___2[[#This Row],[GP (10%)]]*0.1+Table002__Page_1___2[[#This Row],[Test (20%)]]*0.2</f>
        <v>35.9</v>
      </c>
    </row>
    <row r="24" spans="1:7" x14ac:dyDescent="0.3">
      <c r="A24" s="1">
        <v>23</v>
      </c>
      <c r="B24" s="2">
        <v>2022484076</v>
      </c>
      <c r="C24" s="1" t="s">
        <v>115</v>
      </c>
      <c r="D24" s="3" t="s">
        <v>90</v>
      </c>
      <c r="E24" s="3" t="s">
        <v>71</v>
      </c>
      <c r="F24" s="3" t="s">
        <v>91</v>
      </c>
      <c r="G24" s="3">
        <f>Table002__Page_1___2[[#This Row],[Quiz (20%)]]*0.2+Table002__Page_1___2[[#This Row],[GP (10%)]]*0.1+Table002__Page_1___2[[#This Row],[Test (20%)]]*0.2</f>
        <v>18.8</v>
      </c>
    </row>
    <row r="25" spans="1:7" x14ac:dyDescent="0.3">
      <c r="A25" s="1">
        <v>24</v>
      </c>
      <c r="B25" s="2">
        <v>2022887136</v>
      </c>
      <c r="C25" s="1" t="s">
        <v>116</v>
      </c>
      <c r="D25" s="3" t="s">
        <v>76</v>
      </c>
      <c r="E25" s="3" t="s">
        <v>25</v>
      </c>
      <c r="F25" s="3" t="s">
        <v>92</v>
      </c>
      <c r="G25" s="3">
        <f>Table002__Page_1___2[[#This Row],[Quiz (20%)]]*0.2+Table002__Page_1___2[[#This Row],[GP (10%)]]*0.1+Table002__Page_1___2[[#This Row],[Test (20%)]]*0.2</f>
        <v>27.900000000000006</v>
      </c>
    </row>
    <row r="26" spans="1:7" x14ac:dyDescent="0.3">
      <c r="A26" s="1">
        <v>25</v>
      </c>
      <c r="B26" s="2">
        <v>2022841782</v>
      </c>
      <c r="C26" s="1" t="s">
        <v>117</v>
      </c>
      <c r="D26" s="3" t="s">
        <v>10</v>
      </c>
      <c r="E26" s="3" t="s">
        <v>27</v>
      </c>
      <c r="F26" s="3" t="s">
        <v>93</v>
      </c>
      <c r="G26" s="3">
        <f>Table002__Page_1___2[[#This Row],[Quiz (20%)]]*0.2+Table002__Page_1___2[[#This Row],[GP (10%)]]*0.1+Table002__Page_1___2[[#This Row],[Test (20%)]]*0.2</f>
        <v>42.1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46C7-CCEE-4F73-9C06-47E1929447B6}">
  <dimension ref="A1:G27"/>
  <sheetViews>
    <sheetView workbookViewId="0">
      <selection activeCell="D2" sqref="D2:G27"/>
    </sheetView>
  </sheetViews>
  <sheetFormatPr defaultRowHeight="14" x14ac:dyDescent="0.3"/>
  <cols>
    <col min="1" max="1" width="6.08984375" style="1" customWidth="1"/>
    <col min="2" max="2" width="15.54296875" style="2" customWidth="1"/>
    <col min="3" max="3" width="48.54296875" style="1" bestFit="1" customWidth="1"/>
    <col min="4" max="4" width="10.54296875" style="2" bestFit="1" customWidth="1"/>
    <col min="5" max="5" width="16.26953125" style="2" bestFit="1" customWidth="1"/>
    <col min="6" max="7" width="10.54296875" style="2" bestFit="1" customWidth="1"/>
    <col min="8" max="16384" width="8.7265625" style="1"/>
  </cols>
  <sheetData>
    <row r="1" spans="1:7" x14ac:dyDescent="0.3">
      <c r="A1" s="1" t="s">
        <v>63</v>
      </c>
      <c r="B1" s="2" t="s">
        <v>64</v>
      </c>
      <c r="C1" s="1" t="s">
        <v>65</v>
      </c>
      <c r="D1" s="2" t="s">
        <v>33</v>
      </c>
      <c r="E1" s="2" t="s">
        <v>34</v>
      </c>
      <c r="F1" s="2" t="s">
        <v>35</v>
      </c>
      <c r="G1" s="2" t="s">
        <v>36</v>
      </c>
    </row>
    <row r="2" spans="1:7" x14ac:dyDescent="0.3">
      <c r="A2" s="1">
        <v>1</v>
      </c>
      <c r="B2" s="2">
        <v>2022888298</v>
      </c>
      <c r="C2" s="1" t="s">
        <v>37</v>
      </c>
      <c r="D2" s="3" t="s">
        <v>2</v>
      </c>
      <c r="E2" s="3" t="s">
        <v>3</v>
      </c>
      <c r="F2" s="3" t="s">
        <v>3</v>
      </c>
      <c r="G2" s="3">
        <f>Table002__Page_1[[#This Row],[Quiz (20%)]]*0.2+Table002__Page_1[[#This Row],[GP (10%)]]*0.1+Table002__Page_1[[#This Row],[Test (20%)]]*0.2</f>
        <v>43.5</v>
      </c>
    </row>
    <row r="3" spans="1:7" x14ac:dyDescent="0.3">
      <c r="A3" s="1">
        <v>2</v>
      </c>
      <c r="B3" s="2">
        <v>2022616358</v>
      </c>
      <c r="C3" s="1" t="s">
        <v>38</v>
      </c>
      <c r="D3" s="3" t="s">
        <v>4</v>
      </c>
      <c r="E3" s="3" t="s">
        <v>5</v>
      </c>
      <c r="F3" s="3" t="s">
        <v>6</v>
      </c>
      <c r="G3" s="3">
        <f>Table002__Page_1[[#This Row],[Quiz (20%)]]*0.2+Table002__Page_1[[#This Row],[GP (10%)]]*0.1+Table002__Page_1[[#This Row],[Test (20%)]]*0.2</f>
        <v>19.600000000000001</v>
      </c>
    </row>
    <row r="4" spans="1:7" x14ac:dyDescent="0.3">
      <c r="A4" s="1">
        <v>3</v>
      </c>
      <c r="B4" s="2">
        <v>2022622026</v>
      </c>
      <c r="C4" s="1" t="s">
        <v>39</v>
      </c>
      <c r="D4" s="3" t="s">
        <v>1</v>
      </c>
      <c r="E4" s="3" t="s">
        <v>7</v>
      </c>
      <c r="F4" s="3" t="s">
        <v>8</v>
      </c>
      <c r="G4" s="3">
        <f>Table002__Page_1[[#This Row],[Quiz (20%)]]*0.2+Table002__Page_1[[#This Row],[GP (10%)]]*0.1+Table002__Page_1[[#This Row],[Test (20%)]]*0.2</f>
        <v>43.3</v>
      </c>
    </row>
    <row r="5" spans="1:7" x14ac:dyDescent="0.3">
      <c r="A5" s="1">
        <v>4</v>
      </c>
      <c r="B5" s="2">
        <v>2022664562</v>
      </c>
      <c r="C5" s="1" t="s">
        <v>40</v>
      </c>
      <c r="D5" s="3" t="s">
        <v>4</v>
      </c>
      <c r="E5" s="3" t="s">
        <v>3</v>
      </c>
      <c r="F5" s="3" t="s">
        <v>9</v>
      </c>
      <c r="G5" s="3">
        <f>Table002__Page_1[[#This Row],[Quiz (20%)]]*0.2+Table002__Page_1[[#This Row],[GP (10%)]]*0.1+Table002__Page_1[[#This Row],[Test (20%)]]*0.2</f>
        <v>16.100000000000001</v>
      </c>
    </row>
    <row r="6" spans="1:7" x14ac:dyDescent="0.3">
      <c r="A6" s="1">
        <v>5</v>
      </c>
      <c r="B6" s="2">
        <v>2022845018</v>
      </c>
      <c r="C6" s="1" t="s">
        <v>41</v>
      </c>
      <c r="D6" s="3" t="s">
        <v>10</v>
      </c>
      <c r="E6" s="3" t="s">
        <v>11</v>
      </c>
      <c r="F6" s="3" t="s">
        <v>12</v>
      </c>
      <c r="G6" s="3">
        <f>Table002__Page_1[[#This Row],[Quiz (20%)]]*0.2+Table002__Page_1[[#This Row],[GP (10%)]]*0.1+Table002__Page_1[[#This Row],[Test (20%)]]*0.2</f>
        <v>40.4</v>
      </c>
    </row>
    <row r="7" spans="1:7" x14ac:dyDescent="0.3">
      <c r="A7" s="1">
        <v>6</v>
      </c>
      <c r="B7" s="2">
        <v>2022664064</v>
      </c>
      <c r="C7" s="1" t="s">
        <v>42</v>
      </c>
      <c r="D7" s="3" t="s">
        <v>13</v>
      </c>
      <c r="E7" s="3" t="s">
        <v>14</v>
      </c>
      <c r="F7" s="3" t="s">
        <v>14</v>
      </c>
      <c r="G7" s="3">
        <f>Table002__Page_1[[#This Row],[Quiz (20%)]]*0.2+Table002__Page_1[[#This Row],[GP (10%)]]*0.1+Table002__Page_1[[#This Row],[Test (20%)]]*0.2</f>
        <v>37.9</v>
      </c>
    </row>
    <row r="8" spans="1:7" x14ac:dyDescent="0.3">
      <c r="A8" s="1">
        <v>7</v>
      </c>
      <c r="B8" s="2">
        <v>2022663392</v>
      </c>
      <c r="C8" s="1" t="s">
        <v>43</v>
      </c>
      <c r="D8" s="3" t="s">
        <v>15</v>
      </c>
      <c r="E8" s="3" t="s">
        <v>15</v>
      </c>
      <c r="F8" s="3" t="s">
        <v>15</v>
      </c>
      <c r="G8" s="3">
        <f>Table002__Page_1[[#This Row],[Quiz (20%)]]*0.2+Table002__Page_1[[#This Row],[GP (10%)]]*0.1+Table002__Page_1[[#This Row],[Test (20%)]]*0.2</f>
        <v>0</v>
      </c>
    </row>
    <row r="9" spans="1:7" x14ac:dyDescent="0.3">
      <c r="A9" s="1">
        <v>8</v>
      </c>
      <c r="B9" s="2">
        <v>2022452738</v>
      </c>
      <c r="C9" s="1" t="s">
        <v>44</v>
      </c>
      <c r="D9" s="3" t="s">
        <v>1</v>
      </c>
      <c r="E9" s="3" t="s">
        <v>11</v>
      </c>
      <c r="F9" s="3" t="s">
        <v>16</v>
      </c>
      <c r="G9" s="3">
        <f>Table002__Page_1[[#This Row],[Quiz (20%)]]*0.2+Table002__Page_1[[#This Row],[GP (10%)]]*0.1+Table002__Page_1[[#This Row],[Test (20%)]]*0.2</f>
        <v>47</v>
      </c>
    </row>
    <row r="10" spans="1:7" x14ac:dyDescent="0.3">
      <c r="A10" s="1">
        <v>9</v>
      </c>
      <c r="B10" s="2">
        <v>2022455746</v>
      </c>
      <c r="C10" s="1" t="s">
        <v>45</v>
      </c>
      <c r="D10" s="3" t="s">
        <v>17</v>
      </c>
      <c r="E10" s="3" t="s">
        <v>16</v>
      </c>
      <c r="F10" s="3" t="s">
        <v>18</v>
      </c>
      <c r="G10" s="3">
        <f>Table002__Page_1[[#This Row],[Quiz (20%)]]*0.2+Table002__Page_1[[#This Row],[GP (10%)]]*0.1+Table002__Page_1[[#This Row],[Test (20%)]]*0.2</f>
        <v>14.400000000000002</v>
      </c>
    </row>
    <row r="11" spans="1:7" x14ac:dyDescent="0.3">
      <c r="A11" s="1">
        <v>10</v>
      </c>
      <c r="B11" s="2">
        <v>2022646472</v>
      </c>
      <c r="C11" s="1" t="s">
        <v>46</v>
      </c>
      <c r="D11" s="3" t="s">
        <v>5</v>
      </c>
      <c r="E11" s="3" t="s">
        <v>5</v>
      </c>
      <c r="F11" s="3" t="s">
        <v>16</v>
      </c>
      <c r="G11" s="3">
        <f>Table002__Page_1[[#This Row],[Quiz (20%)]]*0.2+Table002__Page_1[[#This Row],[GP (10%)]]*0.1+Table002__Page_1[[#This Row],[Test (20%)]]*0.2</f>
        <v>44.6</v>
      </c>
    </row>
    <row r="12" spans="1:7" x14ac:dyDescent="0.3">
      <c r="A12" s="1">
        <v>11</v>
      </c>
      <c r="B12" s="2">
        <v>2022615986</v>
      </c>
      <c r="C12" s="1" t="s">
        <v>47</v>
      </c>
      <c r="D12" s="3" t="s">
        <v>19</v>
      </c>
      <c r="E12" s="3" t="s">
        <v>14</v>
      </c>
      <c r="F12" s="3" t="s">
        <v>20</v>
      </c>
      <c r="G12" s="3">
        <f>Table002__Page_1[[#This Row],[Quiz (20%)]]*0.2+Table002__Page_1[[#This Row],[GP (10%)]]*0.1+Table002__Page_1[[#This Row],[Test (20%)]]*0.2</f>
        <v>40.300000000000004</v>
      </c>
    </row>
    <row r="13" spans="1:7" x14ac:dyDescent="0.3">
      <c r="A13" s="1">
        <v>12</v>
      </c>
      <c r="B13" s="2">
        <v>2022812654</v>
      </c>
      <c r="C13" s="1" t="s">
        <v>48</v>
      </c>
      <c r="D13" s="3" t="s">
        <v>10</v>
      </c>
      <c r="E13" s="3" t="s">
        <v>16</v>
      </c>
      <c r="F13" s="3" t="s">
        <v>21</v>
      </c>
      <c r="G13" s="3">
        <f>Table002__Page_1[[#This Row],[Quiz (20%)]]*0.2+Table002__Page_1[[#This Row],[GP (10%)]]*0.1+Table002__Page_1[[#This Row],[Test (20%)]]*0.2</f>
        <v>31.8</v>
      </c>
    </row>
    <row r="14" spans="1:7" x14ac:dyDescent="0.3">
      <c r="A14" s="1">
        <v>13</v>
      </c>
      <c r="B14" s="2">
        <v>2022495364</v>
      </c>
      <c r="C14" s="1" t="s">
        <v>49</v>
      </c>
      <c r="D14" s="3" t="s">
        <v>1</v>
      </c>
      <c r="E14" s="3" t="s">
        <v>7</v>
      </c>
      <c r="F14" s="3" t="s">
        <v>19</v>
      </c>
      <c r="G14" s="3">
        <f>Table002__Page_1[[#This Row],[Quiz (20%)]]*0.2+Table002__Page_1[[#This Row],[GP (10%)]]*0.1+Table002__Page_1[[#This Row],[Test (20%)]]*0.2</f>
        <v>42.7</v>
      </c>
    </row>
    <row r="15" spans="1:7" x14ac:dyDescent="0.3">
      <c r="A15" s="1">
        <v>14</v>
      </c>
      <c r="B15" s="2">
        <v>2022882146</v>
      </c>
      <c r="C15" s="1" t="s">
        <v>50</v>
      </c>
      <c r="D15" s="3" t="s">
        <v>19</v>
      </c>
      <c r="E15" s="3" t="s">
        <v>14</v>
      </c>
      <c r="F15" s="3" t="s">
        <v>22</v>
      </c>
      <c r="G15" s="3">
        <f>Table002__Page_1[[#This Row],[Quiz (20%)]]*0.2+Table002__Page_1[[#This Row],[GP (10%)]]*0.1+Table002__Page_1[[#This Row],[Test (20%)]]*0.2</f>
        <v>34.1</v>
      </c>
    </row>
    <row r="16" spans="1:7" x14ac:dyDescent="0.3">
      <c r="A16" s="1">
        <v>15</v>
      </c>
      <c r="B16" s="2">
        <v>2022478602</v>
      </c>
      <c r="C16" s="1" t="s">
        <v>51</v>
      </c>
      <c r="D16" s="3" t="s">
        <v>23</v>
      </c>
      <c r="E16" s="3" t="s">
        <v>3</v>
      </c>
      <c r="F16" s="3" t="s">
        <v>24</v>
      </c>
      <c r="G16" s="3">
        <f>Table002__Page_1[[#This Row],[Quiz (20%)]]*0.2+Table002__Page_1[[#This Row],[GP (10%)]]*0.1+Table002__Page_1[[#This Row],[Test (20%)]]*0.2</f>
        <v>32.700000000000003</v>
      </c>
    </row>
    <row r="17" spans="1:7" x14ac:dyDescent="0.3">
      <c r="A17" s="1">
        <v>16</v>
      </c>
      <c r="B17" s="2">
        <v>2022604988</v>
      </c>
      <c r="C17" s="1" t="s">
        <v>52</v>
      </c>
      <c r="D17" s="3" t="s">
        <v>19</v>
      </c>
      <c r="E17" s="3" t="s">
        <v>25</v>
      </c>
      <c r="F17" s="3" t="s">
        <v>8</v>
      </c>
      <c r="G17" s="3">
        <f>Table002__Page_1[[#This Row],[Quiz (20%)]]*0.2+Table002__Page_1[[#This Row],[GP (10%)]]*0.1+Table002__Page_1[[#This Row],[Test (20%)]]*0.2</f>
        <v>36.1</v>
      </c>
    </row>
    <row r="18" spans="1:7" x14ac:dyDescent="0.3">
      <c r="A18" s="1">
        <v>17</v>
      </c>
      <c r="B18" s="2">
        <v>2022861884</v>
      </c>
      <c r="C18" s="1" t="s">
        <v>53</v>
      </c>
      <c r="D18" s="3" t="s">
        <v>25</v>
      </c>
      <c r="E18" s="3" t="s">
        <v>25</v>
      </c>
      <c r="F18" s="3" t="s">
        <v>26</v>
      </c>
      <c r="G18" s="3">
        <f>Table002__Page_1[[#This Row],[Quiz (20%)]]*0.2+Table002__Page_1[[#This Row],[GP (10%)]]*0.1+Table002__Page_1[[#This Row],[Test (20%)]]*0.2</f>
        <v>39.900000000000006</v>
      </c>
    </row>
    <row r="19" spans="1:7" x14ac:dyDescent="0.3">
      <c r="A19" s="1">
        <v>18</v>
      </c>
      <c r="B19" s="2">
        <v>2022882194</v>
      </c>
      <c r="C19" s="1" t="s">
        <v>54</v>
      </c>
      <c r="D19" s="3" t="s">
        <v>25</v>
      </c>
      <c r="E19" s="3" t="s">
        <v>7</v>
      </c>
      <c r="F19" s="3" t="s">
        <v>27</v>
      </c>
      <c r="G19" s="3">
        <f>Table002__Page_1[[#This Row],[Quiz (20%)]]*0.2+Table002__Page_1[[#This Row],[GP (10%)]]*0.1+Table002__Page_1[[#This Row],[Test (20%)]]*0.2</f>
        <v>44.900000000000006</v>
      </c>
    </row>
    <row r="20" spans="1:7" x14ac:dyDescent="0.3">
      <c r="A20" s="1">
        <v>19</v>
      </c>
      <c r="B20" s="2">
        <v>2022464114</v>
      </c>
      <c r="C20" s="1" t="s">
        <v>55</v>
      </c>
      <c r="D20" s="3" t="s">
        <v>19</v>
      </c>
      <c r="E20" s="3" t="s">
        <v>7</v>
      </c>
      <c r="F20" s="3" t="s">
        <v>24</v>
      </c>
      <c r="G20" s="3">
        <f>Table002__Page_1[[#This Row],[Quiz (20%)]]*0.2+Table002__Page_1[[#This Row],[GP (10%)]]*0.1+Table002__Page_1[[#This Row],[Test (20%)]]*0.2</f>
        <v>35.1</v>
      </c>
    </row>
    <row r="21" spans="1:7" x14ac:dyDescent="0.3">
      <c r="A21" s="1">
        <v>20</v>
      </c>
      <c r="B21" s="2">
        <v>2022611244</v>
      </c>
      <c r="C21" s="1" t="s">
        <v>56</v>
      </c>
      <c r="D21" s="3" t="s">
        <v>13</v>
      </c>
      <c r="E21" s="3" t="s">
        <v>28</v>
      </c>
      <c r="F21" s="3" t="s">
        <v>10</v>
      </c>
      <c r="G21" s="3">
        <f>Table002__Page_1[[#This Row],[Quiz (20%)]]*0.2+Table002__Page_1[[#This Row],[GP (10%)]]*0.1+Table002__Page_1[[#This Row],[Test (20%)]]*0.2</f>
        <v>40</v>
      </c>
    </row>
    <row r="22" spans="1:7" x14ac:dyDescent="0.3">
      <c r="A22" s="1">
        <v>21</v>
      </c>
      <c r="B22" s="2">
        <v>2022698284</v>
      </c>
      <c r="C22" s="1" t="s">
        <v>57</v>
      </c>
      <c r="D22" s="3" t="s">
        <v>11</v>
      </c>
      <c r="E22" s="3" t="s">
        <v>28</v>
      </c>
      <c r="F22" s="3" t="s">
        <v>29</v>
      </c>
      <c r="G22" s="3">
        <f>Table002__Page_1[[#This Row],[Quiz (20%)]]*0.2+Table002__Page_1[[#This Row],[GP (10%)]]*0.1+Table002__Page_1[[#This Row],[Test (20%)]]*0.2</f>
        <v>43.8</v>
      </c>
    </row>
    <row r="23" spans="1:7" x14ac:dyDescent="0.3">
      <c r="A23" s="1">
        <v>22</v>
      </c>
      <c r="B23" s="2">
        <v>2022455666</v>
      </c>
      <c r="C23" s="1" t="s">
        <v>58</v>
      </c>
      <c r="D23" s="3" t="s">
        <v>1</v>
      </c>
      <c r="E23" s="3" t="s">
        <v>25</v>
      </c>
      <c r="F23" s="3" t="s">
        <v>10</v>
      </c>
      <c r="G23" s="3">
        <f>Table002__Page_1[[#This Row],[Quiz (20%)]]*0.2+Table002__Page_1[[#This Row],[GP (10%)]]*0.1+Table002__Page_1[[#This Row],[Test (20%)]]*0.2</f>
        <v>44.7</v>
      </c>
    </row>
    <row r="24" spans="1:7" x14ac:dyDescent="0.3">
      <c r="A24" s="1">
        <v>23</v>
      </c>
      <c r="B24" s="2">
        <v>2022455986</v>
      </c>
      <c r="C24" s="1" t="s">
        <v>59</v>
      </c>
      <c r="D24" s="3" t="s">
        <v>14</v>
      </c>
      <c r="E24" s="3" t="s">
        <v>28</v>
      </c>
      <c r="F24" s="3" t="s">
        <v>30</v>
      </c>
      <c r="G24" s="3">
        <f>Table002__Page_1[[#This Row],[Quiz (20%)]]*0.2+Table002__Page_1[[#This Row],[GP (10%)]]*0.1+Table002__Page_1[[#This Row],[Test (20%)]]*0.2</f>
        <v>36.6</v>
      </c>
    </row>
    <row r="25" spans="1:7" x14ac:dyDescent="0.3">
      <c r="A25" s="1">
        <v>24</v>
      </c>
      <c r="B25" s="2">
        <v>2022498434</v>
      </c>
      <c r="C25" s="1" t="s">
        <v>60</v>
      </c>
      <c r="D25" s="3" t="s">
        <v>31</v>
      </c>
      <c r="E25" s="3" t="s">
        <v>7</v>
      </c>
      <c r="F25" s="3" t="s">
        <v>19</v>
      </c>
      <c r="G25" s="3">
        <f>Table002__Page_1[[#This Row],[Quiz (20%)]]*0.2+Table002__Page_1[[#This Row],[GP (10%)]]*0.1+Table002__Page_1[[#This Row],[Test (20%)]]*0.2</f>
        <v>35.5</v>
      </c>
    </row>
    <row r="26" spans="1:7" x14ac:dyDescent="0.3">
      <c r="A26" s="1">
        <v>25</v>
      </c>
      <c r="B26" s="2">
        <v>2022868798</v>
      </c>
      <c r="C26" s="1" t="s">
        <v>61</v>
      </c>
      <c r="D26" s="3" t="s">
        <v>1</v>
      </c>
      <c r="E26" s="3" t="s">
        <v>25</v>
      </c>
      <c r="F26" s="3" t="s">
        <v>32</v>
      </c>
      <c r="G26" s="3">
        <f>Table002__Page_1[[#This Row],[Quiz (20%)]]*0.2+Table002__Page_1[[#This Row],[GP (10%)]]*0.1+Table002__Page_1[[#This Row],[Test (20%)]]*0.2</f>
        <v>44.300000000000004</v>
      </c>
    </row>
    <row r="27" spans="1:7" x14ac:dyDescent="0.3">
      <c r="A27" s="1">
        <v>26</v>
      </c>
      <c r="B27" s="2">
        <v>2022886992</v>
      </c>
      <c r="C27" s="1" t="s">
        <v>62</v>
      </c>
      <c r="D27" s="3" t="s">
        <v>19</v>
      </c>
      <c r="E27" s="3" t="s">
        <v>28</v>
      </c>
      <c r="F27" s="3" t="s">
        <v>16</v>
      </c>
      <c r="G27" s="3">
        <f>Table002__Page_1[[#This Row],[Quiz (20%)]]*0.2+Table002__Page_1[[#This Row],[GP (10%)]]*0.1+Table002__Page_1[[#This Row],[Test (20%)]]*0.2</f>
        <v>40.200000000000003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B7E1-CBE4-49FC-8363-685D568E7514}">
  <dimension ref="A1:G28"/>
  <sheetViews>
    <sheetView topLeftCell="A16" workbookViewId="0">
      <selection activeCell="C46" sqref="C46"/>
    </sheetView>
  </sheetViews>
  <sheetFormatPr defaultRowHeight="14" x14ac:dyDescent="0.3"/>
  <cols>
    <col min="1" max="1" width="5.81640625" style="1" customWidth="1"/>
    <col min="2" max="2" width="17.6328125" style="2" customWidth="1"/>
    <col min="3" max="3" width="59.6328125" style="1" customWidth="1"/>
    <col min="4" max="5" width="10.54296875" style="2" bestFit="1" customWidth="1"/>
    <col min="6" max="6" width="16.26953125" style="2" bestFit="1" customWidth="1"/>
    <col min="7" max="7" width="10.54296875" style="2" bestFit="1" customWidth="1"/>
    <col min="8" max="16384" width="8.7265625" style="1"/>
  </cols>
  <sheetData>
    <row r="1" spans="1:7" x14ac:dyDescent="0.3">
      <c r="A1" s="1" t="s">
        <v>63</v>
      </c>
      <c r="B1" s="2" t="s">
        <v>64</v>
      </c>
      <c r="C1" s="1" t="s">
        <v>65</v>
      </c>
      <c r="D1" s="2" t="s">
        <v>130</v>
      </c>
      <c r="E1" s="2" t="s">
        <v>131</v>
      </c>
      <c r="F1" s="2" t="s">
        <v>159</v>
      </c>
      <c r="G1" s="2" t="s">
        <v>36</v>
      </c>
    </row>
    <row r="2" spans="1:7" x14ac:dyDescent="0.3">
      <c r="A2" s="1">
        <v>1</v>
      </c>
      <c r="B2" s="2">
        <v>2022680544</v>
      </c>
      <c r="C2" s="1" t="s">
        <v>132</v>
      </c>
      <c r="D2" s="3" t="s">
        <v>25</v>
      </c>
      <c r="E2" s="3" t="s">
        <v>1</v>
      </c>
      <c r="F2" s="3" t="s">
        <v>29</v>
      </c>
      <c r="G2" s="3">
        <f>Table002__Page_1___3[[#This Row],[Quiz (10%)]]*0.1+Table002__Page_1___3[[#This Row],[Test (25%)]]*0.25+Table002__Page_1___3[[#This Row],[GP (15%)]]*0.15</f>
        <v>45.550000000000004</v>
      </c>
    </row>
    <row r="3" spans="1:7" x14ac:dyDescent="0.3">
      <c r="A3" s="1">
        <v>2</v>
      </c>
      <c r="B3" s="2">
        <v>2022605718</v>
      </c>
      <c r="C3" s="1" t="s">
        <v>133</v>
      </c>
      <c r="D3" s="3" t="s">
        <v>8</v>
      </c>
      <c r="E3" s="3" t="s">
        <v>11</v>
      </c>
      <c r="F3" s="3" t="s">
        <v>29</v>
      </c>
      <c r="G3" s="3">
        <f>Table002__Page_1___3[[#This Row],[Quiz (10%)]]*0.1+Table002__Page_1___3[[#This Row],[Test (25%)]]*0.25+Table002__Page_1___3[[#This Row],[GP (15%)]]*0.15</f>
        <v>42.35</v>
      </c>
    </row>
    <row r="4" spans="1:7" x14ac:dyDescent="0.3">
      <c r="A4" s="1">
        <v>3</v>
      </c>
      <c r="B4" s="2">
        <v>2022885348</v>
      </c>
      <c r="C4" s="1" t="s">
        <v>134</v>
      </c>
      <c r="D4" s="3" t="s">
        <v>90</v>
      </c>
      <c r="E4" s="3" t="s">
        <v>83</v>
      </c>
      <c r="F4" s="3" t="s">
        <v>16</v>
      </c>
      <c r="G4" s="3">
        <f>Table002__Page_1___3[[#This Row],[Quiz (10%)]]*0.1+Table002__Page_1___3[[#This Row],[Test (25%)]]*0.25+Table002__Page_1___3[[#This Row],[GP (15%)]]*0.15</f>
        <v>25.9</v>
      </c>
    </row>
    <row r="5" spans="1:7" x14ac:dyDescent="0.3">
      <c r="A5" s="1">
        <v>4</v>
      </c>
      <c r="B5" s="2">
        <v>2022679146</v>
      </c>
      <c r="C5" s="1" t="s">
        <v>135</v>
      </c>
      <c r="D5" s="3" t="s">
        <v>14</v>
      </c>
      <c r="E5" s="3" t="s">
        <v>11</v>
      </c>
      <c r="F5" s="3" t="s">
        <v>25</v>
      </c>
      <c r="G5" s="3">
        <f>Table002__Page_1___3[[#This Row],[Quiz (10%)]]*0.1+Table002__Page_1___3[[#This Row],[Test (25%)]]*0.25+Table002__Page_1___3[[#This Row],[GP (15%)]]*0.15</f>
        <v>44.25</v>
      </c>
    </row>
    <row r="6" spans="1:7" x14ac:dyDescent="0.3">
      <c r="A6" s="1">
        <v>5</v>
      </c>
      <c r="B6" s="2">
        <v>2022846656</v>
      </c>
      <c r="C6" s="1" t="s">
        <v>136</v>
      </c>
      <c r="D6" s="3" t="s">
        <v>13</v>
      </c>
      <c r="E6" s="3" t="s">
        <v>22</v>
      </c>
      <c r="F6" s="3" t="s">
        <v>119</v>
      </c>
      <c r="G6" s="3">
        <f>Table002__Page_1___3[[#This Row],[Quiz (10%)]]*0.1+Table002__Page_1___3[[#This Row],[Test (25%)]]*0.25+Table002__Page_1___3[[#This Row],[GP (15%)]]*0.15</f>
        <v>35.799999999999997</v>
      </c>
    </row>
    <row r="7" spans="1:7" x14ac:dyDescent="0.3">
      <c r="A7" s="1">
        <v>6</v>
      </c>
      <c r="B7" s="2">
        <v>2021215194</v>
      </c>
      <c r="C7" s="1" t="s">
        <v>137</v>
      </c>
      <c r="D7" s="3" t="s">
        <v>76</v>
      </c>
      <c r="E7" s="3" t="s">
        <v>120</v>
      </c>
      <c r="F7" s="3" t="s">
        <v>16</v>
      </c>
      <c r="G7" s="3">
        <f>Table002__Page_1___3[[#This Row],[Quiz (10%)]]*0.1+Table002__Page_1___3[[#This Row],[Test (25%)]]*0.25+Table002__Page_1___3[[#This Row],[GP (15%)]]*0.15</f>
        <v>29.45</v>
      </c>
    </row>
    <row r="8" spans="1:7" x14ac:dyDescent="0.3">
      <c r="A8" s="1">
        <v>7</v>
      </c>
      <c r="B8" s="2">
        <v>2022481888</v>
      </c>
      <c r="C8" s="1" t="s">
        <v>138</v>
      </c>
      <c r="D8" s="3" t="s">
        <v>121</v>
      </c>
      <c r="E8" s="3" t="s">
        <v>122</v>
      </c>
      <c r="F8" s="3" t="s">
        <v>2</v>
      </c>
      <c r="G8" s="3">
        <f>Table002__Page_1___3[[#This Row],[Quiz (10%)]]*0.1+Table002__Page_1___3[[#This Row],[Test (25%)]]*0.25+Table002__Page_1___3[[#This Row],[GP (15%)]]*0.15</f>
        <v>25.799999999999997</v>
      </c>
    </row>
    <row r="9" spans="1:7" x14ac:dyDescent="0.3">
      <c r="A9" s="1">
        <v>8</v>
      </c>
      <c r="B9" s="2">
        <v>2022874748</v>
      </c>
      <c r="C9" s="1" t="s">
        <v>139</v>
      </c>
      <c r="D9" s="3" t="s">
        <v>2</v>
      </c>
      <c r="E9" s="3" t="s">
        <v>26</v>
      </c>
      <c r="F9" s="3" t="s">
        <v>25</v>
      </c>
      <c r="G9" s="3">
        <f>Table002__Page_1___3[[#This Row],[Quiz (10%)]]*0.1+Table002__Page_1___3[[#This Row],[Test (25%)]]*0.25+Table002__Page_1___3[[#This Row],[GP (15%)]]*0.15</f>
        <v>38.699999999999996</v>
      </c>
    </row>
    <row r="10" spans="1:7" x14ac:dyDescent="0.3">
      <c r="A10" s="1">
        <v>9</v>
      </c>
      <c r="B10" s="2">
        <v>2022890706</v>
      </c>
      <c r="C10" s="1" t="s">
        <v>140</v>
      </c>
      <c r="D10" s="3" t="s">
        <v>122</v>
      </c>
      <c r="E10" s="3" t="s">
        <v>123</v>
      </c>
      <c r="F10" s="3" t="s">
        <v>10</v>
      </c>
      <c r="G10" s="3">
        <f>Table002__Page_1___3[[#This Row],[Quiz (10%)]]*0.1+Table002__Page_1___3[[#This Row],[Test (25%)]]*0.25+Table002__Page_1___3[[#This Row],[GP (15%)]]*0.15</f>
        <v>27.65</v>
      </c>
    </row>
    <row r="11" spans="1:7" x14ac:dyDescent="0.3">
      <c r="A11" s="1">
        <v>10</v>
      </c>
      <c r="B11" s="2">
        <v>2022853754</v>
      </c>
      <c r="C11" s="1" t="s">
        <v>141</v>
      </c>
      <c r="D11" s="3" t="s">
        <v>5</v>
      </c>
      <c r="E11" s="3" t="s">
        <v>120</v>
      </c>
      <c r="F11" s="3" t="s">
        <v>2</v>
      </c>
      <c r="G11" s="3">
        <f>Table002__Page_1___3[[#This Row],[Quiz (10%)]]*0.1+Table002__Page_1___3[[#This Row],[Test (25%)]]*0.25+Table002__Page_1___3[[#This Row],[GP (15%)]]*0.15</f>
        <v>32.85</v>
      </c>
    </row>
    <row r="12" spans="1:7" x14ac:dyDescent="0.3">
      <c r="A12" s="1">
        <v>11</v>
      </c>
      <c r="B12" s="2">
        <v>2022849366</v>
      </c>
      <c r="C12" s="1" t="s">
        <v>142</v>
      </c>
      <c r="D12" s="3" t="s">
        <v>11</v>
      </c>
      <c r="E12" s="3" t="s">
        <v>1</v>
      </c>
      <c r="F12" s="3" t="s">
        <v>2</v>
      </c>
      <c r="G12" s="3">
        <f>Table002__Page_1___3[[#This Row],[Quiz (10%)]]*0.1+Table002__Page_1___3[[#This Row],[Test (25%)]]*0.25+Table002__Page_1___3[[#This Row],[GP (15%)]]*0.15</f>
        <v>47</v>
      </c>
    </row>
    <row r="13" spans="1:7" x14ac:dyDescent="0.3">
      <c r="A13" s="1">
        <v>12</v>
      </c>
      <c r="B13" s="2">
        <v>2022843056</v>
      </c>
      <c r="C13" s="1" t="s">
        <v>143</v>
      </c>
      <c r="D13" s="3" t="s">
        <v>8</v>
      </c>
      <c r="E13" s="3" t="s">
        <v>120</v>
      </c>
      <c r="F13" s="3" t="s">
        <v>10</v>
      </c>
      <c r="G13" s="3">
        <f>Table002__Page_1___3[[#This Row],[Quiz (10%)]]*0.1+Table002__Page_1___3[[#This Row],[Test (25%)]]*0.25+Table002__Page_1___3[[#This Row],[GP (15%)]]*0.15</f>
        <v>30.25</v>
      </c>
    </row>
    <row r="14" spans="1:7" x14ac:dyDescent="0.3">
      <c r="A14" s="1">
        <v>13</v>
      </c>
      <c r="B14" s="2">
        <v>2022606926</v>
      </c>
      <c r="C14" s="1" t="s">
        <v>144</v>
      </c>
      <c r="D14" s="3" t="s">
        <v>13</v>
      </c>
      <c r="E14" s="3" t="s">
        <v>23</v>
      </c>
      <c r="F14" s="3" t="s">
        <v>72</v>
      </c>
      <c r="G14" s="3">
        <f>Table002__Page_1___3[[#This Row],[Quiz (10%)]]*0.1+Table002__Page_1___3[[#This Row],[Test (25%)]]*0.25+Table002__Page_1___3[[#This Row],[GP (15%)]]*0.15</f>
        <v>33.949999999999996</v>
      </c>
    </row>
    <row r="15" spans="1:7" x14ac:dyDescent="0.3">
      <c r="A15" s="1">
        <v>14</v>
      </c>
      <c r="B15" s="2">
        <v>2022456356</v>
      </c>
      <c r="C15" s="1" t="s">
        <v>145</v>
      </c>
      <c r="D15" s="3" t="s">
        <v>124</v>
      </c>
      <c r="E15" s="3" t="s">
        <v>89</v>
      </c>
      <c r="F15" s="3" t="s">
        <v>10</v>
      </c>
      <c r="G15" s="3">
        <f>Table002__Page_1___3[[#This Row],[Quiz (10%)]]*0.1+Table002__Page_1___3[[#This Row],[Test (25%)]]*0.25+Table002__Page_1___3[[#This Row],[GP (15%)]]*0.15</f>
        <v>31.4</v>
      </c>
    </row>
    <row r="16" spans="1:7" x14ac:dyDescent="0.3">
      <c r="A16" s="1">
        <v>15</v>
      </c>
      <c r="B16" s="2">
        <v>2022872024</v>
      </c>
      <c r="C16" s="1" t="s">
        <v>146</v>
      </c>
      <c r="D16" s="3" t="s">
        <v>25</v>
      </c>
      <c r="E16" s="3" t="s">
        <v>125</v>
      </c>
      <c r="F16" s="3" t="s">
        <v>72</v>
      </c>
      <c r="G16" s="3">
        <f>Table002__Page_1___3[[#This Row],[Quiz (10%)]]*0.1+Table002__Page_1___3[[#This Row],[Test (25%)]]*0.25+Table002__Page_1___3[[#This Row],[GP (15%)]]*0.15</f>
        <v>35.5</v>
      </c>
    </row>
    <row r="17" spans="1:7" x14ac:dyDescent="0.3">
      <c r="A17" s="1">
        <v>16</v>
      </c>
      <c r="B17" s="2">
        <v>2022696232</v>
      </c>
      <c r="C17" s="1" t="s">
        <v>147</v>
      </c>
      <c r="D17" s="3" t="s">
        <v>25</v>
      </c>
      <c r="E17" s="3" t="s">
        <v>25</v>
      </c>
      <c r="F17" s="3" t="s">
        <v>25</v>
      </c>
      <c r="G17" s="3">
        <f>Table002__Page_1___3[[#This Row],[Quiz (10%)]]*0.1+Table002__Page_1___3[[#This Row],[Test (25%)]]*0.25+Table002__Page_1___3[[#This Row],[GP (15%)]]*0.15</f>
        <v>43.5</v>
      </c>
    </row>
    <row r="18" spans="1:7" x14ac:dyDescent="0.3">
      <c r="A18" s="1">
        <v>17</v>
      </c>
      <c r="B18" s="2">
        <v>2022618196</v>
      </c>
      <c r="C18" s="1" t="s">
        <v>148</v>
      </c>
      <c r="D18" s="3" t="s">
        <v>16</v>
      </c>
      <c r="E18" s="3" t="s">
        <v>11</v>
      </c>
      <c r="F18" s="3" t="s">
        <v>93</v>
      </c>
      <c r="G18" s="3">
        <f>Table002__Page_1___3[[#This Row],[Quiz (10%)]]*0.1+Table002__Page_1___3[[#This Row],[Test (25%)]]*0.25+Table002__Page_1___3[[#This Row],[GP (15%)]]*0.15</f>
        <v>45.05</v>
      </c>
    </row>
    <row r="19" spans="1:7" x14ac:dyDescent="0.3">
      <c r="A19" s="1">
        <v>18</v>
      </c>
      <c r="B19" s="2">
        <v>2022676616</v>
      </c>
      <c r="C19" s="1" t="s">
        <v>149</v>
      </c>
      <c r="D19" s="3" t="s">
        <v>10</v>
      </c>
      <c r="E19" s="3" t="s">
        <v>11</v>
      </c>
      <c r="F19" s="3" t="s">
        <v>25</v>
      </c>
      <c r="G19" s="3">
        <f>Table002__Page_1___3[[#This Row],[Quiz (10%)]]*0.1+Table002__Page_1___3[[#This Row],[Test (25%)]]*0.25+Table002__Page_1___3[[#This Row],[GP (15%)]]*0.15</f>
        <v>44.55</v>
      </c>
    </row>
    <row r="20" spans="1:7" x14ac:dyDescent="0.3">
      <c r="A20" s="1">
        <v>19</v>
      </c>
      <c r="B20" s="2">
        <v>2022810458</v>
      </c>
      <c r="C20" s="1" t="s">
        <v>150</v>
      </c>
      <c r="D20" s="3" t="s">
        <v>1</v>
      </c>
      <c r="E20" s="3" t="s">
        <v>1</v>
      </c>
      <c r="F20" s="3" t="s">
        <v>25</v>
      </c>
      <c r="G20" s="3">
        <f>Table002__Page_1___3[[#This Row],[Quiz (10%)]]*0.1+Table002__Page_1___3[[#This Row],[Test (25%)]]*0.25+Table002__Page_1___3[[#This Row],[GP (15%)]]*0.15</f>
        <v>48.05</v>
      </c>
    </row>
    <row r="21" spans="1:7" x14ac:dyDescent="0.3">
      <c r="A21" s="1">
        <v>20</v>
      </c>
      <c r="B21" s="2">
        <v>2022483608</v>
      </c>
      <c r="C21" s="1" t="s">
        <v>151</v>
      </c>
      <c r="D21" s="3" t="s">
        <v>25</v>
      </c>
      <c r="E21" s="3" t="s">
        <v>26</v>
      </c>
      <c r="F21" s="3" t="s">
        <v>29</v>
      </c>
      <c r="G21" s="3">
        <f>Table002__Page_1___3[[#This Row],[Quiz (10%)]]*0.1+Table002__Page_1___3[[#This Row],[Test (25%)]]*0.25+Table002__Page_1___3[[#This Row],[GP (15%)]]*0.15</f>
        <v>37.800000000000004</v>
      </c>
    </row>
    <row r="22" spans="1:7" x14ac:dyDescent="0.3">
      <c r="A22" s="1">
        <v>21</v>
      </c>
      <c r="B22" s="2">
        <v>2022479548</v>
      </c>
      <c r="C22" s="1" t="s">
        <v>152</v>
      </c>
      <c r="D22" s="3" t="s">
        <v>14</v>
      </c>
      <c r="E22" s="3" t="s">
        <v>126</v>
      </c>
      <c r="F22" s="3" t="s">
        <v>25</v>
      </c>
      <c r="G22" s="3">
        <f>Table002__Page_1___3[[#This Row],[Quiz (10%)]]*0.1+Table002__Page_1___3[[#This Row],[Test (25%)]]*0.25+Table002__Page_1___3[[#This Row],[GP (15%)]]*0.15</f>
        <v>41.5</v>
      </c>
    </row>
    <row r="23" spans="1:7" x14ac:dyDescent="0.3">
      <c r="A23" s="1">
        <v>22</v>
      </c>
      <c r="B23" s="2">
        <v>2022644534</v>
      </c>
      <c r="C23" s="1" t="s">
        <v>153</v>
      </c>
      <c r="D23" s="3" t="s">
        <v>91</v>
      </c>
      <c r="E23" s="3" t="s">
        <v>125</v>
      </c>
      <c r="F23" s="3" t="s">
        <v>126</v>
      </c>
      <c r="G23" s="3">
        <f>Table002__Page_1___3[[#This Row],[Quiz (10%)]]*0.1+Table002__Page_1___3[[#This Row],[Test (25%)]]*0.25+Table002__Page_1___3[[#This Row],[GP (15%)]]*0.15</f>
        <v>29.349999999999998</v>
      </c>
    </row>
    <row r="24" spans="1:7" x14ac:dyDescent="0.3">
      <c r="A24" s="1">
        <v>23</v>
      </c>
      <c r="B24" s="2">
        <v>2022677392</v>
      </c>
      <c r="C24" s="1" t="s">
        <v>154</v>
      </c>
      <c r="D24" s="3" t="s">
        <v>30</v>
      </c>
      <c r="E24" s="3" t="s">
        <v>127</v>
      </c>
      <c r="F24" s="3" t="s">
        <v>72</v>
      </c>
      <c r="G24" s="3">
        <f>Table002__Page_1___3[[#This Row],[Quiz (10%)]]*0.1+Table002__Page_1___3[[#This Row],[Test (25%)]]*0.25+Table002__Page_1___3[[#This Row],[GP (15%)]]*0.15</f>
        <v>34.049999999999997</v>
      </c>
    </row>
    <row r="25" spans="1:7" x14ac:dyDescent="0.3">
      <c r="A25" s="1">
        <v>24</v>
      </c>
      <c r="B25" s="2">
        <v>2022890338</v>
      </c>
      <c r="C25" s="1" t="s">
        <v>155</v>
      </c>
      <c r="D25" s="3" t="s">
        <v>11</v>
      </c>
      <c r="E25" s="3" t="s">
        <v>128</v>
      </c>
      <c r="F25" s="3" t="s">
        <v>29</v>
      </c>
      <c r="G25" s="3">
        <f>Table002__Page_1___3[[#This Row],[Quiz (10%)]]*0.1+Table002__Page_1___3[[#This Row],[Test (25%)]]*0.25+Table002__Page_1___3[[#This Row],[GP (15%)]]*0.15</f>
        <v>45.5</v>
      </c>
    </row>
    <row r="26" spans="1:7" x14ac:dyDescent="0.3">
      <c r="A26" s="1">
        <v>25</v>
      </c>
      <c r="B26" s="2">
        <v>2022872146</v>
      </c>
      <c r="C26" s="1" t="s">
        <v>156</v>
      </c>
      <c r="D26" s="3" t="s">
        <v>13</v>
      </c>
      <c r="E26" s="3" t="s">
        <v>26</v>
      </c>
      <c r="F26" s="3" t="s">
        <v>25</v>
      </c>
      <c r="G26" s="3">
        <f>Table002__Page_1___3[[#This Row],[Quiz (10%)]]*0.1+Table002__Page_1___3[[#This Row],[Test (25%)]]*0.25+Table002__Page_1___3[[#This Row],[GP (15%)]]*0.15</f>
        <v>37.699999999999996</v>
      </c>
    </row>
    <row r="27" spans="1:7" x14ac:dyDescent="0.3">
      <c r="A27" s="1">
        <v>26</v>
      </c>
      <c r="B27" s="2">
        <v>2022485504</v>
      </c>
      <c r="C27" s="1" t="s">
        <v>157</v>
      </c>
      <c r="D27" s="3" t="s">
        <v>1</v>
      </c>
      <c r="E27" s="3" t="s">
        <v>129</v>
      </c>
      <c r="F27" s="3" t="s">
        <v>119</v>
      </c>
      <c r="G27" s="3">
        <f>Table002__Page_1___3[[#This Row],[Quiz (10%)]]*0.1+Table002__Page_1___3[[#This Row],[Test (25%)]]*0.25+Table002__Page_1___3[[#This Row],[GP (15%)]]*0.15</f>
        <v>39.15</v>
      </c>
    </row>
    <row r="28" spans="1:7" x14ac:dyDescent="0.3">
      <c r="A28" s="1">
        <v>27</v>
      </c>
      <c r="B28" s="2">
        <v>2022483476</v>
      </c>
      <c r="C28" s="1" t="s">
        <v>158</v>
      </c>
      <c r="D28" s="3" t="s">
        <v>8</v>
      </c>
      <c r="E28" s="3" t="s">
        <v>10</v>
      </c>
      <c r="F28" s="3" t="s">
        <v>16</v>
      </c>
      <c r="G28" s="3">
        <f>Table002__Page_1___3[[#This Row],[Quiz (10%)]]*0.1+Table002__Page_1___3[[#This Row],[Test (25%)]]*0.25+Table002__Page_1___3[[#This Row],[GP (15%)]]*0.15</f>
        <v>40.200000000000003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DD7D-619C-45D9-8E07-6D473C356245}">
  <dimension ref="A1:G28"/>
  <sheetViews>
    <sheetView workbookViewId="0">
      <selection activeCell="F30" sqref="F30"/>
    </sheetView>
  </sheetViews>
  <sheetFormatPr defaultRowHeight="14" x14ac:dyDescent="0.3"/>
  <cols>
    <col min="1" max="1" width="6.08984375" style="1" customWidth="1"/>
    <col min="2" max="2" width="15.36328125" style="2" customWidth="1"/>
    <col min="3" max="3" width="60.08984375" style="1" customWidth="1"/>
    <col min="4" max="5" width="10.54296875" style="2" bestFit="1" customWidth="1"/>
    <col min="6" max="6" width="16.26953125" style="2" bestFit="1" customWidth="1"/>
    <col min="7" max="7" width="10.54296875" style="2" bestFit="1" customWidth="1"/>
    <col min="8" max="16384" width="8.7265625" style="1"/>
  </cols>
  <sheetData>
    <row r="1" spans="1:7" x14ac:dyDescent="0.3">
      <c r="A1" s="1" t="s">
        <v>63</v>
      </c>
      <c r="B1" s="2" t="s">
        <v>64</v>
      </c>
      <c r="C1" s="1" t="s">
        <v>65</v>
      </c>
      <c r="D1" s="2" t="s">
        <v>130</v>
      </c>
      <c r="E1" s="2" t="s">
        <v>131</v>
      </c>
      <c r="F1" s="2" t="s">
        <v>159</v>
      </c>
      <c r="G1" s="2" t="s">
        <v>36</v>
      </c>
    </row>
    <row r="2" spans="1:7" x14ac:dyDescent="0.3">
      <c r="A2" s="1">
        <v>1</v>
      </c>
      <c r="B2" s="2">
        <v>2022619552</v>
      </c>
      <c r="C2" s="1" t="s">
        <v>162</v>
      </c>
      <c r="D2" s="3" t="s">
        <v>14</v>
      </c>
      <c r="E2" s="3" t="s">
        <v>160</v>
      </c>
      <c r="F2" s="3" t="s">
        <v>16</v>
      </c>
      <c r="G2" s="3">
        <f>Table002__Page_1___4[[#This Row],[Quiz (10%)]]*0.1+Table002__Page_1___4[[#This Row],[Test (25%)]]*0.25+Table002__Page_1___4[[#This Row],[GP (15%)]]*0.15</f>
        <v>39.9</v>
      </c>
    </row>
    <row r="3" spans="1:7" x14ac:dyDescent="0.3">
      <c r="A3" s="1">
        <v>2</v>
      </c>
      <c r="B3" s="2">
        <v>2022463314</v>
      </c>
      <c r="C3" s="1" t="s">
        <v>163</v>
      </c>
      <c r="D3" s="3" t="s">
        <v>11</v>
      </c>
      <c r="E3" s="3" t="s">
        <v>10</v>
      </c>
      <c r="F3" s="3" t="s">
        <v>16</v>
      </c>
      <c r="G3" s="3">
        <f>Table002__Page_1___4[[#This Row],[Quiz (10%)]]*0.1+Table002__Page_1___4[[#This Row],[Test (25%)]]*0.25+Table002__Page_1___4[[#This Row],[GP (15%)]]*0.15</f>
        <v>42.599999999999994</v>
      </c>
    </row>
    <row r="4" spans="1:7" x14ac:dyDescent="0.3">
      <c r="A4" s="1">
        <v>3</v>
      </c>
      <c r="B4" s="2">
        <v>2022893108</v>
      </c>
      <c r="C4" s="1" t="s">
        <v>164</v>
      </c>
      <c r="D4" s="3" t="s">
        <v>13</v>
      </c>
      <c r="E4" s="3" t="s">
        <v>121</v>
      </c>
      <c r="F4" s="3" t="s">
        <v>72</v>
      </c>
      <c r="G4" s="3">
        <f>Table002__Page_1___4[[#This Row],[Quiz (10%)]]*0.1+Table002__Page_1___4[[#This Row],[Test (25%)]]*0.25+Table002__Page_1___4[[#This Row],[GP (15%)]]*0.15</f>
        <v>31.449999999999996</v>
      </c>
    </row>
    <row r="5" spans="1:7" x14ac:dyDescent="0.3">
      <c r="A5" s="1">
        <v>4</v>
      </c>
      <c r="B5" s="2">
        <v>2022617538</v>
      </c>
      <c r="C5" s="1" t="s">
        <v>165</v>
      </c>
      <c r="D5" s="3" t="s">
        <v>1</v>
      </c>
      <c r="E5" s="3" t="s">
        <v>1</v>
      </c>
      <c r="F5" s="3" t="s">
        <v>119</v>
      </c>
      <c r="G5" s="3">
        <f>Table002__Page_1___4[[#This Row],[Quiz (10%)]]*0.1+Table002__Page_1___4[[#This Row],[Test (25%)]]*0.25+Table002__Page_1___4[[#This Row],[GP (15%)]]*0.15</f>
        <v>47.15</v>
      </c>
    </row>
    <row r="6" spans="1:7" x14ac:dyDescent="0.3">
      <c r="A6" s="1">
        <v>5</v>
      </c>
      <c r="B6" s="2">
        <v>2022843216</v>
      </c>
      <c r="C6" s="1" t="s">
        <v>166</v>
      </c>
      <c r="D6" s="3" t="s">
        <v>1</v>
      </c>
      <c r="E6" s="3" t="s">
        <v>11</v>
      </c>
      <c r="F6" s="3" t="s">
        <v>119</v>
      </c>
      <c r="G6" s="3">
        <f>Table002__Page_1___4[[#This Row],[Quiz (10%)]]*0.1+Table002__Page_1___4[[#This Row],[Test (25%)]]*0.25+Table002__Page_1___4[[#This Row],[GP (15%)]]*0.15</f>
        <v>45.65</v>
      </c>
    </row>
    <row r="7" spans="1:7" x14ac:dyDescent="0.3">
      <c r="A7" s="1">
        <v>6</v>
      </c>
      <c r="B7" s="2">
        <v>2022808584</v>
      </c>
      <c r="C7" s="1" t="s">
        <v>167</v>
      </c>
      <c r="D7" s="3" t="s">
        <v>2</v>
      </c>
      <c r="E7" s="3" t="s">
        <v>26</v>
      </c>
      <c r="F7" s="3" t="s">
        <v>71</v>
      </c>
      <c r="G7" s="3">
        <f>Table002__Page_1___4[[#This Row],[Quiz (10%)]]*0.1+Table002__Page_1___4[[#This Row],[Test (25%)]]*0.25+Table002__Page_1___4[[#This Row],[GP (15%)]]*0.15</f>
        <v>38.549999999999997</v>
      </c>
    </row>
    <row r="8" spans="1:7" x14ac:dyDescent="0.3">
      <c r="A8" s="1">
        <v>7</v>
      </c>
      <c r="B8" s="2">
        <v>2022677384</v>
      </c>
      <c r="C8" s="1" t="s">
        <v>168</v>
      </c>
      <c r="D8" s="3" t="s">
        <v>5</v>
      </c>
      <c r="E8" s="3" t="s">
        <v>10</v>
      </c>
      <c r="F8" s="3" t="s">
        <v>119</v>
      </c>
      <c r="G8" s="3">
        <f>Table002__Page_1___4[[#This Row],[Quiz (10%)]]*0.1+Table002__Page_1___4[[#This Row],[Test (25%)]]*0.25+Table002__Page_1___4[[#This Row],[GP (15%)]]*0.15</f>
        <v>41.15</v>
      </c>
    </row>
    <row r="9" spans="1:7" x14ac:dyDescent="0.3">
      <c r="A9" s="1">
        <v>8</v>
      </c>
      <c r="B9" s="2">
        <v>2022878112</v>
      </c>
      <c r="C9" s="1" t="s">
        <v>169</v>
      </c>
      <c r="D9" s="3" t="s">
        <v>1</v>
      </c>
      <c r="E9" s="3" t="s">
        <v>1</v>
      </c>
      <c r="F9" s="3" t="s">
        <v>72</v>
      </c>
      <c r="G9" s="3">
        <f>Table002__Page_1___4[[#This Row],[Quiz (10%)]]*0.1+Table002__Page_1___4[[#This Row],[Test (25%)]]*0.25+Table002__Page_1___4[[#This Row],[GP (15%)]]*0.15</f>
        <v>47.3</v>
      </c>
    </row>
    <row r="10" spans="1:7" x14ac:dyDescent="0.3">
      <c r="A10" s="1">
        <v>9</v>
      </c>
      <c r="B10" s="2">
        <v>2022677106</v>
      </c>
      <c r="C10" s="1" t="s">
        <v>170</v>
      </c>
      <c r="D10" s="3" t="s">
        <v>2</v>
      </c>
      <c r="E10" s="3" t="s">
        <v>26</v>
      </c>
      <c r="F10" s="3" t="s">
        <v>16</v>
      </c>
      <c r="G10" s="3">
        <f>Table002__Page_1___4[[#This Row],[Quiz (10%)]]*0.1+Table002__Page_1___4[[#This Row],[Test (25%)]]*0.25+Table002__Page_1___4[[#This Row],[GP (15%)]]*0.15</f>
        <v>38.849999999999994</v>
      </c>
    </row>
    <row r="11" spans="1:7" x14ac:dyDescent="0.3">
      <c r="A11" s="1">
        <v>10</v>
      </c>
      <c r="B11" s="2">
        <v>2022662452</v>
      </c>
      <c r="C11" s="1" t="s">
        <v>171</v>
      </c>
      <c r="D11" s="3" t="s">
        <v>5</v>
      </c>
      <c r="E11" s="3" t="s">
        <v>93</v>
      </c>
      <c r="F11" s="3" t="s">
        <v>71</v>
      </c>
      <c r="G11" s="3">
        <f>Table002__Page_1___4[[#This Row],[Quiz (10%)]]*0.1+Table002__Page_1___4[[#This Row],[Test (25%)]]*0.25+Table002__Page_1___4[[#This Row],[GP (15%)]]*0.15</f>
        <v>43.15</v>
      </c>
    </row>
    <row r="12" spans="1:7" x14ac:dyDescent="0.3">
      <c r="A12" s="1">
        <v>11</v>
      </c>
      <c r="B12" s="2">
        <v>2022875338</v>
      </c>
      <c r="C12" s="1" t="s">
        <v>172</v>
      </c>
      <c r="D12" s="3" t="s">
        <v>1</v>
      </c>
      <c r="E12" s="3" t="s">
        <v>93</v>
      </c>
      <c r="F12" s="3" t="s">
        <v>16</v>
      </c>
      <c r="G12" s="3">
        <f>Table002__Page_1___4[[#This Row],[Quiz (10%)]]*0.1+Table002__Page_1___4[[#This Row],[Test (25%)]]*0.25+Table002__Page_1___4[[#This Row],[GP (15%)]]*0.15</f>
        <v>44.45</v>
      </c>
    </row>
    <row r="13" spans="1:7" x14ac:dyDescent="0.3">
      <c r="A13" s="1">
        <v>12</v>
      </c>
      <c r="B13" s="2">
        <v>2022837522</v>
      </c>
      <c r="C13" s="1" t="s">
        <v>173</v>
      </c>
      <c r="D13" s="3" t="s">
        <v>11</v>
      </c>
      <c r="E13" s="3" t="s">
        <v>93</v>
      </c>
      <c r="F13" s="3" t="s">
        <v>72</v>
      </c>
      <c r="G13" s="3">
        <f>Table002__Page_1___4[[#This Row],[Quiz (10%)]]*0.1+Table002__Page_1___4[[#This Row],[Test (25%)]]*0.25+Table002__Page_1___4[[#This Row],[GP (15%)]]*0.15</f>
        <v>42.949999999999996</v>
      </c>
    </row>
    <row r="14" spans="1:7" x14ac:dyDescent="0.3">
      <c r="A14" s="1">
        <v>13</v>
      </c>
      <c r="B14" s="2">
        <v>2022859938</v>
      </c>
      <c r="C14" s="1" t="s">
        <v>174</v>
      </c>
      <c r="D14" s="3" t="s">
        <v>11</v>
      </c>
      <c r="E14" s="3" t="s">
        <v>71</v>
      </c>
      <c r="F14" s="3" t="s">
        <v>71</v>
      </c>
      <c r="G14" s="3">
        <f>Table002__Page_1___4[[#This Row],[Quiz (10%)]]*0.1+Table002__Page_1___4[[#This Row],[Test (25%)]]*0.25+Table002__Page_1___4[[#This Row],[GP (15%)]]*0.15</f>
        <v>43.8</v>
      </c>
    </row>
    <row r="15" spans="1:7" x14ac:dyDescent="0.3">
      <c r="A15" s="1">
        <v>14</v>
      </c>
      <c r="B15" s="2">
        <v>2022483014</v>
      </c>
      <c r="C15" s="1" t="s">
        <v>175</v>
      </c>
      <c r="D15" s="3" t="s">
        <v>122</v>
      </c>
      <c r="E15" s="3" t="s">
        <v>161</v>
      </c>
      <c r="F15" s="3" t="s">
        <v>72</v>
      </c>
      <c r="G15" s="3">
        <f>Table002__Page_1___4[[#This Row],[Quiz (10%)]]*0.1+Table002__Page_1___4[[#This Row],[Test (25%)]]*0.25+Table002__Page_1___4[[#This Row],[GP (15%)]]*0.15</f>
        <v>28.699999999999996</v>
      </c>
    </row>
    <row r="16" spans="1:7" x14ac:dyDescent="0.3">
      <c r="A16" s="1">
        <v>15</v>
      </c>
      <c r="B16" s="2">
        <v>2022619264</v>
      </c>
      <c r="C16" s="1" t="s">
        <v>176</v>
      </c>
      <c r="D16" s="3" t="s">
        <v>14</v>
      </c>
      <c r="E16" s="3" t="s">
        <v>89</v>
      </c>
      <c r="F16" s="3" t="s">
        <v>119</v>
      </c>
      <c r="G16" s="3">
        <f>Table002__Page_1___4[[#This Row],[Quiz (10%)]]*0.1+Table002__Page_1___4[[#This Row],[Test (25%)]]*0.25+Table002__Page_1___4[[#This Row],[GP (15%)]]*0.15</f>
        <v>33.85</v>
      </c>
    </row>
    <row r="17" spans="1:7" x14ac:dyDescent="0.3">
      <c r="A17" s="1">
        <v>16</v>
      </c>
      <c r="B17" s="2">
        <v>2022462558</v>
      </c>
      <c r="C17" s="1" t="s">
        <v>177</v>
      </c>
      <c r="D17" s="3" t="s">
        <v>1</v>
      </c>
      <c r="E17" s="3" t="s">
        <v>3</v>
      </c>
      <c r="F17" s="3" t="s">
        <v>16</v>
      </c>
      <c r="G17" s="3">
        <f>Table002__Page_1___4[[#This Row],[Quiz (10%)]]*0.1+Table002__Page_1___4[[#This Row],[Test (25%)]]*0.25+Table002__Page_1___4[[#This Row],[GP (15%)]]*0.15</f>
        <v>45.45</v>
      </c>
    </row>
    <row r="18" spans="1:7" x14ac:dyDescent="0.3">
      <c r="A18" s="1">
        <v>17</v>
      </c>
      <c r="B18" s="2">
        <v>2022874868</v>
      </c>
      <c r="C18" s="1" t="s">
        <v>178</v>
      </c>
      <c r="D18" s="3" t="s">
        <v>2</v>
      </c>
      <c r="E18" s="3" t="s">
        <v>127</v>
      </c>
      <c r="F18" s="3" t="s">
        <v>16</v>
      </c>
      <c r="G18" s="3">
        <f>Table002__Page_1___4[[#This Row],[Quiz (10%)]]*0.1+Table002__Page_1___4[[#This Row],[Test (25%)]]*0.25+Table002__Page_1___4[[#This Row],[GP (15%)]]*0.15</f>
        <v>37.349999999999994</v>
      </c>
    </row>
    <row r="19" spans="1:7" x14ac:dyDescent="0.3">
      <c r="A19" s="1">
        <v>18</v>
      </c>
      <c r="B19" s="2">
        <v>2022860918</v>
      </c>
      <c r="C19" s="1" t="s">
        <v>179</v>
      </c>
      <c r="D19" s="3" t="s">
        <v>13</v>
      </c>
      <c r="E19" s="3" t="s">
        <v>123</v>
      </c>
      <c r="F19" s="3" t="s">
        <v>72</v>
      </c>
      <c r="G19" s="3">
        <f>Table002__Page_1___4[[#This Row],[Quiz (10%)]]*0.1+Table002__Page_1___4[[#This Row],[Test (25%)]]*0.25+Table002__Page_1___4[[#This Row],[GP (15%)]]*0.15</f>
        <v>31.949999999999996</v>
      </c>
    </row>
    <row r="20" spans="1:7" x14ac:dyDescent="0.3">
      <c r="A20" s="1">
        <v>19</v>
      </c>
      <c r="B20" s="2">
        <v>2022497066</v>
      </c>
      <c r="C20" s="1" t="s">
        <v>180</v>
      </c>
      <c r="D20" s="3" t="s">
        <v>5</v>
      </c>
      <c r="E20" s="3" t="s">
        <v>126</v>
      </c>
      <c r="F20" s="3" t="s">
        <v>16</v>
      </c>
      <c r="G20" s="3">
        <f>Table002__Page_1___4[[#This Row],[Quiz (10%)]]*0.1+Table002__Page_1___4[[#This Row],[Test (25%)]]*0.25+Table002__Page_1___4[[#This Row],[GP (15%)]]*0.15</f>
        <v>42.95</v>
      </c>
    </row>
    <row r="21" spans="1:7" x14ac:dyDescent="0.3">
      <c r="A21" s="1">
        <v>20</v>
      </c>
      <c r="B21" s="2">
        <v>2022843298</v>
      </c>
      <c r="C21" s="1" t="s">
        <v>181</v>
      </c>
      <c r="D21" s="3" t="s">
        <v>25</v>
      </c>
      <c r="E21" s="3" t="s">
        <v>93</v>
      </c>
      <c r="F21" s="3" t="s">
        <v>16</v>
      </c>
      <c r="G21" s="3">
        <f>Table002__Page_1___4[[#This Row],[Quiz (10%)]]*0.1+Table002__Page_1___4[[#This Row],[Test (25%)]]*0.25+Table002__Page_1___4[[#This Row],[GP (15%)]]*0.15</f>
        <v>43.150000000000006</v>
      </c>
    </row>
    <row r="22" spans="1:7" x14ac:dyDescent="0.3">
      <c r="A22" s="1">
        <v>21</v>
      </c>
      <c r="B22" s="2">
        <v>2022699786</v>
      </c>
      <c r="C22" s="1" t="s">
        <v>182</v>
      </c>
      <c r="D22" s="3" t="s">
        <v>5</v>
      </c>
      <c r="E22" s="3" t="s">
        <v>25</v>
      </c>
      <c r="F22" s="3" t="s">
        <v>72</v>
      </c>
      <c r="G22" s="3">
        <f>Table002__Page_1___4[[#This Row],[Quiz (10%)]]*0.1+Table002__Page_1___4[[#This Row],[Test (25%)]]*0.25+Table002__Page_1___4[[#This Row],[GP (15%)]]*0.15</f>
        <v>43.05</v>
      </c>
    </row>
    <row r="23" spans="1:7" x14ac:dyDescent="0.3">
      <c r="A23" s="1">
        <v>22</v>
      </c>
      <c r="B23" s="2">
        <v>2022820454</v>
      </c>
      <c r="C23" s="1" t="s">
        <v>183</v>
      </c>
      <c r="D23" s="3" t="s">
        <v>30</v>
      </c>
      <c r="E23" s="3" t="s">
        <v>120</v>
      </c>
      <c r="F23" s="3" t="s">
        <v>16</v>
      </c>
      <c r="G23" s="3">
        <f>Table002__Page_1___4[[#This Row],[Quiz (10%)]]*0.1+Table002__Page_1___4[[#This Row],[Test (25%)]]*0.25+Table002__Page_1___4[[#This Row],[GP (15%)]]*0.15</f>
        <v>30.45</v>
      </c>
    </row>
    <row r="24" spans="1:7" x14ac:dyDescent="0.3">
      <c r="A24" s="1">
        <v>23</v>
      </c>
      <c r="B24" s="2">
        <v>2022885764</v>
      </c>
      <c r="C24" s="1" t="s">
        <v>184</v>
      </c>
      <c r="D24" s="3" t="s">
        <v>11</v>
      </c>
      <c r="E24" s="3" t="s">
        <v>32</v>
      </c>
      <c r="F24" s="3" t="s">
        <v>16</v>
      </c>
      <c r="G24" s="3">
        <f>Table002__Page_1___4[[#This Row],[Quiz (10%)]]*0.1+Table002__Page_1___4[[#This Row],[Test (25%)]]*0.25+Table002__Page_1___4[[#This Row],[GP (15%)]]*0.15</f>
        <v>42.099999999999994</v>
      </c>
    </row>
    <row r="25" spans="1:7" x14ac:dyDescent="0.3">
      <c r="A25" s="1">
        <v>24</v>
      </c>
      <c r="B25" s="2">
        <v>2022606334</v>
      </c>
      <c r="C25" s="1" t="s">
        <v>185</v>
      </c>
      <c r="D25" s="3" t="s">
        <v>2</v>
      </c>
      <c r="E25" s="3" t="s">
        <v>28</v>
      </c>
      <c r="F25" s="3" t="s">
        <v>16</v>
      </c>
      <c r="G25" s="3">
        <f>Table002__Page_1___4[[#This Row],[Quiz (10%)]]*0.1+Table002__Page_1___4[[#This Row],[Test (25%)]]*0.25+Table002__Page_1___4[[#This Row],[GP (15%)]]*0.15</f>
        <v>44.599999999999994</v>
      </c>
    </row>
    <row r="26" spans="1:7" x14ac:dyDescent="0.3">
      <c r="A26" s="1">
        <v>25</v>
      </c>
      <c r="B26" s="2">
        <v>2022872994</v>
      </c>
      <c r="C26" s="1" t="s">
        <v>186</v>
      </c>
      <c r="D26" s="3" t="s">
        <v>74</v>
      </c>
      <c r="E26" s="3" t="s">
        <v>85</v>
      </c>
      <c r="F26" s="3" t="s">
        <v>72</v>
      </c>
      <c r="G26" s="3">
        <f>Table002__Page_1___4[[#This Row],[Quiz (10%)]]*0.1+Table002__Page_1___4[[#This Row],[Test (25%)]]*0.25+Table002__Page_1___4[[#This Row],[GP (15%)]]*0.15</f>
        <v>34</v>
      </c>
    </row>
    <row r="27" spans="1:7" x14ac:dyDescent="0.3">
      <c r="A27" s="1">
        <v>26</v>
      </c>
      <c r="B27" s="2">
        <v>2022461048</v>
      </c>
      <c r="C27" s="1" t="s">
        <v>187</v>
      </c>
      <c r="D27" s="3" t="s">
        <v>128</v>
      </c>
      <c r="E27" s="3" t="s">
        <v>160</v>
      </c>
      <c r="F27" s="3" t="s">
        <v>71</v>
      </c>
      <c r="G27" s="3">
        <f>Table002__Page_1___4[[#This Row],[Quiz (10%)]]*0.1+Table002__Page_1___4[[#This Row],[Test (25%)]]*0.25+Table002__Page_1___4[[#This Row],[GP (15%)]]*0.15</f>
        <v>41.6</v>
      </c>
    </row>
    <row r="28" spans="1:7" x14ac:dyDescent="0.3">
      <c r="A28" s="1">
        <v>27</v>
      </c>
      <c r="B28" s="2">
        <v>2022451776</v>
      </c>
      <c r="C28" s="1" t="s">
        <v>188</v>
      </c>
      <c r="D28" s="3" t="s">
        <v>1</v>
      </c>
      <c r="E28" s="3" t="s">
        <v>11</v>
      </c>
      <c r="F28" s="3" t="s">
        <v>72</v>
      </c>
      <c r="G28" s="3">
        <f>Table002__Page_1___4[[#This Row],[Quiz (10%)]]*0.1+Table002__Page_1___4[[#This Row],[Test (25%)]]*0.25+Table002__Page_1___4[[#This Row],[GP (15%)]]*0.15</f>
        <v>45.8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4EE7-3DB1-4BF0-AC76-8C585ABEC149}">
  <dimension ref="A1:G28"/>
  <sheetViews>
    <sheetView tabSelected="1" workbookViewId="0">
      <selection activeCell="I25" sqref="I25"/>
    </sheetView>
  </sheetViews>
  <sheetFormatPr defaultRowHeight="14" x14ac:dyDescent="0.3"/>
  <cols>
    <col min="1" max="1" width="5.81640625" style="1" customWidth="1"/>
    <col min="2" max="2" width="18" style="2" customWidth="1"/>
    <col min="3" max="3" width="60.36328125" style="1" customWidth="1"/>
    <col min="4" max="5" width="10.54296875" style="2" bestFit="1" customWidth="1"/>
    <col min="6" max="6" width="16.26953125" style="2" bestFit="1" customWidth="1"/>
    <col min="7" max="7" width="10.54296875" style="2" bestFit="1" customWidth="1"/>
    <col min="8" max="16384" width="8.7265625" style="1"/>
  </cols>
  <sheetData>
    <row r="1" spans="1:7" x14ac:dyDescent="0.3">
      <c r="A1" s="1" t="s">
        <v>63</v>
      </c>
      <c r="B1" s="2" t="s">
        <v>64</v>
      </c>
      <c r="C1" s="1" t="s">
        <v>65</v>
      </c>
      <c r="D1" s="2" t="s">
        <v>130</v>
      </c>
      <c r="E1" s="2" t="s">
        <v>131</v>
      </c>
      <c r="F1" s="2" t="s">
        <v>159</v>
      </c>
      <c r="G1" s="2" t="s">
        <v>36</v>
      </c>
    </row>
    <row r="2" spans="1:7" x14ac:dyDescent="0.3">
      <c r="A2" s="1">
        <v>1</v>
      </c>
      <c r="B2" s="2">
        <v>2022680208</v>
      </c>
      <c r="C2" s="1" t="s">
        <v>193</v>
      </c>
      <c r="D2" s="3" t="s">
        <v>25</v>
      </c>
      <c r="E2" s="3" t="s">
        <v>120</v>
      </c>
      <c r="F2" s="3" t="s">
        <v>10</v>
      </c>
      <c r="G2" s="3">
        <f>Table002__Page_1___5[[#This Row],[Quiz (10%)]]*0.1+Table002__Page_1___5[[#This Row],[Test (25%)]]*0.25+Table002__Page_1___5[[#This Row],[GP (15%)]]*0.15</f>
        <v>31.950000000000003</v>
      </c>
    </row>
    <row r="3" spans="1:7" x14ac:dyDescent="0.3">
      <c r="A3" s="1">
        <v>2</v>
      </c>
      <c r="B3" s="2">
        <v>2022613316</v>
      </c>
      <c r="C3" s="1" t="s">
        <v>194</v>
      </c>
      <c r="D3" s="3" t="s">
        <v>122</v>
      </c>
      <c r="E3" s="3" t="s">
        <v>189</v>
      </c>
      <c r="F3" s="3" t="s">
        <v>10</v>
      </c>
      <c r="G3" s="3">
        <f>Table002__Page_1___5[[#This Row],[Quiz (10%)]]*0.1+Table002__Page_1___5[[#This Row],[Test (25%)]]*0.25+Table002__Page_1___5[[#This Row],[GP (15%)]]*0.15</f>
        <v>26.15</v>
      </c>
    </row>
    <row r="4" spans="1:7" x14ac:dyDescent="0.3">
      <c r="A4" s="1">
        <v>3</v>
      </c>
      <c r="B4" s="2">
        <v>2022858734</v>
      </c>
      <c r="C4" s="1" t="s">
        <v>195</v>
      </c>
      <c r="D4" s="3" t="s">
        <v>93</v>
      </c>
      <c r="E4" s="3" t="s">
        <v>3</v>
      </c>
      <c r="F4" s="3" t="s">
        <v>119</v>
      </c>
      <c r="G4" s="3">
        <f>Table002__Page_1___5[[#This Row],[Quiz (10%)]]*0.1+Table002__Page_1___5[[#This Row],[Test (25%)]]*0.25+Table002__Page_1___5[[#This Row],[GP (15%)]]*0.15</f>
        <v>42.9</v>
      </c>
    </row>
    <row r="5" spans="1:7" x14ac:dyDescent="0.3">
      <c r="A5" s="1">
        <v>4</v>
      </c>
      <c r="B5" s="2">
        <v>2022460928</v>
      </c>
      <c r="C5" s="1" t="s">
        <v>196</v>
      </c>
      <c r="D5" s="3" t="s">
        <v>121</v>
      </c>
      <c r="E5" s="3" t="s">
        <v>6</v>
      </c>
      <c r="F5" s="3" t="s">
        <v>14</v>
      </c>
      <c r="G5" s="3">
        <f>Table002__Page_1___5[[#This Row],[Quiz (10%)]]*0.1+Table002__Page_1___5[[#This Row],[Test (25%)]]*0.25+Table002__Page_1___5[[#This Row],[GP (15%)]]*0.15</f>
        <v>26</v>
      </c>
    </row>
    <row r="6" spans="1:7" x14ac:dyDescent="0.3">
      <c r="A6" s="1">
        <v>5</v>
      </c>
      <c r="B6" s="2">
        <v>2022876884</v>
      </c>
      <c r="C6" s="1" t="s">
        <v>197</v>
      </c>
      <c r="D6" s="3" t="s">
        <v>14</v>
      </c>
      <c r="E6" s="3" t="s">
        <v>12</v>
      </c>
      <c r="F6" s="3" t="s">
        <v>119</v>
      </c>
      <c r="G6" s="3">
        <f>Table002__Page_1___5[[#This Row],[Quiz (10%)]]*0.1+Table002__Page_1___5[[#This Row],[Test (25%)]]*0.25+Table002__Page_1___5[[#This Row],[GP (15%)]]*0.15</f>
        <v>38.6</v>
      </c>
    </row>
    <row r="7" spans="1:7" x14ac:dyDescent="0.3">
      <c r="A7" s="1">
        <v>6</v>
      </c>
      <c r="B7" s="2">
        <v>2022857798</v>
      </c>
      <c r="C7" s="1" t="s">
        <v>198</v>
      </c>
      <c r="D7" s="3" t="s">
        <v>10</v>
      </c>
      <c r="E7" s="3" t="s">
        <v>26</v>
      </c>
      <c r="F7" s="3" t="s">
        <v>14</v>
      </c>
      <c r="G7" s="3">
        <f>Table002__Page_1___5[[#This Row],[Quiz (10%)]]*0.1+Table002__Page_1___5[[#This Row],[Test (25%)]]*0.25+Table002__Page_1___5[[#This Row],[GP (15%)]]*0.15</f>
        <v>36.799999999999997</v>
      </c>
    </row>
    <row r="8" spans="1:7" x14ac:dyDescent="0.3">
      <c r="A8" s="1">
        <v>7</v>
      </c>
      <c r="B8" s="2">
        <v>2022837358</v>
      </c>
      <c r="C8" s="1" t="s">
        <v>199</v>
      </c>
      <c r="D8" s="3" t="s">
        <v>67</v>
      </c>
      <c r="E8" s="3" t="s">
        <v>13</v>
      </c>
      <c r="F8" s="3" t="s">
        <v>119</v>
      </c>
      <c r="G8" s="3">
        <f>Table002__Page_1___5[[#This Row],[Quiz (10%)]]*0.1+Table002__Page_1___5[[#This Row],[Test (25%)]]*0.25+Table002__Page_1___5[[#This Row],[GP (15%)]]*0.15</f>
        <v>33.65</v>
      </c>
    </row>
    <row r="9" spans="1:7" x14ac:dyDescent="0.3">
      <c r="A9" s="1">
        <v>8</v>
      </c>
      <c r="B9" s="2">
        <v>2022493566</v>
      </c>
      <c r="C9" s="1" t="s">
        <v>200</v>
      </c>
      <c r="D9" s="3" t="s">
        <v>17</v>
      </c>
      <c r="E9" s="3" t="s">
        <v>190</v>
      </c>
      <c r="F9" s="3" t="s">
        <v>14</v>
      </c>
      <c r="G9" s="3">
        <f>Table002__Page_1___5[[#This Row],[Quiz (10%)]]*0.1+Table002__Page_1___5[[#This Row],[Test (25%)]]*0.25+Table002__Page_1___5[[#This Row],[GP (15%)]]*0.15</f>
        <v>15.5</v>
      </c>
    </row>
    <row r="10" spans="1:7" x14ac:dyDescent="0.3">
      <c r="A10" s="1">
        <v>9</v>
      </c>
      <c r="B10" s="2">
        <v>2022629316</v>
      </c>
      <c r="C10" s="1" t="s">
        <v>201</v>
      </c>
      <c r="D10" s="3" t="s">
        <v>31</v>
      </c>
      <c r="E10" s="3" t="s">
        <v>124</v>
      </c>
      <c r="F10" s="3" t="s">
        <v>72</v>
      </c>
      <c r="G10" s="3">
        <f>Table002__Page_1___5[[#This Row],[Quiz (10%)]]*0.1+Table002__Page_1___5[[#This Row],[Test (25%)]]*0.25+Table002__Page_1___5[[#This Row],[GP (15%)]]*0.15</f>
        <v>32.199999999999996</v>
      </c>
    </row>
    <row r="11" spans="1:7" x14ac:dyDescent="0.3">
      <c r="A11" s="1">
        <v>10</v>
      </c>
      <c r="B11" s="2">
        <v>2022838582</v>
      </c>
      <c r="C11" s="1" t="s">
        <v>202</v>
      </c>
      <c r="D11" s="3" t="s">
        <v>14</v>
      </c>
      <c r="E11" s="3" t="s">
        <v>89</v>
      </c>
      <c r="F11" s="3" t="s">
        <v>119</v>
      </c>
      <c r="G11" s="3">
        <f>Table002__Page_1___5[[#This Row],[Quiz (10%)]]*0.1+Table002__Page_1___5[[#This Row],[Test (25%)]]*0.25+Table002__Page_1___5[[#This Row],[GP (15%)]]*0.15</f>
        <v>33.85</v>
      </c>
    </row>
    <row r="12" spans="1:7" x14ac:dyDescent="0.3">
      <c r="A12" s="1">
        <v>11</v>
      </c>
      <c r="B12" s="2">
        <v>2022871224</v>
      </c>
      <c r="C12" s="1" t="s">
        <v>203</v>
      </c>
      <c r="D12" s="3" t="s">
        <v>8</v>
      </c>
      <c r="E12" s="3" t="s">
        <v>191</v>
      </c>
      <c r="F12" s="3" t="s">
        <v>119</v>
      </c>
      <c r="G12" s="3">
        <f>Table002__Page_1___5[[#This Row],[Quiz (10%)]]*0.1+Table002__Page_1___5[[#This Row],[Test (25%)]]*0.25+Table002__Page_1___5[[#This Row],[GP (15%)]]*0.15</f>
        <v>37.4</v>
      </c>
    </row>
    <row r="13" spans="1:7" x14ac:dyDescent="0.3">
      <c r="A13" s="1">
        <v>12</v>
      </c>
      <c r="B13" s="2">
        <v>2022619984</v>
      </c>
      <c r="C13" s="1" t="s">
        <v>204</v>
      </c>
      <c r="D13" s="3" t="s">
        <v>1</v>
      </c>
      <c r="E13" s="3" t="s">
        <v>191</v>
      </c>
      <c r="F13" s="3" t="s">
        <v>72</v>
      </c>
      <c r="G13" s="3">
        <f>Table002__Page_1___5[[#This Row],[Quiz (10%)]]*0.1+Table002__Page_1___5[[#This Row],[Test (25%)]]*0.25+Table002__Page_1___5[[#This Row],[GP (15%)]]*0.15</f>
        <v>40.549999999999997</v>
      </c>
    </row>
    <row r="14" spans="1:7" x14ac:dyDescent="0.3">
      <c r="A14" s="1">
        <v>13</v>
      </c>
      <c r="B14" s="2">
        <v>2022880682</v>
      </c>
      <c r="C14" s="1" t="s">
        <v>205</v>
      </c>
      <c r="D14" s="3" t="s">
        <v>23</v>
      </c>
      <c r="E14" s="3" t="s">
        <v>4</v>
      </c>
      <c r="F14" s="3" t="s">
        <v>72</v>
      </c>
      <c r="G14" s="3">
        <f>Table002__Page_1___5[[#This Row],[Quiz (10%)]]*0.1+Table002__Page_1___5[[#This Row],[Test (25%)]]*0.25+Table002__Page_1___5[[#This Row],[GP (15%)]]*0.15</f>
        <v>21.5</v>
      </c>
    </row>
    <row r="15" spans="1:7" x14ac:dyDescent="0.3">
      <c r="A15" s="1">
        <v>14</v>
      </c>
      <c r="B15" s="2">
        <v>2022864016</v>
      </c>
      <c r="C15" s="1" t="s">
        <v>206</v>
      </c>
      <c r="D15" s="3" t="s">
        <v>25</v>
      </c>
      <c r="E15" s="3" t="s">
        <v>10</v>
      </c>
      <c r="F15" s="3" t="s">
        <v>119</v>
      </c>
      <c r="G15" s="3">
        <f>Table002__Page_1___5[[#This Row],[Quiz (10%)]]*0.1+Table002__Page_1___5[[#This Row],[Test (25%)]]*0.25+Table002__Page_1___5[[#This Row],[GP (15%)]]*0.15</f>
        <v>40.85</v>
      </c>
    </row>
    <row r="16" spans="1:7" x14ac:dyDescent="0.3">
      <c r="A16" s="1">
        <v>15</v>
      </c>
      <c r="B16" s="2">
        <v>2022890976</v>
      </c>
      <c r="C16" s="1" t="s">
        <v>207</v>
      </c>
      <c r="D16" s="3" t="s">
        <v>5</v>
      </c>
      <c r="E16" s="3" t="s">
        <v>5</v>
      </c>
      <c r="F16" s="3" t="s">
        <v>126</v>
      </c>
      <c r="G16" s="3">
        <f>Table002__Page_1___5[[#This Row],[Quiz (10%)]]*0.1+Table002__Page_1___5[[#This Row],[Test (25%)]]*0.25+Table002__Page_1___5[[#This Row],[GP (15%)]]*0.15</f>
        <v>43.95</v>
      </c>
    </row>
    <row r="17" spans="1:7" x14ac:dyDescent="0.3">
      <c r="A17" s="1">
        <v>16</v>
      </c>
      <c r="B17" s="2">
        <v>2022676754</v>
      </c>
      <c r="C17" s="1" t="s">
        <v>208</v>
      </c>
      <c r="D17" s="3" t="s">
        <v>25</v>
      </c>
      <c r="E17" s="3" t="s">
        <v>20</v>
      </c>
      <c r="F17" s="3" t="s">
        <v>119</v>
      </c>
      <c r="G17" s="3">
        <f>Table002__Page_1___5[[#This Row],[Quiz (10%)]]*0.1+Table002__Page_1___5[[#This Row],[Test (25%)]]*0.25+Table002__Page_1___5[[#This Row],[GP (15%)]]*0.15</f>
        <v>44.85</v>
      </c>
    </row>
    <row r="18" spans="1:7" x14ac:dyDescent="0.3">
      <c r="A18" s="1">
        <v>17</v>
      </c>
      <c r="B18" s="2">
        <v>2022851606</v>
      </c>
      <c r="C18" s="1" t="s">
        <v>209</v>
      </c>
      <c r="D18" s="3" t="s">
        <v>13</v>
      </c>
      <c r="E18" s="3" t="s">
        <v>26</v>
      </c>
      <c r="F18" s="3" t="s">
        <v>119</v>
      </c>
      <c r="G18" s="3">
        <f>Table002__Page_1___5[[#This Row],[Quiz (10%)]]*0.1+Table002__Page_1___5[[#This Row],[Test (25%)]]*0.25+Table002__Page_1___5[[#This Row],[GP (15%)]]*0.15</f>
        <v>36.799999999999997</v>
      </c>
    </row>
    <row r="19" spans="1:7" x14ac:dyDescent="0.3">
      <c r="A19" s="1">
        <v>18</v>
      </c>
      <c r="B19" s="2">
        <v>2022857804</v>
      </c>
      <c r="C19" s="1" t="s">
        <v>210</v>
      </c>
      <c r="D19" s="3" t="s">
        <v>25</v>
      </c>
      <c r="E19" s="3" t="s">
        <v>7</v>
      </c>
      <c r="F19" s="3" t="s">
        <v>119</v>
      </c>
      <c r="G19" s="3">
        <f>Table002__Page_1___5[[#This Row],[Quiz (10%)]]*0.1+Table002__Page_1___5[[#This Row],[Test (25%)]]*0.25+Table002__Page_1___5[[#This Row],[GP (15%)]]*0.15</f>
        <v>44.1</v>
      </c>
    </row>
    <row r="20" spans="1:7" x14ac:dyDescent="0.3">
      <c r="A20" s="1">
        <v>19</v>
      </c>
      <c r="B20" s="2">
        <v>2022889412</v>
      </c>
      <c r="C20" s="1" t="s">
        <v>211</v>
      </c>
      <c r="D20" s="3" t="s">
        <v>74</v>
      </c>
      <c r="E20" s="3" t="s">
        <v>189</v>
      </c>
      <c r="F20" s="3" t="s">
        <v>10</v>
      </c>
      <c r="G20" s="3">
        <f>Table002__Page_1___5[[#This Row],[Quiz (10%)]]*0.1+Table002__Page_1___5[[#This Row],[Test (25%)]]*0.25+Table002__Page_1___5[[#This Row],[GP (15%)]]*0.15</f>
        <v>26.45</v>
      </c>
    </row>
    <row r="21" spans="1:7" x14ac:dyDescent="0.3">
      <c r="A21" s="1">
        <v>20</v>
      </c>
      <c r="B21" s="2">
        <v>2022486776</v>
      </c>
      <c r="C21" s="1" t="s">
        <v>212</v>
      </c>
      <c r="D21" s="3" t="s">
        <v>13</v>
      </c>
      <c r="E21" s="3" t="s">
        <v>121</v>
      </c>
      <c r="F21" s="3" t="s">
        <v>10</v>
      </c>
      <c r="G21" s="3">
        <f>Table002__Page_1___5[[#This Row],[Quiz (10%)]]*0.1+Table002__Page_1___5[[#This Row],[Test (25%)]]*0.25+Table002__Page_1___5[[#This Row],[GP (15%)]]*0.15</f>
        <v>31.15</v>
      </c>
    </row>
    <row r="22" spans="1:7" x14ac:dyDescent="0.3">
      <c r="A22" s="1">
        <v>21</v>
      </c>
      <c r="B22" s="2">
        <v>2022487794</v>
      </c>
      <c r="C22" s="1" t="s">
        <v>213</v>
      </c>
      <c r="D22" s="3" t="s">
        <v>0</v>
      </c>
      <c r="E22" s="3" t="s">
        <v>192</v>
      </c>
      <c r="F22" s="3" t="s">
        <v>119</v>
      </c>
      <c r="G22" s="3">
        <f>Table002__Page_1___5[[#This Row],[Quiz (10%)]]*0.1+Table002__Page_1___5[[#This Row],[Test (25%)]]*0.25+Table002__Page_1___5[[#This Row],[GP (15%)]]*0.15</f>
        <v>14.9</v>
      </c>
    </row>
    <row r="23" spans="1:7" x14ac:dyDescent="0.3">
      <c r="A23" s="1">
        <v>22</v>
      </c>
      <c r="B23" s="2">
        <v>2022894954</v>
      </c>
      <c r="C23" s="1" t="s">
        <v>214</v>
      </c>
      <c r="D23" s="3" t="s">
        <v>121</v>
      </c>
      <c r="E23" s="3" t="s">
        <v>189</v>
      </c>
      <c r="F23" s="3" t="s">
        <v>14</v>
      </c>
      <c r="G23" s="3">
        <f>Table002__Page_1___5[[#This Row],[Quiz (10%)]]*0.1+Table002__Page_1___5[[#This Row],[Test (25%)]]*0.25+Table002__Page_1___5[[#This Row],[GP (15%)]]*0.15</f>
        <v>27</v>
      </c>
    </row>
    <row r="24" spans="1:7" x14ac:dyDescent="0.3">
      <c r="A24" s="1">
        <v>23</v>
      </c>
      <c r="B24" s="2">
        <v>2022839324</v>
      </c>
      <c r="C24" s="1" t="s">
        <v>215</v>
      </c>
      <c r="D24" s="3" t="s">
        <v>121</v>
      </c>
      <c r="E24" s="3" t="s">
        <v>76</v>
      </c>
      <c r="F24" s="3" t="s">
        <v>126</v>
      </c>
      <c r="G24" s="3">
        <f>Table002__Page_1___5[[#This Row],[Quiz (10%)]]*0.1+Table002__Page_1___5[[#This Row],[Test (25%)]]*0.25+Table002__Page_1___5[[#This Row],[GP (15%)]]*0.15</f>
        <v>29.65</v>
      </c>
    </row>
    <row r="25" spans="1:7" x14ac:dyDescent="0.3">
      <c r="A25" s="1">
        <v>24</v>
      </c>
      <c r="B25" s="2">
        <v>2022488914</v>
      </c>
      <c r="C25" s="1" t="s">
        <v>216</v>
      </c>
      <c r="D25" s="3" t="s">
        <v>23</v>
      </c>
      <c r="E25" s="3" t="s">
        <v>3</v>
      </c>
      <c r="F25" s="3" t="s">
        <v>126</v>
      </c>
      <c r="G25" s="3">
        <f>Table002__Page_1___5[[#This Row],[Quiz (10%)]]*0.1+Table002__Page_1___5[[#This Row],[Test (25%)]]*0.25+Table002__Page_1___5[[#This Row],[GP (15%)]]*0.15</f>
        <v>40.4</v>
      </c>
    </row>
    <row r="26" spans="1:7" x14ac:dyDescent="0.3">
      <c r="A26" s="1">
        <v>25</v>
      </c>
      <c r="B26" s="2">
        <v>2022896944</v>
      </c>
      <c r="C26" s="1" t="s">
        <v>217</v>
      </c>
      <c r="D26" s="3" t="s">
        <v>8</v>
      </c>
      <c r="E26" s="3" t="s">
        <v>30</v>
      </c>
      <c r="F26" s="3" t="s">
        <v>72</v>
      </c>
      <c r="G26" s="3">
        <f>Table002__Page_1___5[[#This Row],[Quiz (10%)]]*0.1+Table002__Page_1___5[[#This Row],[Test (25%)]]*0.25+Table002__Page_1___5[[#This Row],[GP (15%)]]*0.15</f>
        <v>34.299999999999997</v>
      </c>
    </row>
    <row r="27" spans="1:7" x14ac:dyDescent="0.3">
      <c r="A27" s="1">
        <v>26</v>
      </c>
      <c r="B27" s="2">
        <v>2022697294</v>
      </c>
      <c r="C27" s="1" t="s">
        <v>218</v>
      </c>
      <c r="D27" s="3" t="s">
        <v>31</v>
      </c>
      <c r="E27" s="3" t="s">
        <v>28</v>
      </c>
      <c r="F27" s="3" t="s">
        <v>119</v>
      </c>
      <c r="G27" s="3">
        <f>Table002__Page_1___5[[#This Row],[Quiz (10%)]]*0.1+Table002__Page_1___5[[#This Row],[Test (25%)]]*0.25+Table002__Page_1___5[[#This Row],[GP (15%)]]*0.15</f>
        <v>41.55</v>
      </c>
    </row>
    <row r="28" spans="1:7" x14ac:dyDescent="0.3">
      <c r="A28" s="1">
        <v>27</v>
      </c>
      <c r="B28" s="2">
        <v>2022614762</v>
      </c>
      <c r="C28" s="1" t="s">
        <v>219</v>
      </c>
      <c r="D28" s="3" t="s">
        <v>13</v>
      </c>
      <c r="E28" s="3" t="s">
        <v>32</v>
      </c>
      <c r="F28" s="3" t="s">
        <v>119</v>
      </c>
      <c r="G28" s="3">
        <f>Table002__Page_1___5[[#This Row],[Quiz (10%)]]*0.1+Table002__Page_1___5[[#This Row],[Test (25%)]]*0.25+Table002__Page_1___5[[#This Row],[GP (15%)]]*0.15</f>
        <v>39.049999999999997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M p J Z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D K S W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k l l X C U 4 F 6 W Y B A A A p E A A A E w A c A E Z v c m 1 1 b G F z L 1 N l Y 3 R p b 2 4 x L m 0 g o h g A K K A U A A A A A A A A A A A A A A A A A A A A A A A A A A A A 7 Z N N a 4 M w G M f v g t 8 h p B c F E Z O m Z W x 4 c L Y r Z Z S V 1 l v t I a v p C 2 g U T W G j 9 L t P + z Z W 6 m F Y m b D k E v j n S Z 4 n / P h l b C E 2 M Q f T 4 4 6 e V E V V s j V N W Q B a 0 K P v I b M s D L Q x X T G A d A h s E D K h K i B f 0 3 i b L l i e j I O l e S j N t J d N y E w 3 5 o J x k W m w / + h j C 2 P i T 1 g S p 8 J n k / 7 U H z k e y d 9 8 d U Y Y P 6 B n / 2 3 g m E m w h L o B Z s M o C V m U X 6 b F O D Z E Z h v O d e P Y 8 D K O f e q 9 m w 0 D + z I l n O 9 n P S r o / F T e g u 6 a 8 l X + E + 8 z Y c X o h 0 r T S y n P l n E a u X G 4 j X h x m G n n R 4 z d D h 5 z B A 0 g 8 j M g 2 I f Y G + C c 4 5 K 8 X Z K T k r x T k n d / 5 H t d V T b 8 5 o d u s i I n V r g Z r M h t V u Q e r M h f s f o t k 2 9 / g F Y L F 0 c 6 V I 9 D j e E l P b r y q H 0 3 L g g V X F y E L O R K j 6 r 6 0 h A u 0 p c r X 0 g d X H r S l 6 q + N I S L 9 O X K l 8 6 d u Y w K L g P p S 1 V f G s L l 3 / n y B V B L A Q I t A B Q A A g A I A D K S W V e 0 r u Y O o g A A A P Y A A A A S A A A A A A A A A A A A A A A A A A A A A A B D b 2 5 m a W c v U G F j a 2 F n Z S 5 4 b W x Q S w E C L Q A U A A I A C A A y k l l X D 8 r p q 6 Q A A A D p A A A A E w A A A A A A A A A A A A A A A A D u A A A A W 0 N v b n R l b n R f V H l w Z X N d L n h t b F B L A Q I t A B Q A A g A I A D K S W V c J T g X p Z g E A A C k Q A A A T A A A A A A A A A A A A A A A A A N 8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t l A A A A A A A A i W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y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k 6 N T A 6 N T c u M z c w O D c 3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N v b H V t b j E s M H 0 m c X V v d D s s J n F 1 b 3 Q 7 U 2 V j d G l v b j E v V G F i b G U w M D I g K F B h Z 2 U g M S k v Q X V 0 b 1 J l b W 9 2 Z W R D b 2 x 1 b W 5 z M S 5 7 Q 2 9 s d W 1 u M i w x f S Z x d W 9 0 O y w m c X V v d D t T Z W N 0 a W 9 u M S 9 U Y W J s Z T A w M i A o U G F n Z S A x K S 9 B d X R v U m V t b 3 Z l Z E N v b H V t b n M x L n t D b 2 x 1 b W 4 z L D J 9 J n F 1 b 3 Q 7 L C Z x d W 9 0 O 1 N l Y 3 R p b 2 4 x L 1 R h Y m x l M D A y I C h Q Y W d l I D E p L 0 F 1 d G 9 S Z W 1 v d m V k Q 2 9 s d W 1 u c z E u e 0 N v b H V t b j Q s M 3 0 m c X V v d D s s J n F 1 b 3 Q 7 U 2 V j d G l v b j E v V G F i b G U w M D I g K F B h Z 2 U g M S k v Q X V 0 b 1 J l b W 9 2 Z W R D b 2 x 1 b W 5 z M S 5 7 Q 2 9 s d W 1 u N S w 0 f S Z x d W 9 0 O y w m c X V v d D t T Z W N 0 a W 9 u M S 9 U Y W J s Z T A w M i A o U G F n Z S A x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0 N v b H V t b j E s M H 0 m c X V v d D s s J n F 1 b 3 Q 7 U 2 V j d G l v b j E v V G F i b G U w M D I g K F B h Z 2 U g M S k v Q X V 0 b 1 J l b W 9 2 Z W R D b 2 x 1 b W 5 z M S 5 7 Q 2 9 s d W 1 u M i w x f S Z x d W 9 0 O y w m c X V v d D t T Z W N 0 a W 9 u M S 9 U Y W J s Z T A w M i A o U G F n Z S A x K S 9 B d X R v U m V t b 3 Z l Z E N v b H V t b n M x L n t D b 2 x 1 b W 4 z L D J 9 J n F 1 b 3 Q 7 L C Z x d W 9 0 O 1 N l Y 3 R p b 2 4 x L 1 R h Y m x l M D A y I C h Q Y W d l I D E p L 0 F 1 d G 9 S Z W 1 v d m V k Q 2 9 s d W 1 u c z E u e 0 N v b H V t b j Q s M 3 0 m c X V v d D s s J n F 1 b 3 Q 7 U 2 V j d G l v b j E v V G F i b G U w M D I g K F B h Z 2 U g M S k v Q X V 0 b 1 J l b W 9 2 Z W R D b 2 x 1 b W 5 z M S 5 7 Q 2 9 s d W 1 u N S w 0 f S Z x d W 9 0 O y w m c X V v d D t T Z W N 0 a W 9 u M S 9 U Y W J s Z T A w M i A o U G F n Z S A x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k 6 N T A 6 N T k u N D Y x M z A w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9 B d X R v U m V t b 3 Z l Z E N v b H V t b n M x L n t D b 2 x 1 b W 4 x L D B 9 J n F 1 b 3 Q 7 L C Z x d W 9 0 O 1 N l Y 3 R p b 2 4 x L 1 R h Y m x l M D A 0 I C h Q Y W d l I D I p L 0 F 1 d G 9 S Z W 1 v d m V k Q 2 9 s d W 1 u c z E u e 0 N v b H V t b j I s M X 0 m c X V v d D s s J n F 1 b 3 Q 7 U 2 V j d G l v b j E v V G F i b G U w M D Q g K F B h Z 2 U g M i k v Q X V 0 b 1 J l b W 9 2 Z W R D b 2 x 1 b W 5 z M S 5 7 Q 2 9 s d W 1 u M y w y f S Z x d W 9 0 O y w m c X V v d D t T Z W N 0 a W 9 u M S 9 U Y W J s Z T A w N C A o U G F n Z S A y K S 9 B d X R v U m V t b 3 Z l Z E N v b H V t b n M x L n t D b 2 x 1 b W 4 0 L D N 9 J n F 1 b 3 Q 7 L C Z x d W 9 0 O 1 N l Y 3 R p b 2 4 x L 1 R h Y m x l M D A 0 I C h Q Y W d l I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Q g K F B h Z 2 U g M i k v Q X V 0 b 1 J l b W 9 2 Z W R D b 2 x 1 b W 5 z M S 5 7 Q 2 9 s d W 1 u M S w w f S Z x d W 9 0 O y w m c X V v d D t T Z W N 0 a W 9 u M S 9 U Y W J s Z T A w N C A o U G F n Z S A y K S 9 B d X R v U m V t b 3 Z l Z E N v b H V t b n M x L n t D b 2 x 1 b W 4 y L D F 9 J n F 1 b 3 Q 7 L C Z x d W 9 0 O 1 N l Y 3 R p b 2 4 x L 1 R h Y m x l M D A 0 I C h Q Y W d l I D I p L 0 F 1 d G 9 S Z W 1 v d m V k Q 2 9 s d W 1 u c z E u e 0 N v b H V t b j M s M n 0 m c X V v d D s s J n F 1 b 3 Q 7 U 2 V j d G l v b j E v V G F i b G U w M D Q g K F B h Z 2 U g M i k v Q X V 0 b 1 J l b W 9 2 Z W R D b 2 x 1 b W 5 z M S 5 7 Q 2 9 s d W 1 u N C w z f S Z x d W 9 0 O y w m c X V v d D t T Z W N 0 a W 9 u M S 9 U Y W J s Z T A w N C A o U G F n Z S A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A 6 M D A 6 M z E u N T U 0 O D A 3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I C g y K S 9 B d X R v U m V t b 3 Z l Z E N v b H V t b n M x L n t D b 2 x 1 b W 4 x L D B 9 J n F 1 b 3 Q 7 L C Z x d W 9 0 O 1 N l Y 3 R p b 2 4 x L 1 R h Y m x l M D A y I C h Q Y W d l I D E p I C g y K S 9 B d X R v U m V t b 3 Z l Z E N v b H V t b n M x L n t D b 2 x 1 b W 4 y L D F 9 J n F 1 b 3 Q 7 L C Z x d W 9 0 O 1 N l Y 3 R p b 2 4 x L 1 R h Y m x l M D A y I C h Q Y W d l I D E p I C g y K S 9 B d X R v U m V t b 3 Z l Z E N v b H V t b n M x L n t D b 2 x 1 b W 4 z L D J 9 J n F 1 b 3 Q 7 L C Z x d W 9 0 O 1 N l Y 3 R p b 2 4 x L 1 R h Y m x l M D A y I C h Q Y W d l I D E p I C g y K S 9 B d X R v U m V t b 3 Z l Z E N v b H V t b n M x L n t D b 2 x 1 b W 4 0 L D N 9 J n F 1 b 3 Q 7 L C Z x d W 9 0 O 1 N l Y 3 R p b 2 4 x L 1 R h Y m x l M D A y I C h Q Y W d l I D E p I C g y K S 9 B d X R v U m V t b 3 Z l Z E N v b H V t b n M x L n t D b 2 x 1 b W 4 1 L D R 9 J n F 1 b 3 Q 7 L C Z x d W 9 0 O 1 N l Y 3 R p b 2 4 x L 1 R h Y m x l M D A y I C h Q Y W d l I D E p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y I C h Q Y W d l I D E p I C g y K S 9 B d X R v U m V t b 3 Z l Z E N v b H V t b n M x L n t D b 2 x 1 b W 4 x L D B 9 J n F 1 b 3 Q 7 L C Z x d W 9 0 O 1 N l Y 3 R p b 2 4 x L 1 R h Y m x l M D A y I C h Q Y W d l I D E p I C g y K S 9 B d X R v U m V t b 3 Z l Z E N v b H V t b n M x L n t D b 2 x 1 b W 4 y L D F 9 J n F 1 b 3 Q 7 L C Z x d W 9 0 O 1 N l Y 3 R p b 2 4 x L 1 R h Y m x l M D A y I C h Q Y W d l I D E p I C g y K S 9 B d X R v U m V t b 3 Z l Z E N v b H V t b n M x L n t D b 2 x 1 b W 4 z L D J 9 J n F 1 b 3 Q 7 L C Z x d W 9 0 O 1 N l Y 3 R p b 2 4 x L 1 R h Y m x l M D A y I C h Q Y W d l I D E p I C g y K S 9 B d X R v U m V t b 3 Z l Z E N v b H V t b n M x L n t D b 2 x 1 b W 4 0 L D N 9 J n F 1 b 3 Q 7 L C Z x d W 9 0 O 1 N l Y 3 R p b 2 4 x L 1 R h Y m x l M D A y I C h Q Y W d l I D E p I C g y K S 9 B d X R v U m V t b 3 Z l Z E N v b H V t b n M x L n t D b 2 x 1 b W 4 1 L D R 9 J n F 1 b 3 Q 7 L C Z x d W 9 0 O 1 N l Y 3 R p b 2 4 x L 1 R h Y m x l M D A y I C h Q Y W d l I D E p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A 6 M D A 6 M z E u N T M 5 M j A 0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A o M i k v Q X V 0 b 1 J l b W 9 2 Z W R D b 2 x 1 b W 5 z M S 5 7 Q 2 9 s d W 1 u M S w w f S Z x d W 9 0 O y w m c X V v d D t T Z W N 0 a W 9 u M S 9 U Y W J s Z T A w N C A o U G F n Z S A y K S A o M i k v Q X V 0 b 1 J l b W 9 2 Z W R D b 2 x 1 b W 5 z M S 5 7 Q 2 9 s d W 1 u M i w x f S Z x d W 9 0 O y w m c X V v d D t T Z W N 0 a W 9 u M S 9 U Y W J s Z T A w N C A o U G F n Z S A y K S A o M i k v Q X V 0 b 1 J l b W 9 2 Z W R D b 2 x 1 b W 5 z M S 5 7 Q 2 9 s d W 1 u M y w y f S Z x d W 9 0 O y w m c X V v d D t T Z W N 0 a W 9 u M S 9 U Y W J s Z T A w N C A o U G F n Z S A y K S A o M i k v Q X V 0 b 1 J l b W 9 2 Z W R D b 2 x 1 b W 5 z M S 5 7 Q 2 9 s d W 1 u N C w z f S Z x d W 9 0 O y w m c X V v d D t T Z W N 0 a W 9 u M S 9 U Y W J s Z T A w N C A o U G F n Z S A y K S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C A o U G F n Z S A y K S A o M i k v Q X V 0 b 1 J l b W 9 2 Z W R D b 2 x 1 b W 5 z M S 5 7 Q 2 9 s d W 1 u M S w w f S Z x d W 9 0 O y w m c X V v d D t T Z W N 0 a W 9 u M S 9 U Y W J s Z T A w N C A o U G F n Z S A y K S A o M i k v Q X V 0 b 1 J l b W 9 2 Z W R D b 2 x 1 b W 5 z M S 5 7 Q 2 9 s d W 1 u M i w x f S Z x d W 9 0 O y w m c X V v d D t T Z W N 0 a W 9 u M S 9 U Y W J s Z T A w N C A o U G F n Z S A y K S A o M i k v Q X V 0 b 1 J l b W 9 2 Z W R D b 2 x 1 b W 5 z M S 5 7 Q 2 9 s d W 1 u M y w y f S Z x d W 9 0 O y w m c X V v d D t T Z W N 0 a W 9 u M S 9 U Y W J s Z T A w N C A o U G F n Z S A y K S A o M i k v Q X V 0 b 1 J l b W 9 2 Z W R D b 2 x 1 b W 5 z M S 5 7 Q 2 9 s d W 1 u N C w z f S Z x d W 9 0 O y w m c X V v d D t T Z W N 0 a W 9 u M S 9 U Y W J s Z T A w N C A o U G F n Z S A y K S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y X 1 9 Q Y W d l X z F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w O j A 3 O j E y L j M x M j I 1 N j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M p L 0 F 1 d G 9 S Z W 1 v d m V k Q 2 9 s d W 1 u c z E u e 0 N v b H V t b j E s M H 0 m c X V v d D s s J n F 1 b 3 Q 7 U 2 V j d G l v b j E v V G F i b G U w M D I g K F B h Z 2 U g M S k g K D M p L 0 F 1 d G 9 S Z W 1 v d m V k Q 2 9 s d W 1 u c z E u e 0 N v b H V t b j I s M X 0 m c X V v d D s s J n F 1 b 3 Q 7 U 2 V j d G l v b j E v V G F i b G U w M D I g K F B h Z 2 U g M S k g K D M p L 0 F 1 d G 9 S Z W 1 v d m V k Q 2 9 s d W 1 u c z E u e 0 N v b H V t b j M s M n 0 m c X V v d D s s J n F 1 b 3 Q 7 U 2 V j d G l v b j E v V G F i b G U w M D I g K F B h Z 2 U g M S k g K D M p L 0 F 1 d G 9 S Z W 1 v d m V k Q 2 9 s d W 1 u c z E u e 0 N v b H V t b j Q s M 3 0 m c X V v d D s s J n F 1 b 3 Q 7 U 2 V j d G l v b j E v V G F i b G U w M D I g K F B h Z 2 U g M S k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I g K F B h Z 2 U g M S k g K D M p L 0 F 1 d G 9 S Z W 1 v d m V k Q 2 9 s d W 1 u c z E u e 0 N v b H V t b j E s M H 0 m c X V v d D s s J n F 1 b 3 Q 7 U 2 V j d G l v b j E v V G F i b G U w M D I g K F B h Z 2 U g M S k g K D M p L 0 F 1 d G 9 S Z W 1 v d m V k Q 2 9 s d W 1 u c z E u e 0 N v b H V t b j I s M X 0 m c X V v d D s s J n F 1 b 3 Q 7 U 2 V j d G l v b j E v V G F i b G U w M D I g K F B h Z 2 U g M S k g K D M p L 0 F 1 d G 9 S Z W 1 v d m V k Q 2 9 s d W 1 u c z E u e 0 N v b H V t b j M s M n 0 m c X V v d D s s J n F 1 b 3 Q 7 U 2 V j d G l v b j E v V G F i b G U w M D I g K F B h Z 2 U g M S k g K D M p L 0 F 1 d G 9 S Z W 1 v d m V k Q 2 9 s d W 1 u c z E u e 0 N v b H V t b j Q s M 3 0 m c X V v d D s s J n F 1 b 3 Q 7 U 2 V j d G l v b j E v V G F i b G U w M D I g K F B h Z 2 U g M S k g K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y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D o w N z o x N C 4 z N j k 2 O D Q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p I C g z K S 9 B d X R v U m V t b 3 Z l Z E N v b H V t b n M x L n t D b 2 x 1 b W 4 x L D B 9 J n F 1 b 3 Q 7 L C Z x d W 9 0 O 1 N l Y 3 R p b 2 4 x L 1 R h Y m x l M D A 0 I C h Q Y W d l I D I p I C g z K S 9 B d X R v U m V t b 3 Z l Z E N v b H V t b n M x L n t D b 2 x 1 b W 4 y L D F 9 J n F 1 b 3 Q 7 L C Z x d W 9 0 O 1 N l Y 3 R p b 2 4 x L 1 R h Y m x l M D A 0 I C h Q Y W d l I D I p I C g z K S 9 B d X R v U m V t b 3 Z l Z E N v b H V t b n M x L n t D b 2 x 1 b W 4 z L D J 9 J n F 1 b 3 Q 7 L C Z x d W 9 0 O 1 N l Y 3 R p b 2 4 x L 1 R h Y m x l M D A 0 I C h Q Y W d l I D I p I C g z K S 9 B d X R v U m V t b 3 Z l Z E N v b H V t b n M x L n t D b 2 x 1 b W 4 0 L D N 9 J n F 1 b 3 Q 7 L C Z x d W 9 0 O 1 N l Y 3 R p b 2 4 x L 1 R h Y m x l M D A 0 I C h Q Y W d l I D I p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0 I C h Q Y W d l I D I p I C g z K S 9 B d X R v U m V t b 3 Z l Z E N v b H V t b n M x L n t D b 2 x 1 b W 4 x L D B 9 J n F 1 b 3 Q 7 L C Z x d W 9 0 O 1 N l Y 3 R p b 2 4 x L 1 R h Y m x l M D A 0 I C h Q Y W d l I D I p I C g z K S 9 B d X R v U m V t b 3 Z l Z E N v b H V t b n M x L n t D b 2 x 1 b W 4 y L D F 9 J n F 1 b 3 Q 7 L C Z x d W 9 0 O 1 N l Y 3 R p b 2 4 x L 1 R h Y m x l M D A 0 I C h Q Y W d l I D I p I C g z K S 9 B d X R v U m V t b 3 Z l Z E N v b H V t b n M x L n t D b 2 x 1 b W 4 z L D J 9 J n F 1 b 3 Q 7 L C Z x d W 9 0 O 1 N l Y 3 R p b 2 4 x L 1 R h Y m x l M D A 0 I C h Q Y W d l I D I p I C g z K S 9 B d X R v U m V t b 3 Z l Z E N v b H V t b n M x L n t D b 2 x 1 b W 4 0 L D N 9 J n F 1 b 3 Q 7 L C Z x d W 9 0 O 1 N l Y 3 R p b 2 4 x L 1 R h Y m x l M D A 0 I C h Q Y W d l I D I p I C g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J f X 1 B h Z 2 V f M V 9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A 6 M T I 6 N T A u N D E 3 N j E 3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A o N C k v Q X V 0 b 1 J l b W 9 2 Z W R D b 2 x 1 b W 5 z M S 5 7 Q 2 9 s d W 1 u M S w w f S Z x d W 9 0 O y w m c X V v d D t T Z W N 0 a W 9 u M S 9 U Y W J s Z T A w M i A o U G F n Z S A x K S A o N C k v Q X V 0 b 1 J l b W 9 2 Z W R D b 2 x 1 b W 5 z M S 5 7 Q 2 9 s d W 1 u M i w x f S Z x d W 9 0 O y w m c X V v d D t T Z W N 0 a W 9 u M S 9 U Y W J s Z T A w M i A o U G F n Z S A x K S A o N C k v Q X V 0 b 1 J l b W 9 2 Z W R D b 2 x 1 b W 5 z M S 5 7 Q 2 9 s d W 1 u M y w y f S Z x d W 9 0 O y w m c X V v d D t T Z W N 0 a W 9 u M S 9 U Y W J s Z T A w M i A o U G F n Z S A x K S A o N C k v Q X V 0 b 1 J l b W 9 2 Z W R D b 2 x 1 b W 5 z M S 5 7 Q 2 9 s d W 1 u N C w z f S Z x d W 9 0 O y w m c X V v d D t T Z W N 0 a W 9 u M S 9 U Y W J s Z T A w M i A o U G F n Z S A x K S A o N C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i A o U G F n Z S A x K S A o N C k v Q X V 0 b 1 J l b W 9 2 Z W R D b 2 x 1 b W 5 z M S 5 7 Q 2 9 s d W 1 u M S w w f S Z x d W 9 0 O y w m c X V v d D t T Z W N 0 a W 9 u M S 9 U Y W J s Z T A w M i A o U G F n Z S A x K S A o N C k v Q X V 0 b 1 J l b W 9 2 Z W R D b 2 x 1 b W 5 z M S 5 7 Q 2 9 s d W 1 u M i w x f S Z x d W 9 0 O y w m c X V v d D t T Z W N 0 a W 9 u M S 9 U Y W J s Z T A w M i A o U G F n Z S A x K S A o N C k v Q X V 0 b 1 J l b W 9 2 Z W R D b 2 x 1 b W 5 z M S 5 7 Q 2 9 s d W 1 u M y w y f S Z x d W 9 0 O y w m c X V v d D t T Z W N 0 a W 9 u M S 9 U Y W J s Z T A w M i A o U G F n Z S A x K S A o N C k v Q X V 0 b 1 J l b W 9 2 Z W R D b 2 x 1 b W 5 z M S 5 7 Q 2 9 s d W 1 u N C w z f S Z x d W 9 0 O y w m c X V v d D t T Z W N 0 a W 9 u M S 9 U Y W J s Z T A w M i A o U G F n Z S A x K S A o N C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0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E w O j E y O j U y L j Q 3 O T Q y O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g K D Q p L 0 F 1 d G 9 S Z W 1 v d m V k Q 2 9 s d W 1 u c z E u e 0 N v b H V t b j E s M H 0 m c X V v d D s s J n F 1 b 3 Q 7 U 2 V j d G l v b j E v V G F i b G U w M D Q g K F B h Z 2 U g M i k g K D Q p L 0 F 1 d G 9 S Z W 1 v d m V k Q 2 9 s d W 1 u c z E u e 0 N v b H V t b j I s M X 0 m c X V v d D s s J n F 1 b 3 Q 7 U 2 V j d G l v b j E v V G F i b G U w M D Q g K F B h Z 2 U g M i k g K D Q p L 0 F 1 d G 9 S Z W 1 v d m V k Q 2 9 s d W 1 u c z E u e 0 N v b H V t b j M s M n 0 m c X V v d D s s J n F 1 b 3 Q 7 U 2 V j d G l v b j E v V G F i b G U w M D Q g K F B h Z 2 U g M i k g K D Q p L 0 F 1 d G 9 S Z W 1 v d m V k Q 2 9 s d W 1 u c z E u e 0 N v b H V t b j Q s M 3 0 m c X V v d D s s J n F 1 b 3 Q 7 U 2 V j d G l v b j E v V G F i b G U w M D Q g K F B h Z 2 U g M i k g K D Q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Q g K F B h Z 2 U g M i k g K D Q p L 0 F 1 d G 9 S Z W 1 v d m V k Q 2 9 s d W 1 u c z E u e 0 N v b H V t b j E s M H 0 m c X V v d D s s J n F 1 b 3 Q 7 U 2 V j d G l v b j E v V G F i b G U w M D Q g K F B h Z 2 U g M i k g K D Q p L 0 F 1 d G 9 S Z W 1 v d m V k Q 2 9 s d W 1 u c z E u e 0 N v b H V t b j I s M X 0 m c X V v d D s s J n F 1 b 3 Q 7 U 2 V j d G l v b j E v V G F i b G U w M D Q g K F B h Z 2 U g M i k g K D Q p L 0 F 1 d G 9 S Z W 1 v d m V k Q 2 9 s d W 1 u c z E u e 0 N v b H V t b j M s M n 0 m c X V v d D s s J n F 1 b 3 Q 7 U 2 V j d G l v b j E v V G F i b G U w M D Q g K F B h Z 2 U g M i k g K D Q p L 0 F 1 d G 9 S Z W 1 v d m V k Q 2 9 s d W 1 u c z E u e 0 N v b H V t b j Q s M 3 0 m c X V v d D s s J n F 1 b 3 Q 7 U 2 V j d G l v b j E v V G F i b G U w M D Q g K F B h Z 2 U g M i k g K D Q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y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l 9 f U G F n Z V 8 x X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D o x N z o w O S 4 z N j E 3 N j E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I C g 1 K S 9 B d X R v U m V t b 3 Z l Z E N v b H V t b n M x L n t D b 2 x 1 b W 4 x L D B 9 J n F 1 b 3 Q 7 L C Z x d W 9 0 O 1 N l Y 3 R p b 2 4 x L 1 R h Y m x l M D A y I C h Q Y W d l I D E p I C g 1 K S 9 B d X R v U m V t b 3 Z l Z E N v b H V t b n M x L n t D b 2 x 1 b W 4 y L D F 9 J n F 1 b 3 Q 7 L C Z x d W 9 0 O 1 N l Y 3 R p b 2 4 x L 1 R h Y m x l M D A y I C h Q Y W d l I D E p I C g 1 K S 9 B d X R v U m V t b 3 Z l Z E N v b H V t b n M x L n t D b 2 x 1 b W 4 z L D J 9 J n F 1 b 3 Q 7 L C Z x d W 9 0 O 1 N l Y 3 R p b 2 4 x L 1 R h Y m x l M D A y I C h Q Y W d l I D E p I C g 1 K S 9 B d X R v U m V t b 3 Z l Z E N v b H V t b n M x L n t D b 2 x 1 b W 4 0 L D N 9 J n F 1 b 3 Q 7 L C Z x d W 9 0 O 1 N l Y 3 R p b 2 4 x L 1 R h Y m x l M D A y I C h Q Y W d l I D E p I C g 1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y I C h Q Y W d l I D E p I C g 1 K S 9 B d X R v U m V t b 3 Z l Z E N v b H V t b n M x L n t D b 2 x 1 b W 4 x L D B 9 J n F 1 b 3 Q 7 L C Z x d W 9 0 O 1 N l Y 3 R p b 2 4 x L 1 R h Y m x l M D A y I C h Q Y W d l I D E p I C g 1 K S 9 B d X R v U m V t b 3 Z l Z E N v b H V t b n M x L n t D b 2 x 1 b W 4 y L D F 9 J n F 1 b 3 Q 7 L C Z x d W 9 0 O 1 N l Y 3 R p b 2 4 x L 1 R h Y m x l M D A y I C h Q Y W d l I D E p I C g 1 K S 9 B d X R v U m V t b 3 Z l Z E N v b H V t b n M x L n t D b 2 x 1 b W 4 z L D J 9 J n F 1 b 3 Q 7 L C Z x d W 9 0 O 1 N l Y 3 R p b 2 4 x L 1 R h Y m x l M D A y I C h Q Y W d l I D E p I C g 1 K S 9 B d X R v U m V t b 3 Z l Z E N v b H V t b n M x L n t D b 2 x 1 b W 4 0 L D N 9 J n F 1 b 3 Q 7 L C Z x d W 9 0 O 1 N l Y 3 R p b 2 4 x L 1 R h Y m x l M D A y I C h Q Y W d l I D E p I C g 1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U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A 6 M T c 6 M T E u N D I z M D Y x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A o N S k v Q X V 0 b 1 J l b W 9 2 Z W R D b 2 x 1 b W 5 z M S 5 7 Q 2 9 s d W 1 u M S w w f S Z x d W 9 0 O y w m c X V v d D t T Z W N 0 a W 9 u M S 9 U Y W J s Z T A w N C A o U G F n Z S A y K S A o N S k v Q X V 0 b 1 J l b W 9 2 Z W R D b 2 x 1 b W 5 z M S 5 7 Q 2 9 s d W 1 u M i w x f S Z x d W 9 0 O y w m c X V v d D t T Z W N 0 a W 9 u M S 9 U Y W J s Z T A w N C A o U G F n Z S A y K S A o N S k v Q X V 0 b 1 J l b W 9 2 Z W R D b 2 x 1 b W 5 z M S 5 7 Q 2 9 s d W 1 u M y w y f S Z x d W 9 0 O y w m c X V v d D t T Z W N 0 a W 9 u M S 9 U Y W J s Z T A w N C A o U G F n Z S A y K S A o N S k v Q X V 0 b 1 J l b W 9 2 Z W R D b 2 x 1 b W 5 z M S 5 7 Q 2 9 s d W 1 u N C w z f S Z x d W 9 0 O y w m c X V v d D t T Z W N 0 a W 9 u M S 9 U Y W J s Z T A w N C A o U G F n Z S A y K S A o N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C A o U G F n Z S A y K S A o N S k v Q X V 0 b 1 J l b W 9 2 Z W R D b 2 x 1 b W 5 z M S 5 7 Q 2 9 s d W 1 u M S w w f S Z x d W 9 0 O y w m c X V v d D t T Z W N 0 a W 9 u M S 9 U Y W J s Z T A w N C A o U G F n Z S A y K S A o N S k v Q X V 0 b 1 J l b W 9 2 Z W R D b 2 x 1 b W 5 z M S 5 7 Q 2 9 s d W 1 u M i w x f S Z x d W 9 0 O y w m c X V v d D t T Z W N 0 a W 9 u M S 9 U Y W J s Z T A w N C A o U G F n Z S A y K S A o N S k v Q X V 0 b 1 J l b W 9 2 Z W R D b 2 x 1 b W 5 z M S 5 7 Q 2 9 s d W 1 u M y w y f S Z x d W 9 0 O y w m c X V v d D t T Z W N 0 a W 9 u M S 9 U Y W J s Z T A w N C A o U G F n Z S A y K S A o N S k v Q X V 0 b 1 J l b W 9 2 Z W R D b 2 x 1 b W 5 z M S 5 7 Q 2 9 s d W 1 u N C w z f S Z x d W 9 0 O y w m c X V v d D t T Z W N 0 a W 9 u M S 9 U Y W J s Z T A w N C A o U G F n Z S A y K S A o N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1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3 F M U Z k N z S J g 5 W b b 0 x c q l A A A A A A I A A A A A A B B m A A A A A Q A A I A A A A I i 3 u 0 v 0 L P k S y m h q k M 2 X y m l r 5 q L A d j k x a z w p s / d L W j R M A A A A A A 6 A A A A A A g A A I A A A A O 6 T H 4 u 4 B q + S N q W T X 5 F 8 7 l W X 2 / 3 b 3 h B 8 Y E D Y j x h l u r X a U A A A A O 6 O i P F M r H G 2 Y J K 9 b F 4 K z 0 F 2 G r x F M m P B t 1 9 + 0 s t Y W 5 1 W g c U T s e d a L N i f g H V 5 r G j e a c l 6 k f N 8 R T A n x Z c K A Y t d l k + W + F 7 P / v 5 3 5 P S m d + p S p E K 6 Q A A A A P v p M C G G Z 5 8 f A L 5 1 e B o m g 2 D E e 4 i t Y p s u L F j 0 o Y n M H z R k f z A d c u c P T 1 L Z m d D e o M 0 v + 1 b t w t x A t V q q Q v k 1 2 5 / w x Y o = < / D a t a M a s h u p > 
</file>

<file path=customXml/itemProps1.xml><?xml version="1.0" encoding="utf-8"?>
<ds:datastoreItem xmlns:ds="http://schemas.openxmlformats.org/officeDocument/2006/customXml" ds:itemID="{8D54951F-965A-401A-B489-6443F6817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MAT402_KAM2281A</vt:lpstr>
      <vt:lpstr>MAT402_KAM2281B</vt:lpstr>
      <vt:lpstr>MAT112_KAC1101C</vt:lpstr>
      <vt:lpstr>MAT112_KAC1101D</vt:lpstr>
      <vt:lpstr>MAT112_KAM1101G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2023-10-25T09:48:26Z</dcterms:created>
  <dcterms:modified xsi:type="dcterms:W3CDTF">2023-10-25T10:28:43Z</dcterms:modified>
</cp:coreProperties>
</file>