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iTM-Business-Mathematics\materials\"/>
    </mc:Choice>
  </mc:AlternateContent>
  <xr:revisionPtr revIDLastSave="0" documentId="13_ncr:1_{68775F97-269D-4289-8E1F-11938B98C5E7}" xr6:coauthVersionLast="47" xr6:coauthVersionMax="47" xr10:uidLastSave="{00000000-0000-0000-0000-000000000000}"/>
  <bookViews>
    <workbookView xWindow="-110" yWindow="-110" windowWidth="21820" windowHeight="13680" xr2:uid="{AD4DC9DE-2C61-4B0F-B381-1987A1F2C92D}"/>
  </bookViews>
  <sheets>
    <sheet name="MAT402 KAM2282A" sheetId="10" r:id="rId1"/>
    <sheet name="MAT402 KAM2282B" sheetId="11" r:id="rId2"/>
    <sheet name="STA404 KAM2283B" sheetId="8" r:id="rId3"/>
    <sheet name="STA404 KAM2283A" sheetId="6" r:id="rId4"/>
    <sheet name="STA404 KAC2205G" sheetId="4" r:id="rId5"/>
  </sheets>
  <definedNames>
    <definedName name="ExternalData_1" localSheetId="0" hidden="1">'MAT402 KAM2282A'!$A$1:$G$9</definedName>
    <definedName name="ExternalData_1" localSheetId="1" hidden="1">'MAT402 KAM2282B'!$A$1:$G$12</definedName>
    <definedName name="ExternalData_1" localSheetId="4" hidden="1">'STA404 KAC2205G'!$A$1:$G$28</definedName>
    <definedName name="ExternalData_1" localSheetId="3" hidden="1">'STA404 KAM2283A'!$D$1:$G$31</definedName>
    <definedName name="ExternalData_1" localSheetId="2" hidden="1">'STA404 KAM2283B'!$A$1:$G$33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age001_5988f2bf-54dc-41f0-bb6d-a71ab7fc2e55" name="Page001" connection="Query - Page001"/>
          <x15:modelTable id="Page002_d68fc5ca-1e7b-4b50-b175-430a26aaba09" name="Page002" connection="Query - Page002"/>
          <x15:modelTable id="Table002  Page 1_cf2ae3ff-9bb4-4bd9-8ab1-9ebbc81f11ae" name="Table002  Page 1" connection="Query - Table002 (Page 1)"/>
          <x15:modelTable id="Table004  Page 2_653f03b0-c4d0-4fa4-a81a-b4795f8d8ee6" name="Table004  Page 2" connection="Query - Table004 (Page 2)"/>
          <x15:modelTable id="Table002  Page 1   2_2fdac145-3652-47d5-85f4-8efc92c2c98b" name="Table002  Page 1   2" connection="Query - Table002 (Page 1) (2)"/>
          <x15:modelTable id="Table004  Page 2   2_06184893-45a8-4a7b-a34c-2a949c1035ad" name="Table004  Page 2   2" connection="Query - Table004 (Page 2) (2)"/>
          <x15:modelTable id="Table002  Page 1   3_3ee9a1a3-ad00-46f6-a85d-ac31585136dd" name="Table002  Page 1   3" connection="Query - Table002 (Page 1) (3)"/>
          <x15:modelTable id="Table004  Page 2   3_490900e5-1289-4264-b88f-7adf5a004751" name="Table004  Page 2   3" connection="Query - Table004 (Page 2) (3)"/>
          <x15:modelTable id="Table002  Page 1   4_bef97ca4-b614-4cf5-aa2e-1da4f58327e4" name="Table002  Page 1   4" connection="Query - Table002 (Page 1) (4)"/>
          <x15:modelTable id="Table004  Page 2   4_97a5672b-f408-4def-bd36-4e56c59b0240" name="Table004  Page 2   4" connection="Query - Table004 (Page 2) (4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" i="4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2" i="6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4" i="8"/>
  <c r="G3" i="8"/>
  <c r="G2" i="8"/>
  <c r="G3" i="11"/>
  <c r="G4" i="11"/>
  <c r="G5" i="11"/>
  <c r="G6" i="11"/>
  <c r="G7" i="11"/>
  <c r="G8" i="11"/>
  <c r="G9" i="11"/>
  <c r="G10" i="11"/>
  <c r="G11" i="11"/>
  <c r="G12" i="11"/>
  <c r="G2" i="11"/>
  <c r="G3" i="10"/>
  <c r="G4" i="10"/>
  <c r="G5" i="10"/>
  <c r="G6" i="10"/>
  <c r="G7" i="10"/>
  <c r="G8" i="10"/>
  <c r="G9" i="10"/>
  <c r="G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99E87B-C59A-4E2A-910F-CEAB6CF3BD45}" keepAlive="1" name="ModelConnection_ExternalData_1" description="Data Model" type="5" refreshedVersion="8" minRefreshableVersion="5" saveData="1">
    <dbPr connection="Data Model Connection" command="Table002  Page 1   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FCF9A328-C447-4A40-A2FD-7AAD65EDA3DE}" keepAlive="1" name="ModelConnection_ExternalData_11" description="Data Model" type="5" refreshedVersion="8" minRefreshableVersion="5" saveData="1">
    <dbPr connection="Data Model Connection" command="Table002  Page 1   3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0D97126D-05D5-4AE2-B883-D8CA03AA7BF1}" keepAlive="1" name="ModelConnection_ExternalData_12" description="Data Model" type="5" refreshedVersion="8" minRefreshableVersion="5" saveData="1">
    <dbPr connection="Data Model Connection" command="Table002  Page 1   4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681E4257-102D-4BD0-B3F7-F1C3E40EA73E}" name="Query - Page001" description="Connection to the 'Page001' query in the workbook." type="100" refreshedVersion="8" minRefreshableVersion="5">
    <extLst>
      <ext xmlns:x15="http://schemas.microsoft.com/office/spreadsheetml/2010/11/main" uri="{DE250136-89BD-433C-8126-D09CA5730AF9}">
        <x15:connection id="089e8084-f222-4219-94ae-275bb8ba3c6f"/>
      </ext>
    </extLst>
  </connection>
  <connection id="5" xr16:uid="{68CEA289-6790-4237-AB1E-EE5C78F7AD0D}" name="Query - Page002" description="Connection to the 'Page002' query in the workbook." type="100" refreshedVersion="8" minRefreshableVersion="5">
    <extLst>
      <ext xmlns:x15="http://schemas.microsoft.com/office/spreadsheetml/2010/11/main" uri="{DE250136-89BD-433C-8126-D09CA5730AF9}">
        <x15:connection id="c3b7397d-bf3c-4164-a59f-87c038b83061"/>
      </ext>
    </extLst>
  </connection>
  <connection id="6" xr16:uid="{5B72A239-BD01-48F8-88B8-2C975FB8CEE9}" name="Query - Table002 (Page 1)" description="Connection to the 'Table002 (Page 1)' query in the workbook." type="100" refreshedVersion="8" minRefreshableVersion="5">
    <extLst>
      <ext xmlns:x15="http://schemas.microsoft.com/office/spreadsheetml/2010/11/main" uri="{DE250136-89BD-433C-8126-D09CA5730AF9}">
        <x15:connection id="2494a47a-7515-45f2-b62a-503d87753d45"/>
      </ext>
    </extLst>
  </connection>
  <connection id="7" xr16:uid="{580667BE-6A32-4AFB-A483-1DA8DD9946CE}" name="Query - Table002 (Page 1) (2)" description="Connection to the 'Table002 (Page 1) (2)' query in the workbook." type="100" refreshedVersion="8" minRefreshableVersion="5">
    <extLst>
      <ext xmlns:x15="http://schemas.microsoft.com/office/spreadsheetml/2010/11/main" uri="{DE250136-89BD-433C-8126-D09CA5730AF9}">
        <x15:connection id="bd5e82de-25e3-4d00-94bc-7e41555b3bd1"/>
      </ext>
    </extLst>
  </connection>
  <connection id="8" xr16:uid="{7F3A09AD-9D28-4219-9825-46918809A816}" name="Query - Table002 (Page 1) (3)" description="Connection to the 'Table002 (Page 1) (3)' query in the workbook." type="100" refreshedVersion="8" minRefreshableVersion="5">
    <extLst>
      <ext xmlns:x15="http://schemas.microsoft.com/office/spreadsheetml/2010/11/main" uri="{DE250136-89BD-433C-8126-D09CA5730AF9}">
        <x15:connection id="5c901d36-c504-4079-9bcc-e84a5a4b8d4b"/>
      </ext>
    </extLst>
  </connection>
  <connection id="9" xr16:uid="{7A8143A8-84E3-4419-90F9-1E940581B7CB}" name="Query - Table002 (Page 1) (4)" description="Connection to the 'Table002 (Page 1) (4)' query in the workbook." type="100" refreshedVersion="8" minRefreshableVersion="5">
    <extLst>
      <ext xmlns:x15="http://schemas.microsoft.com/office/spreadsheetml/2010/11/main" uri="{DE250136-89BD-433C-8126-D09CA5730AF9}">
        <x15:connection id="02a908bf-fa9e-432b-b5a7-162259233e83"/>
      </ext>
    </extLst>
  </connection>
  <connection id="10" xr16:uid="{F71D457F-2586-4172-B0B9-DF6993D8FB82}" keepAlive="1" name="Query - Table002 (Page 1) (5)" description="Connection to the 'Table002 (Page 1) (5)' query in the workbook." type="5" refreshedVersion="8" background="1" saveData="1">
    <dbPr connection="Provider=Microsoft.Mashup.OleDb.1;Data Source=$Workbook$;Location=&quot;Table002 (Page 1) (5)&quot;;Extended Properties=&quot;&quot;" command="SELECT * FROM [Table002 (Page 1) (5)]"/>
  </connection>
  <connection id="11" xr16:uid="{F8EE46EB-D040-4077-85F8-CC5E4C48E13E}" keepAlive="1" name="Query - Table002 (Page 1) (6)" description="Connection to the 'Table002 (Page 1) (6)' query in the workbook." type="5" refreshedVersion="8" background="1" saveData="1">
    <dbPr connection="Provider=Microsoft.Mashup.OleDb.1;Data Source=$Workbook$;Location=&quot;Table002 (Page 1) (6)&quot;;Extended Properties=&quot;&quot;" command="SELECT * FROM [Table002 (Page 1) (6)]"/>
  </connection>
  <connection id="12" xr16:uid="{EC9F197A-56AF-48AC-AB8D-E95DE54675F9}" name="Query - Table004 (Page 2)" description="Connection to the 'Table004 (Page 2)' query in the workbook." type="100" refreshedVersion="8" minRefreshableVersion="5">
    <extLst>
      <ext xmlns:x15="http://schemas.microsoft.com/office/spreadsheetml/2010/11/main" uri="{DE250136-89BD-433C-8126-D09CA5730AF9}">
        <x15:connection id="d743f964-419b-40d0-8f8d-d05da7ccc0e8"/>
      </ext>
    </extLst>
  </connection>
  <connection id="13" xr16:uid="{F211C781-E037-4711-A99C-C3B4866CDE35}" name="Query - Table004 (Page 2) (2)" description="Connection to the 'Table004 (Page 2) (2)' query in the workbook." type="100" refreshedVersion="8" minRefreshableVersion="5">
    <extLst>
      <ext xmlns:x15="http://schemas.microsoft.com/office/spreadsheetml/2010/11/main" uri="{DE250136-89BD-433C-8126-D09CA5730AF9}">
        <x15:connection id="e9ddd74c-f724-4801-b3c5-0d4a976ffd62"/>
      </ext>
    </extLst>
  </connection>
  <connection id="14" xr16:uid="{8B6A0AD1-3B97-4031-9B15-E265EEF61EB8}" name="Query - Table004 (Page 2) (3)" description="Connection to the 'Table004 (Page 2) (3)' query in the workbook." type="100" refreshedVersion="8" minRefreshableVersion="5">
    <extLst>
      <ext xmlns:x15="http://schemas.microsoft.com/office/spreadsheetml/2010/11/main" uri="{DE250136-89BD-433C-8126-D09CA5730AF9}">
        <x15:connection id="41c13e5e-74cc-49aa-9f6c-ac4dfa6e1560"/>
      </ext>
    </extLst>
  </connection>
  <connection id="15" xr16:uid="{14948333-6BCE-4C27-B493-DC631A92E46F}" name="Query - Table004 (Page 2) (4)" description="Connection to the 'Table004 (Page 2) (4)' query in the workbook." type="100" refreshedVersion="8" minRefreshableVersion="5">
    <extLst>
      <ext xmlns:x15="http://schemas.microsoft.com/office/spreadsheetml/2010/11/main" uri="{DE250136-89BD-433C-8126-D09CA5730AF9}">
        <x15:connection id="67b3e529-136c-4003-a447-c4b55048d35e"/>
      </ext>
    </extLst>
  </connection>
  <connection id="16" xr16:uid="{022804CE-3EFB-432C-87E4-F242DA03682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<sst xmlns="http://schemas.openxmlformats.org/spreadsheetml/2006/main" count="467" uniqueCount="211">
  <si>
    <t>10</t>
  </si>
  <si>
    <t>30</t>
  </si>
  <si>
    <t>20</t>
  </si>
  <si>
    <t>50</t>
  </si>
  <si>
    <t>21.5</t>
  </si>
  <si>
    <t>29.5</t>
  </si>
  <si>
    <t>41.75</t>
  </si>
  <si>
    <t>47</t>
  </si>
  <si>
    <t>33.75</t>
  </si>
  <si>
    <t>24.5</t>
  </si>
  <si>
    <t>31.5</t>
  </si>
  <si>
    <t>37.75</t>
  </si>
  <si>
    <t>26.5</t>
  </si>
  <si>
    <t>34</t>
  </si>
  <si>
    <t>36.75</t>
  </si>
  <si>
    <t>27</t>
  </si>
  <si>
    <t>46</t>
  </si>
  <si>
    <t>45</t>
  </si>
  <si>
    <t>43.5</t>
  </si>
  <si>
    <t>32.75</t>
  </si>
  <si>
    <t>25</t>
  </si>
  <si>
    <t>49</t>
  </si>
  <si>
    <t>22</t>
  </si>
  <si>
    <t>37</t>
  </si>
  <si>
    <t>25.5</t>
  </si>
  <si>
    <t>42</t>
  </si>
  <si>
    <t>26</t>
  </si>
  <si>
    <t>46.5</t>
  </si>
  <si>
    <t>38.5</t>
  </si>
  <si>
    <t>44</t>
  </si>
  <si>
    <t>23.5</t>
  </si>
  <si>
    <t>24</t>
  </si>
  <si>
    <t>22.5</t>
  </si>
  <si>
    <t>44.5</t>
  </si>
  <si>
    <t>41</t>
  </si>
  <si>
    <t>32</t>
  </si>
  <si>
    <t>40.5</t>
  </si>
  <si>
    <t>33.5</t>
  </si>
  <si>
    <t>32.5</t>
  </si>
  <si>
    <t>43</t>
  </si>
  <si>
    <t>23</t>
  </si>
  <si>
    <t>48</t>
  </si>
  <si>
    <t>Total (60%)</t>
  </si>
  <si>
    <t>Quiz (10%)</t>
  </si>
  <si>
    <t>Test (30%)</t>
  </si>
  <si>
    <t>GP (20%)</t>
  </si>
  <si>
    <t xml:space="preserve"> ARIF HAIKAL ISKANDAR BIN MOHD ZAHURIN</t>
  </si>
  <si>
    <t xml:space="preserve"> ARIF NAUFAL BIN YUNOS</t>
  </si>
  <si>
    <t xml:space="preserve"> DINIY DARWISY BIN ALZAM</t>
  </si>
  <si>
    <t xml:space="preserve"> FARAH NAJWA BINTI ROSLAN</t>
  </si>
  <si>
    <t xml:space="preserve"> INTAN NURSYAHIRA BINTI MOHD SAFUAN</t>
  </si>
  <si>
    <t xml:space="preserve"> MOHAMAD AFIQ BIN MOHAMAD KAMSUL</t>
  </si>
  <si>
    <t xml:space="preserve"> MOHAMMAD THAHAWI BIN MARZUKI</t>
  </si>
  <si>
    <t xml:space="preserve"> MUHAMMAD AZRIL BIN ABD WAHAB</t>
  </si>
  <si>
    <t xml:space="preserve"> MUHAMMAD HAZIQ HAIKAL BIN RUSHDI</t>
  </si>
  <si>
    <t xml:space="preserve"> MUHAMMAD LUQMAN BIN HUSIN</t>
  </si>
  <si>
    <t xml:space="preserve"> MUHAMMAD SAIFUL IMAN BIN ZULKIFLI</t>
  </si>
  <si>
    <t xml:space="preserve"> MUHAMMAD SYAHRIL HUSNI BIN MOHAMMAD FISOL</t>
  </si>
  <si>
    <t xml:space="preserve"> MUHAMMAD ZULFADHLI BIN MOHAMAD ZABIDI</t>
  </si>
  <si>
    <t xml:space="preserve"> MUHAMMAD ZULHAFIZUDDIN BIN ZAIRI</t>
  </si>
  <si>
    <t xml:space="preserve"> NABIL DARWISY BIN NASHARUDIN</t>
  </si>
  <si>
    <t xml:space="preserve"> NOOR SYAZREEZA BIN NOOR AFFANDI</t>
  </si>
  <si>
    <t xml:space="preserve"> NOR AIMUNIE BINTI MD NOOR</t>
  </si>
  <si>
    <t xml:space="preserve"> NOR AISHAH BINTI ROSLIN</t>
  </si>
  <si>
    <t xml:space="preserve"> NUR AFIQAH BINTI NOR AZMI</t>
  </si>
  <si>
    <t xml:space="preserve"> NUR AQILAH SYAKIRAH BINTI AZMAN</t>
  </si>
  <si>
    <t xml:space="preserve"> NUR FATIN NABILA BINTI ROSLI</t>
  </si>
  <si>
    <t xml:space="preserve"> NUR HANI IZNI BINTI ISMAIL</t>
  </si>
  <si>
    <t xml:space="preserve"> NUR ZULAIKHA BINTI HAMBALI</t>
  </si>
  <si>
    <t xml:space="preserve"> NURUL IZZAH BINTI AMER</t>
  </si>
  <si>
    <t xml:space="preserve"> NURUL NADHIRAH BINTI ABDUL BARI</t>
  </si>
  <si>
    <t xml:space="preserve"> NURUL NADIRA BINTI AZIZAN</t>
  </si>
  <si>
    <t xml:space="preserve"> SITI AISYAH BINTI MOHD NASER</t>
  </si>
  <si>
    <t>Bil</t>
  </si>
  <si>
    <t>ID Pelajar</t>
  </si>
  <si>
    <t>Nama Pelajar</t>
  </si>
  <si>
    <t>28</t>
  </si>
  <si>
    <t>30.75</t>
  </si>
  <si>
    <t>29</t>
  </si>
  <si>
    <t>33</t>
  </si>
  <si>
    <t>40</t>
  </si>
  <si>
    <t>31</t>
  </si>
  <si>
    <t>24.75</t>
  </si>
  <si>
    <t>36.25</t>
  </si>
  <si>
    <t>21</t>
  </si>
  <si>
    <t>18</t>
  </si>
  <si>
    <t>36</t>
  </si>
  <si>
    <t>19</t>
  </si>
  <si>
    <t>15</t>
  </si>
  <si>
    <t xml:space="preserve"> AHMAD FARIS BIN MOHD AZLAN</t>
  </si>
  <si>
    <t xml:space="preserve"> AISYAH MUNIRAH BINTI AHMAD SAHIMI</t>
  </si>
  <si>
    <t xml:space="preserve"> ALYAA AQILAH BINTI HAFIS AMIRI</t>
  </si>
  <si>
    <t xml:space="preserve"> FARAH HUSNA BINTI MOHD RADZI</t>
  </si>
  <si>
    <t xml:space="preserve"> IRDINA ILMUNA BINTI NOR AZRIN</t>
  </si>
  <si>
    <t xml:space="preserve"> MOHAMAD RUZZAIMY BIN ROSLI</t>
  </si>
  <si>
    <t xml:space="preserve"> MUHAMMAD AKMAL AKRAM BIN OTHMAN</t>
  </si>
  <si>
    <t xml:space="preserve"> MUHAMMAD AKMAL ASYRAF BIN OTHMAN</t>
  </si>
  <si>
    <t xml:space="preserve"> MUHAMMAD ALIF HAZWAN BIN AZMERIZAL</t>
  </si>
  <si>
    <t xml:space="preserve"> MUHAMMAD FARIS AFDZAL BIN MOHAMAD KHAIRUL FAIZI</t>
  </si>
  <si>
    <t xml:space="preserve"> MUHAMMAD FARIS EEMRAN BIN NORHISHAM</t>
  </si>
  <si>
    <t xml:space="preserve"> MUHAMMAD HAIKAL IMRAN BIN FADZIL</t>
  </si>
  <si>
    <t xml:space="preserve"> NUR ADILAH BINTI AZIZ</t>
  </si>
  <si>
    <t xml:space="preserve"> NUR ALIA AQILAH BINTI KAMAL</t>
  </si>
  <si>
    <t xml:space="preserve"> NUR ALIA HARTINI BINTI MOHD ROSLIZAN</t>
  </si>
  <si>
    <t xml:space="preserve"> NUR ASYIQIN BINTI MOHD FAUZI</t>
  </si>
  <si>
    <t xml:space="preserve"> NUR FATIN 'AQILA BINTI AZLAN</t>
  </si>
  <si>
    <t xml:space="preserve"> NUR HASYASYA HUSNA BINTI MOHAMAD HILMI</t>
  </si>
  <si>
    <t xml:space="preserve"> NUR IZZAH ALYA BINTI MOHD ZUKRI</t>
  </si>
  <si>
    <t xml:space="preserve"> NUR KHADIJAH BINTI ZAINUL</t>
  </si>
  <si>
    <t xml:space="preserve"> NUR NADHIRAH BINTI ISMAIL</t>
  </si>
  <si>
    <t xml:space="preserve"> NURNISA ATHIRAH BINTI AMAT KAMAL</t>
  </si>
  <si>
    <t xml:space="preserve"> NURUL AIN BINTI MUSA</t>
  </si>
  <si>
    <t xml:space="preserve"> NURUL HAMIZAH BINTI KAMA AZMAL</t>
  </si>
  <si>
    <t xml:space="preserve"> NURUL HANNA BINTI ISMAIL</t>
  </si>
  <si>
    <t xml:space="preserve"> SITI NURAINY BATRISYIA BINTI MOHD ALBARIYAH</t>
  </si>
  <si>
    <t xml:space="preserve"> SITI NURHANANI BINTI HEMDAN</t>
  </si>
  <si>
    <t xml:space="preserve"> TENGKU NURALIA FARAHIM BINTI TENGKU TARMIZI</t>
  </si>
  <si>
    <t xml:space="preserve"> WAN NURFANISHA ALIA BINTI WAN NORADINA</t>
  </si>
  <si>
    <t xml:space="preserve"> WAN NURHADIRAH BALQIS BINTI WAN MOHD HAFIZUL</t>
  </si>
  <si>
    <t>37.25</t>
  </si>
  <si>
    <t>38.25</t>
  </si>
  <si>
    <t>38.75</t>
  </si>
  <si>
    <t>16</t>
  </si>
  <si>
    <t>7</t>
  </si>
  <si>
    <t>41.25</t>
  </si>
  <si>
    <t>5</t>
  </si>
  <si>
    <t>9</t>
  </si>
  <si>
    <t>17</t>
  </si>
  <si>
    <t>6</t>
  </si>
  <si>
    <t>13</t>
  </si>
  <si>
    <t>35</t>
  </si>
  <si>
    <t xml:space="preserve"> AMIR HARITH BIN HIZAM</t>
  </si>
  <si>
    <t xml:space="preserve"> FATNIN AFIFA BINTI MOHD ARIFF</t>
  </si>
  <si>
    <t xml:space="preserve"> HAJRATUL HISHAM BT NAZRUL HISHAM</t>
  </si>
  <si>
    <t xml:space="preserve"> HANIS ZUHAILY BINTI MOHD ZAILANI</t>
  </si>
  <si>
    <t xml:space="preserve"> INTAN NUR AMEERA IMANIE BINTI SHAH RULNIZAM</t>
  </si>
  <si>
    <t xml:space="preserve"> MUHAMMAD ADAM BIN ARIFIN AGUS</t>
  </si>
  <si>
    <t xml:space="preserve"> MUHAMMAD EZZAT ASHRAF BIN ABD AZIZ</t>
  </si>
  <si>
    <t xml:space="preserve"> MUHAMMAD HAMIZAN BIN ZAMRI</t>
  </si>
  <si>
    <t xml:space="preserve"> MUHAMMAD IQMAL ZULHAKIM BIN AYUB</t>
  </si>
  <si>
    <t xml:space="preserve"> NAZIRAH BINTI MOHD NAZLIM</t>
  </si>
  <si>
    <t xml:space="preserve"> NOR NAJIHA BINTI ROSLI</t>
  </si>
  <si>
    <t xml:space="preserve"> NUR AMIRA NATASYA BINTI ZAMANI</t>
  </si>
  <si>
    <t xml:space="preserve"> NUR AMIRA SYAMIMI BINTI NORIZAN</t>
  </si>
  <si>
    <t xml:space="preserve"> NUR ATIRAH BINTI MOHAMAD RIZAM</t>
  </si>
  <si>
    <t xml:space="preserve"> NUR EIZA FARIZA BINTI ABIDIN</t>
  </si>
  <si>
    <t xml:space="preserve"> NUR FADLHLIN SAKINA BINTI ZAINURI</t>
  </si>
  <si>
    <t xml:space="preserve"> NUR HANA KHALILAH BINTI MOHD FIRDAUS</t>
  </si>
  <si>
    <t xml:space="preserve"> NUR IMAN LIYANA BINTI IBRAHIM</t>
  </si>
  <si>
    <t xml:space="preserve"> NUR JANNATUL HUSNA BINTI ABDUL RAHIM</t>
  </si>
  <si>
    <t xml:space="preserve"> NUR JESSEYKA BINTI KASSEY</t>
  </si>
  <si>
    <t xml:space="preserve"> NUR LIYANA BINTI SUHAIMI</t>
  </si>
  <si>
    <t xml:space="preserve"> NUR NAJIHAH BINTI ROSHAKIMI</t>
  </si>
  <si>
    <t xml:space="preserve"> NUR SYAZWEEN BINTI ZAINOL ABIDIN</t>
  </si>
  <si>
    <t xml:space="preserve"> NUR SYUKRIYYATUL HUSNA BINTI ABU BAKAR</t>
  </si>
  <si>
    <t xml:space="preserve"> NURFARASYUHADA BINTI OSMAN</t>
  </si>
  <si>
    <t xml:space="preserve"> NURUL HUDA BINTI SAYED ABU BAKAR</t>
  </si>
  <si>
    <t xml:space="preserve"> NURUL SHAFINAZ BINTI MOHAMAD AZLI</t>
  </si>
  <si>
    <t xml:space="preserve"> SALWATI AKMA BINTI MOHAMAD AMIN</t>
  </si>
  <si>
    <t xml:space="preserve"> SITI FATIMAH BINTI JAMALUDIN</t>
  </si>
  <si>
    <t xml:space="preserve"> SITI NURDALILA BINTI YUSOF</t>
  </si>
  <si>
    <t xml:space="preserve"> SITI ZUFBALQIS BINTI MD ZUKI</t>
  </si>
  <si>
    <t xml:space="preserve"> SYAZMERA BINTI TAJOL ARIFF</t>
  </si>
  <si>
    <t>82.7</t>
  </si>
  <si>
    <t>86.5</t>
  </si>
  <si>
    <t>63</t>
  </si>
  <si>
    <t>60</t>
  </si>
  <si>
    <t>84.3</t>
  </si>
  <si>
    <t>70</t>
  </si>
  <si>
    <t>66</t>
  </si>
  <si>
    <t>87.7</t>
  </si>
  <si>
    <t>82</t>
  </si>
  <si>
    <t xml:space="preserve"> AYUNI NAJIHA BINTI THAIRUN ARIS</t>
  </si>
  <si>
    <t xml:space="preserve"> FAWANIS AFREINA BINTI AHMAD AFFANDI</t>
  </si>
  <si>
    <t xml:space="preserve"> NOR AIN INSYIRAH BINTI AHMAD</t>
  </si>
  <si>
    <t xml:space="preserve"> NURALIYA HAFIFA A/P PANJANG NORGI</t>
  </si>
  <si>
    <t xml:space="preserve"> NURNAJWA IMAN BINTI NORHAZI</t>
  </si>
  <si>
    <t xml:space="preserve"> SARAH NUR WAJIHAH BINTI ABDUL WAHAB</t>
  </si>
  <si>
    <t xml:space="preserve"> SHARIFAH NURSHAZLEEN BINTI SAID MUSTAPA</t>
  </si>
  <si>
    <t xml:space="preserve"> SYARIFAH ZARITH SOPEA BINTI SYED MOHAMED</t>
  </si>
  <si>
    <t>90</t>
  </si>
  <si>
    <t>58</t>
  </si>
  <si>
    <t>91</t>
  </si>
  <si>
    <t>62</t>
  </si>
  <si>
    <t>92.5</t>
  </si>
  <si>
    <t>65</t>
  </si>
  <si>
    <t>56</t>
  </si>
  <si>
    <t>92</t>
  </si>
  <si>
    <t>80</t>
  </si>
  <si>
    <t>95</t>
  </si>
  <si>
    <t>68</t>
  </si>
  <si>
    <t>89</t>
  </si>
  <si>
    <t>72</t>
  </si>
  <si>
    <t>75</t>
  </si>
  <si>
    <t>78</t>
  </si>
  <si>
    <t>12</t>
  </si>
  <si>
    <t xml:space="preserve"> AFIF AFANDI BIN AHMAD AZMI</t>
  </si>
  <si>
    <t xml:space="preserve"> AMNI SYAFIAH BINTI AMRAN</t>
  </si>
  <si>
    <t xml:space="preserve"> DAYINI HAJAR BINTI TAJUDIN</t>
  </si>
  <si>
    <t xml:space="preserve"> FARAH NABILA BINTI AHMD NIZAM</t>
  </si>
  <si>
    <t xml:space="preserve"> MIERA HAFIEZA BINTI MOHD SUKRI</t>
  </si>
  <si>
    <t xml:space="preserve"> MUHAMMAD IKHMAL IZRAN BIN ZUNAIDI</t>
  </si>
  <si>
    <t xml:space="preserve"> MUHAMMED EMIR AMSYAR BIN SAZLI</t>
  </si>
  <si>
    <t xml:space="preserve"> NUR ANISS BINTI AZMAN</t>
  </si>
  <si>
    <t xml:space="preserve"> NURUL FARISHA ROSNAIDA BINTI ROSLIN</t>
  </si>
  <si>
    <t xml:space="preserve"> SITI FAIRUZ BINTI ROSLI</t>
  </si>
  <si>
    <t xml:space="preserve"> SORFINA IZZATI BINTI SABRI</t>
  </si>
  <si>
    <t>Quiz (20%)</t>
  </si>
  <si>
    <t>GP (10%)</t>
  </si>
  <si>
    <t>Test (20%)</t>
  </si>
  <si>
    <t>Total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</si>
</sst>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4D969CAE-7817-4330-8130-63E73D3A44D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7" dataBound="0" tableColumnId="7"/>
      <queryTableField id="6" dataBound="0" tableColumnId="6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2CAF38CA-BF7F-4C35-91CA-BE6799BFC22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7" dataBound="0" tableColumnId="7"/>
      <queryTableField id="6" dataBound="0" tableColumnId="6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77289328-498E-4FC4-B66A-63BA263EFB7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7" dataBound="0" tableColumnId="7"/>
      <queryTableField id="6" dataBound="0" tableColumnId="6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02 (Page 1) (4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D9857A24-B7E9-496A-8DEB-44F8082929D3}" autoFormatId="16" applyNumberFormats="0" applyBorderFormats="0" applyFontFormats="0" applyPatternFormats="0" applyAlignmentFormats="0" applyWidthHeightFormats="0">
  <queryTableRefresh nextId="6">
    <queryTableFields count="4"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  <queryTableDeletedFields count="1">
      <deletedField name="Column1"/>
    </queryTableDeletedFields>
  </queryTableRefresh>
  <extLst>
    <ext xmlns:x15="http://schemas.microsoft.com/office/spreadsheetml/2010/11/main" uri="{883FBD77-0823-4a55-B5E3-86C4891E6966}">
      <x15:queryTable sourceDataName="Query - Table002 (Page 1) (3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BA87A99-33E0-4CF2-9A41-2E093FFE5C74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7" dataBound="0" tableColumnId="7"/>
      <queryTableField id="6" dataBound="0" tableColumnId="6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02 (Page 1) (2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A453F05-D87F-4E66-8DD3-AC459677886C}" name="Table002__Page_1___5" displayName="Table002__Page_1___5" ref="A1:G9" tableType="queryTable" totalsRowShown="0" headerRowDxfId="41" dataDxfId="40">
  <autoFilter ref="A1:G9" xr:uid="{7A453F05-D87F-4E66-8DD3-AC459677886C}"/>
  <tableColumns count="7">
    <tableColumn id="1" xr3:uid="{531CA078-D30D-40A2-BEBD-118B1AC12527}" uniqueName="1" name="Bil" queryTableFieldId="1" dataDxfId="39"/>
    <tableColumn id="7" xr3:uid="{C3BF3679-64D4-4D0A-8545-133553ED6561}" uniqueName="7" name="ID Pelajar" queryTableFieldId="7" dataDxfId="38"/>
    <tableColumn id="6" xr3:uid="{57B0188F-5123-46B8-98ED-473118D9F67B}" uniqueName="6" name="Nama Pelajar" queryTableFieldId="6" dataDxfId="4"/>
    <tableColumn id="2" xr3:uid="{639C59CC-D304-458F-BE68-AC682BA19507}" uniqueName="2" name="Quiz (20%)" queryTableFieldId="2" dataDxfId="3"/>
    <tableColumn id="3" xr3:uid="{7DEF5325-EB51-4C4B-8EF6-A06BBF17EAC2}" uniqueName="3" name="GP (10%)" queryTableFieldId="3" dataDxfId="2"/>
    <tableColumn id="4" xr3:uid="{04D02107-3077-4C3C-8F3C-8D779FAA63DF}" uniqueName="4" name="Test (20%)" queryTableFieldId="4" dataDxfId="1"/>
    <tableColumn id="5" xr3:uid="{0F9350CE-EDC7-4694-9365-153046668823}" uniqueName="5" name="Total (50%)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7FE8071-FBBE-4AD9-8AC7-9E566BA4513D}" name="Table002__Page_1___6" displayName="Table002__Page_1___6" ref="A1:G12" tableType="queryTable" totalsRowShown="0" headerRowDxfId="37" dataDxfId="36">
  <autoFilter ref="A1:G12" xr:uid="{F7FE8071-FBBE-4AD9-8AC7-9E566BA4513D}"/>
  <tableColumns count="7">
    <tableColumn id="1" xr3:uid="{A8A2A12D-A97A-4826-B9EB-EC0FCFBE2982}" uniqueName="1" name="Bil" queryTableFieldId="1" dataDxfId="35"/>
    <tableColumn id="7" xr3:uid="{852731D1-87E5-4448-80D5-0FB60039CE8D}" uniqueName="7" name="ID Pelajar" queryTableFieldId="7" dataDxfId="34"/>
    <tableColumn id="6" xr3:uid="{61CC734A-D5AD-4C53-ACF1-9041AE7C60CB}" uniqueName="6" name="Nama Pelajar" queryTableFieldId="6" dataDxfId="9"/>
    <tableColumn id="2" xr3:uid="{1389F380-2E31-4E3C-8589-77504473ACE0}" uniqueName="2" name="Quiz (20%)" queryTableFieldId="2" dataDxfId="8"/>
    <tableColumn id="3" xr3:uid="{B654ABBC-9811-43A8-A4F0-0C3A66709E39}" uniqueName="3" name="GP (10%)" queryTableFieldId="3" dataDxfId="7"/>
    <tableColumn id="4" xr3:uid="{7F7A4C85-798F-494E-8AF5-CC7CCBD0CC2C}" uniqueName="4" name="Test (20%)" queryTableFieldId="4" dataDxfId="6"/>
    <tableColumn id="5" xr3:uid="{82597A12-036A-4281-9164-565CE7DD4A18}" uniqueName="5" name="Total (50%)" queryTableFieldId="5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CAA78CC-372E-49FB-A266-DDB0EC5F1A18}" name="Table002__Page_1___4" displayName="Table002__Page_1___4" ref="A1:G33" tableType="queryTable" totalsRowShown="0" headerRowDxfId="33" dataDxfId="32">
  <autoFilter ref="A1:G33" xr:uid="{2CAA78CC-372E-49FB-A266-DDB0EC5F1A18}"/>
  <tableColumns count="7">
    <tableColumn id="1" xr3:uid="{1CAE7127-2E5F-4A62-A25B-92290F503AD5}" uniqueName="1" name="Bil" queryTableFieldId="1" dataDxfId="31"/>
    <tableColumn id="7" xr3:uid="{BD1B24DA-B1DE-4214-9CAB-9BD9E6D2C638}" uniqueName="7" name="ID Pelajar" queryTableFieldId="7" dataDxfId="30"/>
    <tableColumn id="6" xr3:uid="{079B8645-D740-4D6A-AA0F-542791934696}" uniqueName="6" name="Nama Pelajar" queryTableFieldId="6" dataDxfId="14"/>
    <tableColumn id="2" xr3:uid="{E5F74501-9089-4164-A54F-A043D14D6B62}" uniqueName="2" name="Quiz (10%)" queryTableFieldId="2" dataDxfId="13"/>
    <tableColumn id="3" xr3:uid="{2FE5BE5F-F6A1-4EE9-A947-B627C1CB0F1C}" uniqueName="3" name="Test (30%)" queryTableFieldId="3" dataDxfId="12"/>
    <tableColumn id="4" xr3:uid="{AD058F8A-EA06-497C-9BB3-FFA2C6230B10}" uniqueName="4" name="GP (20%)" queryTableFieldId="4" dataDxfId="11"/>
    <tableColumn id="5" xr3:uid="{D1CC6DAA-826C-4036-A744-B6F0E89F9B7E}" uniqueName="5" name="Total (60%)" queryTableFieldId="5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C7AEBA-2AC7-4A78-A5C0-C61BBF9B83EB}" name="Table002__Page_1___3" displayName="Table002__Page_1___3" ref="D1:G31" tableType="queryTable" totalsRowShown="0" headerRowDxfId="29" dataDxfId="15">
  <autoFilter ref="D1:G31" xr:uid="{04C7AEBA-2AC7-4A78-A5C0-C61BBF9B83EB}"/>
  <tableColumns count="4">
    <tableColumn id="2" xr3:uid="{9F62379B-517B-470E-8A8C-2663CA866C63}" uniqueName="2" name="Quiz (10%)" queryTableFieldId="2" dataDxfId="19"/>
    <tableColumn id="3" xr3:uid="{3CB69F16-1BCF-4397-8610-8E588F67CE1E}" uniqueName="3" name="Test (30%)" queryTableFieldId="3" dataDxfId="18"/>
    <tableColumn id="4" xr3:uid="{19EF1B82-7889-4DC9-B043-B4BF68A4854F}" uniqueName="4" name="GP (20%)" queryTableFieldId="4" dataDxfId="17"/>
    <tableColumn id="5" xr3:uid="{36082A55-6840-45B1-90D2-7F25649E4147}" uniqueName="5" name="Total (60%)" queryTableFieldId="5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FE508-79F1-4E9A-A566-16A4B253495F}" name="Table002__Page_1___2" displayName="Table002__Page_1___2" ref="A1:G28" tableType="queryTable" totalsRowShown="0" headerRowDxfId="28" dataDxfId="27">
  <autoFilter ref="A1:G28" xr:uid="{71EFE508-79F1-4E9A-A566-16A4B253495F}"/>
  <tableColumns count="7">
    <tableColumn id="1" xr3:uid="{0F5906AE-6E30-4D9A-82EE-E2003F815F1A}" uniqueName="1" name="Bil" queryTableFieldId="1" dataDxfId="26"/>
    <tableColumn id="7" xr3:uid="{41D70F5A-2769-44A8-B9C6-E127AE4564C7}" uniqueName="7" name="ID Pelajar" queryTableFieldId="7" dataDxfId="25"/>
    <tableColumn id="6" xr3:uid="{9CD89388-76A2-4E66-8444-97BE93A58808}" uniqueName="6" name="Nama Pelajar" queryTableFieldId="6" dataDxfId="24"/>
    <tableColumn id="2" xr3:uid="{B64AF4E3-F988-448A-9839-5DA843AF032B}" uniqueName="2" name="Quiz (10%)" queryTableFieldId="2" dataDxfId="23"/>
    <tableColumn id="3" xr3:uid="{331147D0-ADF7-4291-B5F7-1F5D3BA211B9}" uniqueName="3" name="Test (30%)" queryTableFieldId="3" dataDxfId="22"/>
    <tableColumn id="4" xr3:uid="{4697ECBC-8746-4664-87C2-8D0E760CE87F}" uniqueName="4" name="GP (20%)" queryTableFieldId="4" dataDxfId="21"/>
    <tableColumn id="5" xr3:uid="{DA86718A-DF53-4DB3-84D1-54CFC779BB12}" uniqueName="5" name="Total (60%)" queryTableFieldId="5" dataDxf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AF8A-5B7F-45A6-A6DA-BAB274F8AF95}">
  <dimension ref="A1:G9"/>
  <sheetViews>
    <sheetView tabSelected="1" workbookViewId="0">
      <selection activeCell="G19" sqref="G19"/>
    </sheetView>
  </sheetViews>
  <sheetFormatPr defaultRowHeight="14" x14ac:dyDescent="0.3"/>
  <cols>
    <col min="1" max="1" width="5.08984375" style="1" customWidth="1"/>
    <col min="2" max="2" width="15.81640625" style="2" customWidth="1"/>
    <col min="3" max="3" width="55.36328125" style="1" customWidth="1"/>
    <col min="4" max="4" width="10.54296875" style="2" bestFit="1" customWidth="1"/>
    <col min="5" max="5" width="16.26953125" style="2" bestFit="1" customWidth="1"/>
    <col min="6" max="7" width="10.54296875" style="2" bestFit="1" customWidth="1"/>
    <col min="8" max="16384" width="8.7265625" style="1"/>
  </cols>
  <sheetData>
    <row r="1" spans="1:7" x14ac:dyDescent="0.3">
      <c r="A1" s="1" t="s">
        <v>73</v>
      </c>
      <c r="B1" s="2" t="s">
        <v>74</v>
      </c>
      <c r="C1" s="1" t="s">
        <v>75</v>
      </c>
      <c r="D1" s="2" t="s">
        <v>207</v>
      </c>
      <c r="E1" s="2" t="s">
        <v>208</v>
      </c>
      <c r="F1" s="2" t="s">
        <v>209</v>
      </c>
      <c r="G1" s="2" t="s">
        <v>210</v>
      </c>
    </row>
    <row r="2" spans="1:7" x14ac:dyDescent="0.3">
      <c r="A2" s="1">
        <v>1</v>
      </c>
      <c r="B2" s="2">
        <v>2023165363</v>
      </c>
      <c r="C2" s="1" t="s">
        <v>172</v>
      </c>
      <c r="D2" s="5" t="s">
        <v>26</v>
      </c>
      <c r="E2" s="5" t="s">
        <v>163</v>
      </c>
      <c r="F2" s="5" t="s">
        <v>0</v>
      </c>
      <c r="G2" s="5">
        <f>Table002__Page_1___5[[#This Row],[Quiz (20%)]]*0.2+Table002__Page_1___5[[#This Row],[GP (10%)]]*0.1+Table002__Page_1___5[[#This Row],[Test (20%)]]*0.2</f>
        <v>15.470000000000002</v>
      </c>
    </row>
    <row r="3" spans="1:7" x14ac:dyDescent="0.3">
      <c r="A3" s="1">
        <v>2</v>
      </c>
      <c r="B3" s="2">
        <v>2022464646</v>
      </c>
      <c r="C3" s="1" t="s">
        <v>173</v>
      </c>
      <c r="D3" s="5" t="s">
        <v>23</v>
      </c>
      <c r="E3" s="5" t="s">
        <v>164</v>
      </c>
      <c r="F3" s="5" t="s">
        <v>25</v>
      </c>
      <c r="G3" s="5">
        <f>Table002__Page_1___5[[#This Row],[Quiz (20%)]]*0.2+Table002__Page_1___5[[#This Row],[GP (10%)]]*0.1+Table002__Page_1___5[[#This Row],[Test (20%)]]*0.2</f>
        <v>24.450000000000003</v>
      </c>
    </row>
    <row r="4" spans="1:7" x14ac:dyDescent="0.3">
      <c r="A4" s="1">
        <v>3</v>
      </c>
      <c r="B4" s="2">
        <v>2022456016</v>
      </c>
      <c r="C4" s="1" t="s">
        <v>174</v>
      </c>
      <c r="D4" s="5" t="s">
        <v>165</v>
      </c>
      <c r="E4" s="5" t="s">
        <v>164</v>
      </c>
      <c r="F4" s="5" t="s">
        <v>3</v>
      </c>
      <c r="G4" s="5">
        <f>Table002__Page_1___5[[#This Row],[Quiz (20%)]]*0.2+Table002__Page_1___5[[#This Row],[GP (10%)]]*0.1+Table002__Page_1___5[[#This Row],[Test (20%)]]*0.2</f>
        <v>31.25</v>
      </c>
    </row>
    <row r="5" spans="1:7" x14ac:dyDescent="0.3">
      <c r="A5" s="1">
        <v>4</v>
      </c>
      <c r="B5" s="2">
        <v>2022697722</v>
      </c>
      <c r="C5" s="1" t="s">
        <v>175</v>
      </c>
      <c r="D5" s="5" t="s">
        <v>166</v>
      </c>
      <c r="E5" s="5" t="s">
        <v>167</v>
      </c>
      <c r="F5" s="5" t="s">
        <v>168</v>
      </c>
      <c r="G5" s="5">
        <f>Table002__Page_1___5[[#This Row],[Quiz (20%)]]*0.2+Table002__Page_1___5[[#This Row],[GP (10%)]]*0.1+Table002__Page_1___5[[#This Row],[Test (20%)]]*0.2</f>
        <v>34.43</v>
      </c>
    </row>
    <row r="6" spans="1:7" x14ac:dyDescent="0.3">
      <c r="A6" s="1">
        <v>5</v>
      </c>
      <c r="B6" s="2">
        <v>2022461812</v>
      </c>
      <c r="C6" s="1" t="s">
        <v>176</v>
      </c>
      <c r="D6" s="5" t="s">
        <v>166</v>
      </c>
      <c r="E6" s="5" t="s">
        <v>164</v>
      </c>
      <c r="F6" s="5" t="s">
        <v>165</v>
      </c>
      <c r="G6" s="5">
        <f>Table002__Page_1___5[[#This Row],[Quiz (20%)]]*0.2+Table002__Page_1___5[[#This Row],[GP (10%)]]*0.1+Table002__Page_1___5[[#This Row],[Test (20%)]]*0.2</f>
        <v>33.25</v>
      </c>
    </row>
    <row r="7" spans="1:7" x14ac:dyDescent="0.3">
      <c r="A7" s="1">
        <v>6</v>
      </c>
      <c r="B7" s="2">
        <v>2022604464</v>
      </c>
      <c r="C7" s="1" t="s">
        <v>177</v>
      </c>
      <c r="D7" s="5" t="s">
        <v>169</v>
      </c>
      <c r="E7" s="5" t="s">
        <v>170</v>
      </c>
      <c r="F7" s="5" t="s">
        <v>171</v>
      </c>
      <c r="G7" s="5">
        <f>Table002__Page_1___5[[#This Row],[Quiz (20%)]]*0.2+Table002__Page_1___5[[#This Row],[GP (10%)]]*0.1+Table002__Page_1___5[[#This Row],[Test (20%)]]*0.2</f>
        <v>38.370000000000005</v>
      </c>
    </row>
    <row r="8" spans="1:7" x14ac:dyDescent="0.3">
      <c r="A8" s="1">
        <v>7</v>
      </c>
      <c r="B8" s="2">
        <v>2022605268</v>
      </c>
      <c r="C8" s="1" t="s">
        <v>178</v>
      </c>
      <c r="D8" s="5" t="s">
        <v>169</v>
      </c>
      <c r="E8" s="5" t="s">
        <v>170</v>
      </c>
      <c r="F8" s="5" t="s">
        <v>3</v>
      </c>
      <c r="G8" s="5">
        <f>Table002__Page_1___5[[#This Row],[Quiz (20%)]]*0.2+Table002__Page_1___5[[#This Row],[GP (10%)]]*0.1+Table002__Page_1___5[[#This Row],[Test (20%)]]*0.2</f>
        <v>31.970000000000002</v>
      </c>
    </row>
    <row r="9" spans="1:7" x14ac:dyDescent="0.3">
      <c r="A9" s="1">
        <v>8</v>
      </c>
      <c r="B9" s="2">
        <v>2022484076</v>
      </c>
      <c r="C9" s="1" t="s">
        <v>179</v>
      </c>
      <c r="D9" s="5" t="s">
        <v>166</v>
      </c>
      <c r="E9" s="5" t="s">
        <v>164</v>
      </c>
      <c r="F9" s="5" t="s">
        <v>166</v>
      </c>
      <c r="G9" s="5">
        <f>Table002__Page_1___5[[#This Row],[Quiz (20%)]]*0.2+Table002__Page_1___5[[#This Row],[GP (10%)]]*0.1+Table002__Page_1___5[[#This Row],[Test (20%)]]*0.2</f>
        <v>32.65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4166-6B09-4C4B-A034-EBF2E915E241}">
  <dimension ref="A1:G12"/>
  <sheetViews>
    <sheetView workbookViewId="0">
      <selection activeCell="D1" sqref="D1:G1"/>
    </sheetView>
  </sheetViews>
  <sheetFormatPr defaultRowHeight="14" x14ac:dyDescent="0.3"/>
  <cols>
    <col min="1" max="1" width="5.90625" style="1" customWidth="1"/>
    <col min="2" max="2" width="14.1796875" style="2" customWidth="1"/>
    <col min="3" max="3" width="49.90625" style="1" customWidth="1"/>
    <col min="4" max="4" width="10.54296875" style="2" bestFit="1" customWidth="1"/>
    <col min="5" max="5" width="16.26953125" style="2" bestFit="1" customWidth="1"/>
    <col min="6" max="7" width="10.54296875" style="2" bestFit="1" customWidth="1"/>
    <col min="8" max="16384" width="8.7265625" style="1"/>
  </cols>
  <sheetData>
    <row r="1" spans="1:7" x14ac:dyDescent="0.3">
      <c r="A1" s="1" t="s">
        <v>73</v>
      </c>
      <c r="B1" s="2" t="s">
        <v>74</v>
      </c>
      <c r="C1" s="1" t="s">
        <v>75</v>
      </c>
      <c r="D1" s="2" t="s">
        <v>207</v>
      </c>
      <c r="E1" s="2" t="s">
        <v>208</v>
      </c>
      <c r="F1" s="2" t="s">
        <v>209</v>
      </c>
      <c r="G1" s="2" t="s">
        <v>210</v>
      </c>
    </row>
    <row r="2" spans="1:7" x14ac:dyDescent="0.3">
      <c r="A2" s="1">
        <v>1</v>
      </c>
      <c r="B2" s="2">
        <v>2022616358</v>
      </c>
      <c r="C2" s="1" t="s">
        <v>196</v>
      </c>
      <c r="D2" s="5" t="s">
        <v>166</v>
      </c>
      <c r="E2" s="5" t="s">
        <v>180</v>
      </c>
      <c r="F2" s="5" t="s">
        <v>29</v>
      </c>
      <c r="G2" s="5">
        <f>Table002__Page_1___6[[#This Row],[Quiz (20%)]]*0.2+Table002__Page_1___6[[#This Row],[GP (10%)]]*0.1+Table002__Page_1___6[[#This Row],[Test (20%)]]*0.2</f>
        <v>29.8</v>
      </c>
    </row>
    <row r="3" spans="1:7" x14ac:dyDescent="0.3">
      <c r="A3" s="1">
        <v>2</v>
      </c>
      <c r="B3" s="2">
        <v>2022664562</v>
      </c>
      <c r="C3" s="1" t="s">
        <v>197</v>
      </c>
      <c r="D3" s="5" t="s">
        <v>181</v>
      </c>
      <c r="E3" s="5" t="s">
        <v>182</v>
      </c>
      <c r="F3" s="5" t="s">
        <v>183</v>
      </c>
      <c r="G3" s="5">
        <f>Table002__Page_1___6[[#This Row],[Quiz (20%)]]*0.2+Table002__Page_1___6[[#This Row],[GP (10%)]]*0.1+Table002__Page_1___6[[#This Row],[Test (20%)]]*0.2</f>
        <v>33.1</v>
      </c>
    </row>
    <row r="4" spans="1:7" x14ac:dyDescent="0.3">
      <c r="A4" s="1">
        <v>3</v>
      </c>
      <c r="B4" s="2">
        <v>2023399745</v>
      </c>
      <c r="C4" s="1" t="s">
        <v>198</v>
      </c>
      <c r="D4" s="5" t="s">
        <v>183</v>
      </c>
      <c r="E4" s="5" t="s">
        <v>184</v>
      </c>
      <c r="F4" s="5" t="s">
        <v>185</v>
      </c>
      <c r="G4" s="5">
        <f>Table002__Page_1___6[[#This Row],[Quiz (20%)]]*0.2+Table002__Page_1___6[[#This Row],[GP (10%)]]*0.1+Table002__Page_1___6[[#This Row],[Test (20%)]]*0.2</f>
        <v>34.65</v>
      </c>
    </row>
    <row r="5" spans="1:7" x14ac:dyDescent="0.3">
      <c r="A5" s="1">
        <v>4</v>
      </c>
      <c r="B5" s="2">
        <v>2023190185</v>
      </c>
      <c r="C5" s="1" t="s">
        <v>199</v>
      </c>
      <c r="D5" s="5" t="s">
        <v>186</v>
      </c>
      <c r="E5" s="5" t="s">
        <v>184</v>
      </c>
      <c r="F5" s="5" t="s">
        <v>3</v>
      </c>
      <c r="G5" s="5">
        <f>Table002__Page_1___6[[#This Row],[Quiz (20%)]]*0.2+Table002__Page_1___6[[#This Row],[GP (10%)]]*0.1+Table002__Page_1___6[[#This Row],[Test (20%)]]*0.2</f>
        <v>30.450000000000003</v>
      </c>
    </row>
    <row r="6" spans="1:7" x14ac:dyDescent="0.3">
      <c r="A6" s="1">
        <v>5</v>
      </c>
      <c r="B6" s="2">
        <v>2022455746</v>
      </c>
      <c r="C6" s="1" t="s">
        <v>200</v>
      </c>
      <c r="D6" s="5" t="s">
        <v>39</v>
      </c>
      <c r="E6" s="5" t="s">
        <v>182</v>
      </c>
      <c r="F6" s="5" t="s">
        <v>183</v>
      </c>
      <c r="G6" s="5">
        <f>Table002__Page_1___6[[#This Row],[Quiz (20%)]]*0.2+Table002__Page_1___6[[#This Row],[GP (10%)]]*0.1+Table002__Page_1___6[[#This Row],[Test (20%)]]*0.2</f>
        <v>30.1</v>
      </c>
    </row>
    <row r="7" spans="1:7" x14ac:dyDescent="0.3">
      <c r="A7" s="1">
        <v>6</v>
      </c>
      <c r="B7" s="2">
        <v>2023380195</v>
      </c>
      <c r="C7" s="1" t="s">
        <v>201</v>
      </c>
      <c r="D7" s="5" t="s">
        <v>187</v>
      </c>
      <c r="E7" s="5" t="s">
        <v>164</v>
      </c>
      <c r="F7" s="5" t="s">
        <v>188</v>
      </c>
      <c r="G7" s="5">
        <f>Table002__Page_1___6[[#This Row],[Quiz (20%)]]*0.2+Table002__Page_1___6[[#This Row],[GP (10%)]]*0.1+Table002__Page_1___6[[#This Row],[Test (20%)]]*0.2</f>
        <v>43.050000000000004</v>
      </c>
    </row>
    <row r="8" spans="1:7" x14ac:dyDescent="0.3">
      <c r="A8" s="1">
        <v>7</v>
      </c>
      <c r="B8" s="2">
        <v>2023165237</v>
      </c>
      <c r="C8" s="1" t="s">
        <v>202</v>
      </c>
      <c r="D8" s="5" t="s">
        <v>189</v>
      </c>
      <c r="E8" s="5" t="s">
        <v>164</v>
      </c>
      <c r="F8" s="5" t="s">
        <v>190</v>
      </c>
      <c r="G8" s="5">
        <f>Table002__Page_1___6[[#This Row],[Quiz (20%)]]*0.2+Table002__Page_1___6[[#This Row],[GP (10%)]]*0.1+Table002__Page_1___6[[#This Row],[Test (20%)]]*0.2</f>
        <v>41.25</v>
      </c>
    </row>
    <row r="9" spans="1:7" x14ac:dyDescent="0.3">
      <c r="A9" s="1">
        <v>8</v>
      </c>
      <c r="B9" s="2">
        <v>2023184963</v>
      </c>
      <c r="C9" s="1" t="s">
        <v>203</v>
      </c>
      <c r="D9" s="5" t="s">
        <v>191</v>
      </c>
      <c r="E9" s="5" t="s">
        <v>164</v>
      </c>
      <c r="F9" s="5" t="s">
        <v>192</v>
      </c>
      <c r="G9" s="5">
        <f>Table002__Page_1___6[[#This Row],[Quiz (20%)]]*0.2+Table002__Page_1___6[[#This Row],[GP (10%)]]*0.1+Table002__Page_1___6[[#This Row],[Test (20%)]]*0.2</f>
        <v>40.85</v>
      </c>
    </row>
    <row r="10" spans="1:7" x14ac:dyDescent="0.3">
      <c r="A10" s="1">
        <v>9</v>
      </c>
      <c r="B10" s="2">
        <v>2023388299</v>
      </c>
      <c r="C10" s="1" t="s">
        <v>204</v>
      </c>
      <c r="D10" s="5" t="s">
        <v>193</v>
      </c>
      <c r="E10" s="5" t="s">
        <v>184</v>
      </c>
      <c r="F10" s="5" t="s">
        <v>194</v>
      </c>
      <c r="G10" s="5">
        <f>Table002__Page_1___6[[#This Row],[Quiz (20%)]]*0.2+Table002__Page_1___6[[#This Row],[GP (10%)]]*0.1+Table002__Page_1___6[[#This Row],[Test (20%)]]*0.2</f>
        <v>39.85</v>
      </c>
    </row>
    <row r="11" spans="1:7" x14ac:dyDescent="0.3">
      <c r="A11" s="1">
        <v>10</v>
      </c>
      <c r="B11" s="2">
        <v>2022455986</v>
      </c>
      <c r="C11" s="1" t="s">
        <v>205</v>
      </c>
      <c r="D11" s="5" t="s">
        <v>188</v>
      </c>
      <c r="E11" s="5" t="s">
        <v>182</v>
      </c>
      <c r="F11" s="5" t="s">
        <v>3</v>
      </c>
      <c r="G11" s="5">
        <f>Table002__Page_1___6[[#This Row],[Quiz (20%)]]*0.2+Table002__Page_1___6[[#This Row],[GP (10%)]]*0.1+Table002__Page_1___6[[#This Row],[Test (20%)]]*0.2</f>
        <v>35.1</v>
      </c>
    </row>
    <row r="12" spans="1:7" x14ac:dyDescent="0.3">
      <c r="A12" s="1">
        <v>11</v>
      </c>
      <c r="B12" s="2">
        <v>2020470754</v>
      </c>
      <c r="C12" s="1" t="s">
        <v>206</v>
      </c>
      <c r="D12" s="5" t="s">
        <v>88</v>
      </c>
      <c r="E12" s="5" t="s">
        <v>164</v>
      </c>
      <c r="F12" s="5" t="s">
        <v>195</v>
      </c>
      <c r="G12" s="5">
        <f>Table002__Page_1___6[[#This Row],[Quiz (20%)]]*0.2+Table002__Page_1___6[[#This Row],[GP (10%)]]*0.1+Table002__Page_1___6[[#This Row],[Test (20%)]]*0.2</f>
        <v>14.05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E42F1-BD68-47A7-94D0-DF0A6EBFF370}">
  <dimension ref="A1:G33"/>
  <sheetViews>
    <sheetView topLeftCell="A2" workbookViewId="0">
      <selection activeCell="M28" sqref="M28"/>
    </sheetView>
  </sheetViews>
  <sheetFormatPr defaultRowHeight="14" x14ac:dyDescent="0.3"/>
  <cols>
    <col min="1" max="1" width="5.90625" style="1" customWidth="1"/>
    <col min="2" max="2" width="16" style="2" customWidth="1"/>
    <col min="3" max="3" width="52.7265625" style="1" bestFit="1" customWidth="1"/>
    <col min="4" max="7" width="10.54296875" style="2" bestFit="1" customWidth="1"/>
    <col min="8" max="16384" width="8.7265625" style="1"/>
  </cols>
  <sheetData>
    <row r="1" spans="1:7" x14ac:dyDescent="0.3">
      <c r="A1" s="1" t="s">
        <v>73</v>
      </c>
      <c r="B1" s="2" t="s">
        <v>74</v>
      </c>
      <c r="C1" s="1" t="s">
        <v>75</v>
      </c>
      <c r="D1" s="2" t="s">
        <v>43</v>
      </c>
      <c r="E1" s="2" t="s">
        <v>44</v>
      </c>
      <c r="F1" s="2" t="s">
        <v>45</v>
      </c>
      <c r="G1" s="2" t="s">
        <v>42</v>
      </c>
    </row>
    <row r="2" spans="1:7" x14ac:dyDescent="0.3">
      <c r="A2" s="1">
        <v>1</v>
      </c>
      <c r="B2" s="2">
        <v>2023168365</v>
      </c>
      <c r="C2" s="1" t="s">
        <v>131</v>
      </c>
      <c r="D2" s="5" t="s">
        <v>22</v>
      </c>
      <c r="E2" s="5" t="s">
        <v>20</v>
      </c>
      <c r="F2" s="5" t="s">
        <v>119</v>
      </c>
      <c r="G2" s="5">
        <f>Table002__Page_1___4[[#This Row],[Quiz (10%)]]/30*10+Table002__Page_1___4[[#This Row],[Test (30%)]]/50*30+Table002__Page_1___4[[#This Row],[GP (20%)]]/50*20</f>
        <v>37.233333333333334</v>
      </c>
    </row>
    <row r="3" spans="1:7" x14ac:dyDescent="0.3">
      <c r="A3" s="1">
        <v>2</v>
      </c>
      <c r="B3" s="2">
        <v>2023190063</v>
      </c>
      <c r="C3" s="1" t="s">
        <v>132</v>
      </c>
      <c r="D3" s="5" t="s">
        <v>85</v>
      </c>
      <c r="E3" s="5" t="s">
        <v>22</v>
      </c>
      <c r="F3" s="5" t="s">
        <v>120</v>
      </c>
      <c r="G3" s="5">
        <f>Table002__Page_1___4[[#This Row],[Quiz (10%)]]/30*10+Table002__Page_1___4[[#This Row],[Test (30%)]]/50*30+Table002__Page_1___4[[#This Row],[GP (20%)]]/50*20</f>
        <v>34.5</v>
      </c>
    </row>
    <row r="4" spans="1:7" x14ac:dyDescent="0.3">
      <c r="A4" s="1">
        <v>3</v>
      </c>
      <c r="B4" s="2">
        <v>2023399629</v>
      </c>
      <c r="C4" s="1" t="s">
        <v>133</v>
      </c>
      <c r="D4" s="5" t="s">
        <v>87</v>
      </c>
      <c r="E4" s="5" t="s">
        <v>85</v>
      </c>
      <c r="F4" s="5" t="s">
        <v>121</v>
      </c>
      <c r="G4" s="5">
        <f>Table002__Page_1___4[[#This Row],[Quiz (10%)]]/30*10+Table002__Page_1___4[[#This Row],[Test (30%)]]/50*30+Table002__Page_1___4[[#This Row],[GP (20%)]]/50*20</f>
        <v>32.633333333333333</v>
      </c>
    </row>
    <row r="5" spans="1:7" x14ac:dyDescent="0.3">
      <c r="A5" s="1">
        <v>4</v>
      </c>
      <c r="B5" s="2">
        <v>2023382153</v>
      </c>
      <c r="C5" s="1" t="s">
        <v>134</v>
      </c>
      <c r="D5" s="5" t="s">
        <v>122</v>
      </c>
      <c r="E5" s="5" t="s">
        <v>123</v>
      </c>
      <c r="F5" s="5" t="s">
        <v>37</v>
      </c>
      <c r="G5" s="5">
        <f>Table002__Page_1___4[[#This Row],[Quiz (10%)]]/30*10+Table002__Page_1___4[[#This Row],[Test (30%)]]/50*30+Table002__Page_1___4[[#This Row],[GP (20%)]]/50*20</f>
        <v>22.933333333333334</v>
      </c>
    </row>
    <row r="6" spans="1:7" x14ac:dyDescent="0.3">
      <c r="A6" s="1">
        <v>5</v>
      </c>
      <c r="B6" s="2">
        <v>2023379869</v>
      </c>
      <c r="C6" s="1" t="s">
        <v>135</v>
      </c>
      <c r="D6" s="5" t="s">
        <v>22</v>
      </c>
      <c r="E6" s="5" t="s">
        <v>2</v>
      </c>
      <c r="F6" s="5" t="s">
        <v>7</v>
      </c>
      <c r="G6" s="5">
        <f>Table002__Page_1___4[[#This Row],[Quiz (10%)]]/30*10+Table002__Page_1___4[[#This Row],[Test (30%)]]/50*30+Table002__Page_1___4[[#This Row],[GP (20%)]]/50*20</f>
        <v>38.133333333333326</v>
      </c>
    </row>
    <row r="7" spans="1:7" x14ac:dyDescent="0.3">
      <c r="A7" s="1">
        <v>6</v>
      </c>
      <c r="B7" s="2">
        <v>2023189883</v>
      </c>
      <c r="C7" s="1" t="s">
        <v>136</v>
      </c>
      <c r="D7" s="5" t="s">
        <v>40</v>
      </c>
      <c r="E7" s="5" t="s">
        <v>78</v>
      </c>
      <c r="F7" s="5" t="s">
        <v>124</v>
      </c>
      <c r="G7" s="5">
        <f>Table002__Page_1___4[[#This Row],[Quiz (10%)]]/30*10+Table002__Page_1___4[[#This Row],[Test (30%)]]/50*30+Table002__Page_1___4[[#This Row],[GP (20%)]]/50*20</f>
        <v>41.566666666666663</v>
      </c>
    </row>
    <row r="8" spans="1:7" x14ac:dyDescent="0.3">
      <c r="A8" s="1">
        <v>7</v>
      </c>
      <c r="B8" s="2">
        <v>2023165499</v>
      </c>
      <c r="C8" s="1" t="s">
        <v>137</v>
      </c>
      <c r="D8" s="5" t="s">
        <v>40</v>
      </c>
      <c r="E8" s="5" t="s">
        <v>1</v>
      </c>
      <c r="F8" s="5" t="s">
        <v>124</v>
      </c>
      <c r="G8" s="5">
        <f>Table002__Page_1___4[[#This Row],[Quiz (10%)]]/30*10+Table002__Page_1___4[[#This Row],[Test (30%)]]/50*30+Table002__Page_1___4[[#This Row],[GP (20%)]]/50*20</f>
        <v>42.166666666666671</v>
      </c>
    </row>
    <row r="9" spans="1:7" x14ac:dyDescent="0.3">
      <c r="A9" s="1">
        <v>8</v>
      </c>
      <c r="B9" s="2">
        <v>2023305807</v>
      </c>
      <c r="C9" s="1" t="s">
        <v>138</v>
      </c>
      <c r="D9" s="5" t="s">
        <v>125</v>
      </c>
      <c r="E9" s="5" t="s">
        <v>122</v>
      </c>
      <c r="F9" s="5" t="s">
        <v>124</v>
      </c>
      <c r="G9" s="5">
        <f>Table002__Page_1___4[[#This Row],[Quiz (10%)]]/30*10+Table002__Page_1___4[[#This Row],[Test (30%)]]/50*30+Table002__Page_1___4[[#This Row],[GP (20%)]]/50*20</f>
        <v>27.766666666666666</v>
      </c>
    </row>
    <row r="10" spans="1:7" x14ac:dyDescent="0.3">
      <c r="A10" s="1">
        <v>9</v>
      </c>
      <c r="B10" s="2">
        <v>2023305623</v>
      </c>
      <c r="C10" s="1" t="s">
        <v>139</v>
      </c>
      <c r="D10" s="5" t="s">
        <v>2</v>
      </c>
      <c r="E10" s="5" t="s">
        <v>20</v>
      </c>
      <c r="F10" s="5" t="s">
        <v>119</v>
      </c>
      <c r="G10" s="5">
        <f>Table002__Page_1___4[[#This Row],[Quiz (10%)]]/30*10+Table002__Page_1___4[[#This Row],[Test (30%)]]/50*30+Table002__Page_1___4[[#This Row],[GP (20%)]]/50*20</f>
        <v>36.566666666666663</v>
      </c>
    </row>
    <row r="11" spans="1:7" x14ac:dyDescent="0.3">
      <c r="A11" s="1">
        <v>10</v>
      </c>
      <c r="B11" s="2">
        <v>2023379871</v>
      </c>
      <c r="C11" s="1" t="s">
        <v>140</v>
      </c>
      <c r="D11" s="5" t="s">
        <v>2</v>
      </c>
      <c r="E11" s="5" t="s">
        <v>31</v>
      </c>
      <c r="F11" s="5" t="s">
        <v>121</v>
      </c>
      <c r="G11" s="5">
        <f>Table002__Page_1___4[[#This Row],[Quiz (10%)]]/30*10+Table002__Page_1___4[[#This Row],[Test (30%)]]/50*30+Table002__Page_1___4[[#This Row],[GP (20%)]]/50*20</f>
        <v>36.566666666666663</v>
      </c>
    </row>
    <row r="12" spans="1:7" x14ac:dyDescent="0.3">
      <c r="A12" s="1">
        <v>11</v>
      </c>
      <c r="B12" s="2">
        <v>2023115199</v>
      </c>
      <c r="C12" s="1" t="s">
        <v>141</v>
      </c>
      <c r="D12" s="5" t="s">
        <v>122</v>
      </c>
      <c r="E12" s="5" t="s">
        <v>126</v>
      </c>
      <c r="F12" s="5" t="s">
        <v>25</v>
      </c>
      <c r="G12" s="5">
        <f>Table002__Page_1___4[[#This Row],[Quiz (10%)]]/30*10+Table002__Page_1___4[[#This Row],[Test (30%)]]/50*30+Table002__Page_1___4[[#This Row],[GP (20%)]]/50*20</f>
        <v>27.533333333333331</v>
      </c>
    </row>
    <row r="13" spans="1:7" x14ac:dyDescent="0.3">
      <c r="A13" s="1">
        <v>12</v>
      </c>
      <c r="B13" s="2">
        <v>2023390009</v>
      </c>
      <c r="C13" s="1" t="s">
        <v>142</v>
      </c>
      <c r="D13" s="5" t="s">
        <v>85</v>
      </c>
      <c r="E13" s="5" t="s">
        <v>84</v>
      </c>
      <c r="F13" s="5" t="s">
        <v>119</v>
      </c>
      <c r="G13" s="5">
        <f>Table002__Page_1___4[[#This Row],[Quiz (10%)]]/30*10+Table002__Page_1___4[[#This Row],[Test (30%)]]/50*30+Table002__Page_1___4[[#This Row],[GP (20%)]]/50*20</f>
        <v>33.5</v>
      </c>
    </row>
    <row r="14" spans="1:7" x14ac:dyDescent="0.3">
      <c r="A14" s="1">
        <v>13</v>
      </c>
      <c r="B14" s="2">
        <v>2023375751</v>
      </c>
      <c r="C14" s="1" t="s">
        <v>143</v>
      </c>
      <c r="D14" s="5" t="s">
        <v>22</v>
      </c>
      <c r="E14" s="5" t="s">
        <v>13</v>
      </c>
      <c r="F14" s="5" t="s">
        <v>37</v>
      </c>
      <c r="G14" s="5">
        <f>Table002__Page_1___4[[#This Row],[Quiz (10%)]]/30*10+Table002__Page_1___4[[#This Row],[Test (30%)]]/50*30+Table002__Page_1___4[[#This Row],[GP (20%)]]/50*20</f>
        <v>41.133333333333333</v>
      </c>
    </row>
    <row r="15" spans="1:7" x14ac:dyDescent="0.3">
      <c r="A15" s="1">
        <v>14</v>
      </c>
      <c r="B15" s="2">
        <v>2023376615</v>
      </c>
      <c r="C15" s="1" t="s">
        <v>144</v>
      </c>
      <c r="D15" s="5" t="s">
        <v>20</v>
      </c>
      <c r="E15" s="5" t="s">
        <v>35</v>
      </c>
      <c r="F15" s="5" t="s">
        <v>121</v>
      </c>
      <c r="G15" s="5">
        <f>Table002__Page_1___4[[#This Row],[Quiz (10%)]]/30*10+Table002__Page_1___4[[#This Row],[Test (30%)]]/50*30+Table002__Page_1___4[[#This Row],[GP (20%)]]/50*20</f>
        <v>43.033333333333331</v>
      </c>
    </row>
    <row r="16" spans="1:7" x14ac:dyDescent="0.3">
      <c r="A16" s="1">
        <v>15</v>
      </c>
      <c r="B16" s="2">
        <v>2023168349</v>
      </c>
      <c r="C16" s="1" t="s">
        <v>145</v>
      </c>
      <c r="D16" s="5" t="s">
        <v>22</v>
      </c>
      <c r="E16" s="5" t="s">
        <v>127</v>
      </c>
      <c r="F16" s="5" t="s">
        <v>25</v>
      </c>
      <c r="G16" s="5">
        <f>Table002__Page_1___4[[#This Row],[Quiz (10%)]]/30*10+Table002__Page_1___4[[#This Row],[Test (30%)]]/50*30+Table002__Page_1___4[[#This Row],[GP (20%)]]/50*20</f>
        <v>34.333333333333336</v>
      </c>
    </row>
    <row r="17" spans="1:7" x14ac:dyDescent="0.3">
      <c r="A17" s="1">
        <v>16</v>
      </c>
      <c r="B17" s="2">
        <v>2023305935</v>
      </c>
      <c r="C17" s="1" t="s">
        <v>146</v>
      </c>
      <c r="D17" s="5" t="s">
        <v>87</v>
      </c>
      <c r="E17" s="5" t="s">
        <v>128</v>
      </c>
      <c r="F17" s="5" t="s">
        <v>120</v>
      </c>
      <c r="G17" s="5">
        <f>Table002__Page_1___4[[#This Row],[Quiz (10%)]]/30*10+Table002__Page_1___4[[#This Row],[Test (30%)]]/50*30+Table002__Page_1___4[[#This Row],[GP (20%)]]/50*20</f>
        <v>25.233333333333334</v>
      </c>
    </row>
    <row r="18" spans="1:7" x14ac:dyDescent="0.3">
      <c r="A18" s="1">
        <v>17</v>
      </c>
      <c r="B18" s="2">
        <v>2023395965</v>
      </c>
      <c r="C18" s="1" t="s">
        <v>147</v>
      </c>
      <c r="D18" s="5" t="s">
        <v>87</v>
      </c>
      <c r="E18" s="5" t="s">
        <v>87</v>
      </c>
      <c r="F18" s="5" t="s">
        <v>7</v>
      </c>
      <c r="G18" s="5">
        <f>Table002__Page_1___4[[#This Row],[Quiz (10%)]]/30*10+Table002__Page_1___4[[#This Row],[Test (30%)]]/50*30+Table002__Page_1___4[[#This Row],[GP (20%)]]/50*20</f>
        <v>36.533333333333331</v>
      </c>
    </row>
    <row r="19" spans="1:7" x14ac:dyDescent="0.3">
      <c r="A19" s="1">
        <v>18</v>
      </c>
      <c r="B19" s="2">
        <v>2023149599</v>
      </c>
      <c r="C19" s="1" t="s">
        <v>148</v>
      </c>
      <c r="D19" s="5" t="s">
        <v>84</v>
      </c>
      <c r="E19" s="5" t="s">
        <v>1</v>
      </c>
      <c r="F19" s="5" t="s">
        <v>119</v>
      </c>
      <c r="G19" s="5">
        <f>Table002__Page_1___4[[#This Row],[Quiz (10%)]]/30*10+Table002__Page_1___4[[#This Row],[Test (30%)]]/50*30+Table002__Page_1___4[[#This Row],[GP (20%)]]/50*20</f>
        <v>39.9</v>
      </c>
    </row>
    <row r="20" spans="1:7" x14ac:dyDescent="0.3">
      <c r="A20" s="1">
        <v>19</v>
      </c>
      <c r="B20" s="2">
        <v>2023375213</v>
      </c>
      <c r="C20" s="1" t="s">
        <v>149</v>
      </c>
      <c r="D20" s="5" t="s">
        <v>127</v>
      </c>
      <c r="E20" s="5" t="s">
        <v>0</v>
      </c>
      <c r="F20" s="5" t="s">
        <v>25</v>
      </c>
      <c r="G20" s="5">
        <f>Table002__Page_1___4[[#This Row],[Quiz (10%)]]/30*10+Table002__Page_1___4[[#This Row],[Test (30%)]]/50*30+Table002__Page_1___4[[#This Row],[GP (20%)]]/50*20</f>
        <v>28.466666666666669</v>
      </c>
    </row>
    <row r="21" spans="1:7" x14ac:dyDescent="0.3">
      <c r="A21" s="1">
        <v>20</v>
      </c>
      <c r="B21" s="2">
        <v>2023149357</v>
      </c>
      <c r="C21" s="1" t="s">
        <v>150</v>
      </c>
      <c r="D21" s="5" t="s">
        <v>76</v>
      </c>
      <c r="E21" s="5" t="s">
        <v>34</v>
      </c>
      <c r="F21" s="5" t="s">
        <v>37</v>
      </c>
      <c r="G21" s="5">
        <f>Table002__Page_1___4[[#This Row],[Quiz (10%)]]/30*10+Table002__Page_1___4[[#This Row],[Test (30%)]]/50*30+Table002__Page_1___4[[#This Row],[GP (20%)]]/50*20</f>
        <v>47.333333333333329</v>
      </c>
    </row>
    <row r="22" spans="1:7" x14ac:dyDescent="0.3">
      <c r="A22" s="1">
        <v>21</v>
      </c>
      <c r="B22" s="2">
        <v>2023387835</v>
      </c>
      <c r="C22" s="1" t="s">
        <v>151</v>
      </c>
      <c r="D22" s="5" t="s">
        <v>15</v>
      </c>
      <c r="E22" s="5" t="s">
        <v>87</v>
      </c>
      <c r="F22" s="5" t="s">
        <v>7</v>
      </c>
      <c r="G22" s="5">
        <f>Table002__Page_1___4[[#This Row],[Quiz (10%)]]/30*10+Table002__Page_1___4[[#This Row],[Test (30%)]]/50*30+Table002__Page_1___4[[#This Row],[GP (20%)]]/50*20</f>
        <v>39.199999999999996</v>
      </c>
    </row>
    <row r="23" spans="1:7" x14ac:dyDescent="0.3">
      <c r="A23" s="1">
        <v>22</v>
      </c>
      <c r="B23" s="2">
        <v>2023375411</v>
      </c>
      <c r="C23" s="1" t="s">
        <v>152</v>
      </c>
      <c r="D23" s="5" t="s">
        <v>2</v>
      </c>
      <c r="E23" s="5" t="s">
        <v>22</v>
      </c>
      <c r="F23" s="5" t="s">
        <v>37</v>
      </c>
      <c r="G23" s="5">
        <f>Table002__Page_1___4[[#This Row],[Quiz (10%)]]/30*10+Table002__Page_1___4[[#This Row],[Test (30%)]]/50*30+Table002__Page_1___4[[#This Row],[GP (20%)]]/50*20</f>
        <v>33.266666666666666</v>
      </c>
    </row>
    <row r="24" spans="1:7" x14ac:dyDescent="0.3">
      <c r="A24" s="1">
        <v>23</v>
      </c>
      <c r="B24" s="2">
        <v>2023189653</v>
      </c>
      <c r="C24" s="1" t="s">
        <v>153</v>
      </c>
      <c r="D24" s="5" t="s">
        <v>2</v>
      </c>
      <c r="E24" s="5" t="s">
        <v>34</v>
      </c>
      <c r="F24" s="5" t="s">
        <v>25</v>
      </c>
      <c r="G24" s="5">
        <f>Table002__Page_1___4[[#This Row],[Quiz (10%)]]/30*10+Table002__Page_1___4[[#This Row],[Test (30%)]]/50*30+Table002__Page_1___4[[#This Row],[GP (20%)]]/50*20</f>
        <v>48.066666666666663</v>
      </c>
    </row>
    <row r="25" spans="1:7" x14ac:dyDescent="0.3">
      <c r="A25" s="1">
        <v>24</v>
      </c>
      <c r="B25" s="2">
        <v>2023393079</v>
      </c>
      <c r="C25" s="1" t="s">
        <v>154</v>
      </c>
      <c r="D25" s="5" t="s">
        <v>87</v>
      </c>
      <c r="E25" s="5" t="s">
        <v>20</v>
      </c>
      <c r="F25" s="5" t="s">
        <v>37</v>
      </c>
      <c r="G25" s="5">
        <f>Table002__Page_1___4[[#This Row],[Quiz (10%)]]/30*10+Table002__Page_1___4[[#This Row],[Test (30%)]]/50*30+Table002__Page_1___4[[#This Row],[GP (20%)]]/50*20</f>
        <v>34.733333333333334</v>
      </c>
    </row>
    <row r="26" spans="1:7" x14ac:dyDescent="0.3">
      <c r="A26" s="1">
        <v>25</v>
      </c>
      <c r="B26" s="2">
        <v>2023382151</v>
      </c>
      <c r="C26" s="1" t="s">
        <v>155</v>
      </c>
      <c r="D26" s="5" t="s">
        <v>22</v>
      </c>
      <c r="E26" s="5" t="s">
        <v>20</v>
      </c>
      <c r="F26" s="5" t="s">
        <v>7</v>
      </c>
      <c r="G26" s="5">
        <f>Table002__Page_1___4[[#This Row],[Quiz (10%)]]/30*10+Table002__Page_1___4[[#This Row],[Test (30%)]]/50*30+Table002__Page_1___4[[#This Row],[GP (20%)]]/50*20</f>
        <v>41.133333333333326</v>
      </c>
    </row>
    <row r="27" spans="1:7" x14ac:dyDescent="0.3">
      <c r="A27" s="1">
        <v>26</v>
      </c>
      <c r="B27" s="2">
        <v>2023104539</v>
      </c>
      <c r="C27" s="1" t="s">
        <v>156</v>
      </c>
      <c r="D27" s="5" t="s">
        <v>2</v>
      </c>
      <c r="E27" s="5" t="s">
        <v>2</v>
      </c>
      <c r="F27" s="5" t="s">
        <v>7</v>
      </c>
      <c r="G27" s="5">
        <f>Table002__Page_1___4[[#This Row],[Quiz (10%)]]/30*10+Table002__Page_1___4[[#This Row],[Test (30%)]]/50*30+Table002__Page_1___4[[#This Row],[GP (20%)]]/50*20</f>
        <v>37.466666666666661</v>
      </c>
    </row>
    <row r="28" spans="1:7" x14ac:dyDescent="0.3">
      <c r="A28" s="1">
        <v>27</v>
      </c>
      <c r="B28" s="2">
        <v>2023190015</v>
      </c>
      <c r="C28" s="1" t="s">
        <v>157</v>
      </c>
      <c r="D28" s="5" t="s">
        <v>129</v>
      </c>
      <c r="E28" s="5" t="s">
        <v>128</v>
      </c>
      <c r="F28" s="5" t="s">
        <v>120</v>
      </c>
      <c r="G28" s="5">
        <f>Table002__Page_1___4[[#This Row],[Quiz (10%)]]/30*10+Table002__Page_1___4[[#This Row],[Test (30%)]]/50*30+Table002__Page_1___4[[#This Row],[GP (20%)]]/50*20</f>
        <v>23.233333333333334</v>
      </c>
    </row>
    <row r="29" spans="1:7" x14ac:dyDescent="0.3">
      <c r="A29" s="1">
        <v>28</v>
      </c>
      <c r="B29" s="2">
        <v>2023149959</v>
      </c>
      <c r="C29" s="1" t="s">
        <v>158</v>
      </c>
      <c r="D29" s="5" t="s">
        <v>84</v>
      </c>
      <c r="E29" s="5" t="s">
        <v>81</v>
      </c>
      <c r="F29" s="5" t="s">
        <v>120</v>
      </c>
      <c r="G29" s="5">
        <f>Table002__Page_1___4[[#This Row],[Quiz (10%)]]/30*10+Table002__Page_1___4[[#This Row],[Test (30%)]]/50*30+Table002__Page_1___4[[#This Row],[GP (20%)]]/50*20</f>
        <v>40.900000000000006</v>
      </c>
    </row>
    <row r="30" spans="1:7" x14ac:dyDescent="0.3">
      <c r="A30" s="1">
        <v>29</v>
      </c>
      <c r="B30" s="2">
        <v>2023393071</v>
      </c>
      <c r="C30" s="1" t="s">
        <v>159</v>
      </c>
      <c r="D30" s="5" t="s">
        <v>15</v>
      </c>
      <c r="E30" s="5" t="s">
        <v>130</v>
      </c>
      <c r="F30" s="5" t="s">
        <v>121</v>
      </c>
      <c r="G30" s="5">
        <f>Table002__Page_1___4[[#This Row],[Quiz (10%)]]/30*10+Table002__Page_1___4[[#This Row],[Test (30%)]]/50*30+Table002__Page_1___4[[#This Row],[GP (20%)]]/50*20</f>
        <v>45.5</v>
      </c>
    </row>
    <row r="31" spans="1:7" x14ac:dyDescent="0.3">
      <c r="A31" s="1">
        <v>30</v>
      </c>
      <c r="B31" s="2">
        <v>2023385511</v>
      </c>
      <c r="C31" s="1" t="s">
        <v>160</v>
      </c>
      <c r="D31" s="5" t="s">
        <v>20</v>
      </c>
      <c r="E31" s="5" t="s">
        <v>15</v>
      </c>
      <c r="F31" s="5" t="s">
        <v>119</v>
      </c>
      <c r="G31" s="5">
        <f>Table002__Page_1___4[[#This Row],[Quiz (10%)]]/30*10+Table002__Page_1___4[[#This Row],[Test (30%)]]/50*30+Table002__Page_1___4[[#This Row],[GP (20%)]]/50*20</f>
        <v>39.433333333333337</v>
      </c>
    </row>
    <row r="32" spans="1:7" x14ac:dyDescent="0.3">
      <c r="A32" s="1">
        <v>31</v>
      </c>
      <c r="B32" s="2">
        <v>2023149683</v>
      </c>
      <c r="C32" s="1" t="s">
        <v>161</v>
      </c>
      <c r="D32" s="5" t="s">
        <v>20</v>
      </c>
      <c r="E32" s="5" t="s">
        <v>15</v>
      </c>
      <c r="F32" s="5" t="s">
        <v>25</v>
      </c>
      <c r="G32" s="5">
        <f>Table002__Page_1___4[[#This Row],[Quiz (10%)]]/30*10+Table002__Page_1___4[[#This Row],[Test (30%)]]/50*30+Table002__Page_1___4[[#This Row],[GP (20%)]]/50*20</f>
        <v>41.333333333333343</v>
      </c>
    </row>
    <row r="33" spans="1:7" x14ac:dyDescent="0.3">
      <c r="A33" s="1">
        <v>32</v>
      </c>
      <c r="B33" s="2">
        <v>2023164963</v>
      </c>
      <c r="C33" s="1" t="s">
        <v>162</v>
      </c>
      <c r="D33" s="5" t="s">
        <v>22</v>
      </c>
      <c r="E33" s="5" t="s">
        <v>29</v>
      </c>
      <c r="F33" s="5" t="s">
        <v>121</v>
      </c>
      <c r="G33" s="5">
        <f>Table002__Page_1___4[[#This Row],[Quiz (10%)]]/30*10+Table002__Page_1___4[[#This Row],[Test (30%)]]/50*30+Table002__Page_1___4[[#This Row],[GP (20%)]]/50*20</f>
        <v>49.233333333333334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3BA0-63EB-49CF-A0BF-3AE877BE7383}">
  <dimension ref="A1:G31"/>
  <sheetViews>
    <sheetView workbookViewId="0">
      <selection activeCell="G2" sqref="G2:G31"/>
    </sheetView>
  </sheetViews>
  <sheetFormatPr defaultRowHeight="14" x14ac:dyDescent="0.3"/>
  <cols>
    <col min="1" max="1" width="5" style="1" customWidth="1"/>
    <col min="2" max="2" width="14.54296875" style="2" customWidth="1"/>
    <col min="3" max="3" width="59.08984375" style="1" bestFit="1" customWidth="1"/>
    <col min="4" max="7" width="10.54296875" style="1" bestFit="1" customWidth="1"/>
    <col min="8" max="16384" width="8.7265625" style="1"/>
  </cols>
  <sheetData>
    <row r="1" spans="1:7" x14ac:dyDescent="0.3">
      <c r="A1" s="3" t="s">
        <v>73</v>
      </c>
      <c r="B1" s="4" t="s">
        <v>74</v>
      </c>
      <c r="C1" s="3" t="s">
        <v>75</v>
      </c>
      <c r="D1" s="4" t="s">
        <v>43</v>
      </c>
      <c r="E1" s="4" t="s">
        <v>44</v>
      </c>
      <c r="F1" s="4" t="s">
        <v>45</v>
      </c>
      <c r="G1" s="4" t="s">
        <v>42</v>
      </c>
    </row>
    <row r="2" spans="1:7" x14ac:dyDescent="0.3">
      <c r="A2" s="1">
        <v>1</v>
      </c>
      <c r="B2" s="2">
        <v>2023380121</v>
      </c>
      <c r="C2" s="1" t="s">
        <v>89</v>
      </c>
      <c r="D2" s="5" t="s">
        <v>31</v>
      </c>
      <c r="E2" s="5" t="s">
        <v>22</v>
      </c>
      <c r="F2" s="5" t="s">
        <v>76</v>
      </c>
      <c r="G2" s="5">
        <f>Table002__Page_1___3[[#This Row],[Quiz (10%)]]/30*10+Table002__Page_1___3[[#This Row],[Test (30%)]]/50*30+Table002__Page_1___3[[#This Row],[GP (20%)]]/50*20</f>
        <v>32.4</v>
      </c>
    </row>
    <row r="3" spans="1:7" x14ac:dyDescent="0.3">
      <c r="A3" s="1">
        <v>2</v>
      </c>
      <c r="B3" s="2">
        <v>2023376225</v>
      </c>
      <c r="C3" s="1" t="s">
        <v>90</v>
      </c>
      <c r="D3" s="5" t="s">
        <v>40</v>
      </c>
      <c r="E3" s="5" t="s">
        <v>2</v>
      </c>
      <c r="F3" s="5" t="s">
        <v>77</v>
      </c>
      <c r="G3" s="5">
        <f>Table002__Page_1___3[[#This Row],[Quiz (10%)]]/30*10+Table002__Page_1___3[[#This Row],[Test (30%)]]/50*30+Table002__Page_1___3[[#This Row],[GP (20%)]]/50*20</f>
        <v>31.966666666666669</v>
      </c>
    </row>
    <row r="4" spans="1:7" x14ac:dyDescent="0.3">
      <c r="A4" s="1">
        <v>3</v>
      </c>
      <c r="B4" s="2">
        <v>2023376381</v>
      </c>
      <c r="C4" s="1" t="s">
        <v>91</v>
      </c>
      <c r="D4" s="5" t="s">
        <v>78</v>
      </c>
      <c r="E4" s="5" t="s">
        <v>79</v>
      </c>
      <c r="F4" s="5" t="s">
        <v>77</v>
      </c>
      <c r="G4" s="5">
        <f>Table002__Page_1___3[[#This Row],[Quiz (10%)]]/30*10+Table002__Page_1___3[[#This Row],[Test (30%)]]/50*30+Table002__Page_1___3[[#This Row],[GP (20%)]]/50*20</f>
        <v>41.766666666666666</v>
      </c>
    </row>
    <row r="5" spans="1:7" x14ac:dyDescent="0.3">
      <c r="A5" s="1">
        <v>4</v>
      </c>
      <c r="B5" s="2">
        <v>2023164671</v>
      </c>
      <c r="C5" s="1" t="s">
        <v>92</v>
      </c>
      <c r="D5" s="5" t="s">
        <v>2</v>
      </c>
      <c r="E5" s="5" t="s">
        <v>1</v>
      </c>
      <c r="F5" s="5" t="s">
        <v>32</v>
      </c>
      <c r="G5" s="5">
        <f>Table002__Page_1___3[[#This Row],[Quiz (10%)]]/30*10+Table002__Page_1___3[[#This Row],[Test (30%)]]/50*30+Table002__Page_1___3[[#This Row],[GP (20%)]]/50*20</f>
        <v>33.666666666666664</v>
      </c>
    </row>
    <row r="6" spans="1:7" x14ac:dyDescent="0.3">
      <c r="A6" s="1">
        <v>5</v>
      </c>
      <c r="B6" s="2">
        <v>2023126117</v>
      </c>
      <c r="C6" s="1" t="s">
        <v>93</v>
      </c>
      <c r="D6" s="5" t="s">
        <v>20</v>
      </c>
      <c r="E6" s="5" t="s">
        <v>21</v>
      </c>
      <c r="F6" s="5" t="s">
        <v>80</v>
      </c>
      <c r="G6" s="5">
        <f>Table002__Page_1___3[[#This Row],[Quiz (10%)]]/30*10+Table002__Page_1___3[[#This Row],[Test (30%)]]/50*30+Table002__Page_1___3[[#This Row],[GP (20%)]]/50*20</f>
        <v>53.733333333333334</v>
      </c>
    </row>
    <row r="7" spans="1:7" x14ac:dyDescent="0.3">
      <c r="A7" s="1">
        <v>6</v>
      </c>
      <c r="B7" s="2">
        <v>2023379839</v>
      </c>
      <c r="C7" s="1" t="s">
        <v>94</v>
      </c>
      <c r="D7" s="5" t="s">
        <v>2</v>
      </c>
      <c r="E7" s="5" t="s">
        <v>81</v>
      </c>
      <c r="F7" s="5" t="s">
        <v>76</v>
      </c>
      <c r="G7" s="5">
        <f>Table002__Page_1___3[[#This Row],[Quiz (10%)]]/30*10+Table002__Page_1___3[[#This Row],[Test (30%)]]/50*30+Table002__Page_1___3[[#This Row],[GP (20%)]]/50*20</f>
        <v>36.466666666666669</v>
      </c>
    </row>
    <row r="8" spans="1:7" x14ac:dyDescent="0.3">
      <c r="A8" s="1">
        <v>7</v>
      </c>
      <c r="B8" s="2">
        <v>2023393457</v>
      </c>
      <c r="C8" s="1" t="s">
        <v>95</v>
      </c>
      <c r="D8" s="5" t="s">
        <v>2</v>
      </c>
      <c r="E8" s="5" t="s">
        <v>2</v>
      </c>
      <c r="F8" s="5" t="s">
        <v>76</v>
      </c>
      <c r="G8" s="5">
        <f>Table002__Page_1___3[[#This Row],[Quiz (10%)]]/30*10+Table002__Page_1___3[[#This Row],[Test (30%)]]/50*30+Table002__Page_1___3[[#This Row],[GP (20%)]]/50*20</f>
        <v>29.866666666666667</v>
      </c>
    </row>
    <row r="9" spans="1:7" x14ac:dyDescent="0.3">
      <c r="A9" s="1">
        <v>8</v>
      </c>
      <c r="B9" s="2">
        <v>2023393459</v>
      </c>
      <c r="C9" s="1" t="s">
        <v>96</v>
      </c>
      <c r="D9" s="5" t="s">
        <v>2</v>
      </c>
      <c r="E9" s="5" t="s">
        <v>76</v>
      </c>
      <c r="F9" s="5" t="s">
        <v>76</v>
      </c>
      <c r="G9" s="5">
        <f>Table002__Page_1___3[[#This Row],[Quiz (10%)]]/30*10+Table002__Page_1___3[[#This Row],[Test (30%)]]/50*30+Table002__Page_1___3[[#This Row],[GP (20%)]]/50*20</f>
        <v>34.666666666666671</v>
      </c>
    </row>
    <row r="10" spans="1:7" x14ac:dyDescent="0.3">
      <c r="A10" s="1">
        <v>9</v>
      </c>
      <c r="B10" s="2">
        <v>2023389505</v>
      </c>
      <c r="C10" s="1" t="s">
        <v>97</v>
      </c>
      <c r="D10" s="5" t="s">
        <v>26</v>
      </c>
      <c r="E10" s="5" t="s">
        <v>7</v>
      </c>
      <c r="F10" s="5" t="s">
        <v>82</v>
      </c>
      <c r="G10" s="5">
        <f>Table002__Page_1___3[[#This Row],[Quiz (10%)]]/30*10+Table002__Page_1___3[[#This Row],[Test (30%)]]/50*30+Table002__Page_1___3[[#This Row],[GP (20%)]]/50*20</f>
        <v>46.766666666666666</v>
      </c>
    </row>
    <row r="11" spans="1:7" x14ac:dyDescent="0.3">
      <c r="A11" s="1">
        <v>10</v>
      </c>
      <c r="B11" s="2">
        <v>2023379625</v>
      </c>
      <c r="C11" s="1" t="s">
        <v>98</v>
      </c>
      <c r="D11" s="5" t="s">
        <v>15</v>
      </c>
      <c r="E11" s="5" t="s">
        <v>17</v>
      </c>
      <c r="F11" s="5" t="s">
        <v>83</v>
      </c>
      <c r="G11" s="5">
        <f>Table002__Page_1___3[[#This Row],[Quiz (10%)]]/30*10+Table002__Page_1___3[[#This Row],[Test (30%)]]/50*30+Table002__Page_1___3[[#This Row],[GP (20%)]]/50*20</f>
        <v>50.5</v>
      </c>
    </row>
    <row r="12" spans="1:7" x14ac:dyDescent="0.3">
      <c r="A12" s="1">
        <v>11</v>
      </c>
      <c r="B12" s="2">
        <v>2023395827</v>
      </c>
      <c r="C12" s="1" t="s">
        <v>99</v>
      </c>
      <c r="D12" s="5" t="s">
        <v>84</v>
      </c>
      <c r="E12" s="5" t="s">
        <v>1</v>
      </c>
      <c r="F12" s="5" t="s">
        <v>32</v>
      </c>
      <c r="G12" s="5">
        <f>Table002__Page_1___3[[#This Row],[Quiz (10%)]]/30*10+Table002__Page_1___3[[#This Row],[Test (30%)]]/50*30+Table002__Page_1___3[[#This Row],[GP (20%)]]/50*20</f>
        <v>34</v>
      </c>
    </row>
    <row r="13" spans="1:7" x14ac:dyDescent="0.3">
      <c r="A13" s="1">
        <v>12</v>
      </c>
      <c r="B13" s="2">
        <v>2021461576</v>
      </c>
      <c r="C13" s="1" t="s">
        <v>100</v>
      </c>
      <c r="D13" s="5" t="s">
        <v>85</v>
      </c>
      <c r="E13" s="5" t="s">
        <v>2</v>
      </c>
      <c r="F13" s="5" t="s">
        <v>32</v>
      </c>
      <c r="G13" s="5">
        <f>Table002__Page_1___3[[#This Row],[Quiz (10%)]]/30*10+Table002__Page_1___3[[#This Row],[Test (30%)]]/50*30+Table002__Page_1___3[[#This Row],[GP (20%)]]/50*20</f>
        <v>27</v>
      </c>
    </row>
    <row r="14" spans="1:7" x14ac:dyDescent="0.3">
      <c r="A14" s="1">
        <v>13</v>
      </c>
      <c r="B14" s="2">
        <v>2023185567</v>
      </c>
      <c r="C14" s="1" t="s">
        <v>101</v>
      </c>
      <c r="D14" s="5" t="s">
        <v>31</v>
      </c>
      <c r="E14" s="5" t="s">
        <v>13</v>
      </c>
      <c r="F14" s="5" t="s">
        <v>32</v>
      </c>
      <c r="G14" s="5">
        <f>Table002__Page_1___3[[#This Row],[Quiz (10%)]]/30*10+Table002__Page_1___3[[#This Row],[Test (30%)]]/50*30+Table002__Page_1___3[[#This Row],[GP (20%)]]/50*20</f>
        <v>37.400000000000006</v>
      </c>
    </row>
    <row r="15" spans="1:7" x14ac:dyDescent="0.3">
      <c r="A15" s="1">
        <v>14</v>
      </c>
      <c r="B15" s="2">
        <v>2023389039</v>
      </c>
      <c r="C15" s="1" t="s">
        <v>102</v>
      </c>
      <c r="D15" s="5" t="s">
        <v>26</v>
      </c>
      <c r="E15" s="5" t="s">
        <v>23</v>
      </c>
      <c r="F15" s="5" t="s">
        <v>86</v>
      </c>
      <c r="G15" s="5">
        <f>Table002__Page_1___3[[#This Row],[Quiz (10%)]]/30*10+Table002__Page_1___3[[#This Row],[Test (30%)]]/50*30+Table002__Page_1___3[[#This Row],[GP (20%)]]/50*20</f>
        <v>45.266666666666666</v>
      </c>
    </row>
    <row r="16" spans="1:7" x14ac:dyDescent="0.3">
      <c r="A16" s="1">
        <v>15</v>
      </c>
      <c r="B16" s="2">
        <v>2023189817</v>
      </c>
      <c r="C16" s="1" t="s">
        <v>103</v>
      </c>
      <c r="D16" s="5" t="s">
        <v>2</v>
      </c>
      <c r="E16" s="5" t="s">
        <v>23</v>
      </c>
      <c r="F16" s="5" t="s">
        <v>83</v>
      </c>
      <c r="G16" s="5">
        <f>Table002__Page_1___3[[#This Row],[Quiz (10%)]]/30*10+Table002__Page_1___3[[#This Row],[Test (30%)]]/50*30+Table002__Page_1___3[[#This Row],[GP (20%)]]/50*20</f>
        <v>43.366666666666667</v>
      </c>
    </row>
    <row r="17" spans="1:7" x14ac:dyDescent="0.3">
      <c r="A17" s="1">
        <v>16</v>
      </c>
      <c r="B17" s="2">
        <v>2023500075</v>
      </c>
      <c r="C17" s="1" t="s">
        <v>104</v>
      </c>
      <c r="D17" s="5" t="s">
        <v>40</v>
      </c>
      <c r="E17" s="5" t="s">
        <v>31</v>
      </c>
      <c r="F17" s="5" t="s">
        <v>83</v>
      </c>
      <c r="G17" s="5">
        <f>Table002__Page_1___3[[#This Row],[Quiz (10%)]]/30*10+Table002__Page_1___3[[#This Row],[Test (30%)]]/50*30+Table002__Page_1___3[[#This Row],[GP (20%)]]/50*20</f>
        <v>36.566666666666663</v>
      </c>
    </row>
    <row r="18" spans="1:7" x14ac:dyDescent="0.3">
      <c r="A18" s="1">
        <v>17</v>
      </c>
      <c r="B18" s="2">
        <v>2023149881</v>
      </c>
      <c r="C18" s="1" t="s">
        <v>105</v>
      </c>
      <c r="D18" s="5" t="s">
        <v>22</v>
      </c>
      <c r="E18" s="5" t="s">
        <v>31</v>
      </c>
      <c r="F18" s="5" t="s">
        <v>82</v>
      </c>
      <c r="G18" s="5">
        <f>Table002__Page_1___3[[#This Row],[Quiz (10%)]]/30*10+Table002__Page_1___3[[#This Row],[Test (30%)]]/50*30+Table002__Page_1___3[[#This Row],[GP (20%)]]/50*20</f>
        <v>31.633333333333333</v>
      </c>
    </row>
    <row r="19" spans="1:7" x14ac:dyDescent="0.3">
      <c r="A19" s="1">
        <v>18</v>
      </c>
      <c r="B19" s="2">
        <v>2023104845</v>
      </c>
      <c r="C19" s="1" t="s">
        <v>106</v>
      </c>
      <c r="D19" s="5" t="s">
        <v>31</v>
      </c>
      <c r="E19" s="5" t="s">
        <v>86</v>
      </c>
      <c r="F19" s="5" t="s">
        <v>80</v>
      </c>
      <c r="G19" s="5">
        <f>Table002__Page_1___3[[#This Row],[Quiz (10%)]]/30*10+Table002__Page_1___3[[#This Row],[Test (30%)]]/50*30+Table002__Page_1___3[[#This Row],[GP (20%)]]/50*20</f>
        <v>45.599999999999994</v>
      </c>
    </row>
    <row r="20" spans="1:7" x14ac:dyDescent="0.3">
      <c r="A20" s="1">
        <v>19</v>
      </c>
      <c r="B20" s="2">
        <v>2023189399</v>
      </c>
      <c r="C20" s="1" t="s">
        <v>107</v>
      </c>
      <c r="D20" s="5" t="s">
        <v>87</v>
      </c>
      <c r="E20" s="5" t="s">
        <v>35</v>
      </c>
      <c r="F20" s="5" t="s">
        <v>82</v>
      </c>
      <c r="G20" s="5">
        <f>Table002__Page_1___3[[#This Row],[Quiz (10%)]]/30*10+Table002__Page_1___3[[#This Row],[Test (30%)]]/50*30+Table002__Page_1___3[[#This Row],[GP (20%)]]/50*20</f>
        <v>35.43333333333333</v>
      </c>
    </row>
    <row r="21" spans="1:7" x14ac:dyDescent="0.3">
      <c r="A21" s="1">
        <v>20</v>
      </c>
      <c r="B21" s="2">
        <v>2023376577</v>
      </c>
      <c r="C21" s="1" t="s">
        <v>108</v>
      </c>
      <c r="D21" s="5" t="s">
        <v>40</v>
      </c>
      <c r="E21" s="5" t="s">
        <v>22</v>
      </c>
      <c r="F21" s="5" t="s">
        <v>83</v>
      </c>
      <c r="G21" s="5">
        <f>Table002__Page_1___3[[#This Row],[Quiz (10%)]]/30*10+Table002__Page_1___3[[#This Row],[Test (30%)]]/50*30+Table002__Page_1___3[[#This Row],[GP (20%)]]/50*20</f>
        <v>35.366666666666667</v>
      </c>
    </row>
    <row r="22" spans="1:7" x14ac:dyDescent="0.3">
      <c r="A22" s="1">
        <v>21</v>
      </c>
      <c r="B22" s="2">
        <v>2023184977</v>
      </c>
      <c r="C22" s="1" t="s">
        <v>109</v>
      </c>
      <c r="D22" s="5" t="s">
        <v>2</v>
      </c>
      <c r="E22" s="5" t="s">
        <v>84</v>
      </c>
      <c r="F22" s="5" t="s">
        <v>86</v>
      </c>
      <c r="G22" s="5">
        <f>Table002__Page_1___3[[#This Row],[Quiz (10%)]]/30*10+Table002__Page_1___3[[#This Row],[Test (30%)]]/50*30+Table002__Page_1___3[[#This Row],[GP (20%)]]/50*20</f>
        <v>33.666666666666664</v>
      </c>
    </row>
    <row r="23" spans="1:7" x14ac:dyDescent="0.3">
      <c r="A23" s="1">
        <v>22</v>
      </c>
      <c r="B23" s="2">
        <v>2023115667</v>
      </c>
      <c r="C23" s="1" t="s">
        <v>110</v>
      </c>
      <c r="D23" s="5" t="s">
        <v>2</v>
      </c>
      <c r="E23" s="5" t="s">
        <v>22</v>
      </c>
      <c r="F23" s="5" t="s">
        <v>86</v>
      </c>
      <c r="G23" s="5">
        <f>Table002__Page_1___3[[#This Row],[Quiz (10%)]]/30*10+Table002__Page_1___3[[#This Row],[Test (30%)]]/50*30+Table002__Page_1___3[[#This Row],[GP (20%)]]/50*20</f>
        <v>34.266666666666666</v>
      </c>
    </row>
    <row r="24" spans="1:7" x14ac:dyDescent="0.3">
      <c r="A24" s="1">
        <v>23</v>
      </c>
      <c r="B24" s="2">
        <v>2023125503</v>
      </c>
      <c r="C24" s="1" t="s">
        <v>111</v>
      </c>
      <c r="D24" s="5" t="s">
        <v>88</v>
      </c>
      <c r="E24" s="5" t="s">
        <v>2</v>
      </c>
      <c r="F24" s="5" t="s">
        <v>77</v>
      </c>
      <c r="G24" s="5">
        <f>Table002__Page_1___3[[#This Row],[Quiz (10%)]]/30*10+Table002__Page_1___3[[#This Row],[Test (30%)]]/50*30+Table002__Page_1___3[[#This Row],[GP (20%)]]/50*20</f>
        <v>29.3</v>
      </c>
    </row>
    <row r="25" spans="1:7" x14ac:dyDescent="0.3">
      <c r="A25" s="1">
        <v>24</v>
      </c>
      <c r="B25" s="2">
        <v>2023367987</v>
      </c>
      <c r="C25" s="1" t="s">
        <v>112</v>
      </c>
      <c r="D25" s="5" t="s">
        <v>15</v>
      </c>
      <c r="E25" s="5" t="s">
        <v>16</v>
      </c>
      <c r="F25" s="5" t="s">
        <v>80</v>
      </c>
      <c r="G25" s="5">
        <f>Table002__Page_1___3[[#This Row],[Quiz (10%)]]/30*10+Table002__Page_1___3[[#This Row],[Test (30%)]]/50*30+Table002__Page_1___3[[#This Row],[GP (20%)]]/50*20</f>
        <v>52.6</v>
      </c>
    </row>
    <row r="26" spans="1:7" x14ac:dyDescent="0.3">
      <c r="A26" s="1">
        <v>25</v>
      </c>
      <c r="B26" s="2">
        <v>2023149801</v>
      </c>
      <c r="C26" s="1" t="s">
        <v>113</v>
      </c>
      <c r="D26" s="5" t="s">
        <v>31</v>
      </c>
      <c r="E26" s="5" t="s">
        <v>84</v>
      </c>
      <c r="F26" s="5" t="s">
        <v>80</v>
      </c>
      <c r="G26" s="5">
        <f>Table002__Page_1___3[[#This Row],[Quiz (10%)]]/30*10+Table002__Page_1___3[[#This Row],[Test (30%)]]/50*30+Table002__Page_1___3[[#This Row],[GP (20%)]]/50*20</f>
        <v>36.6</v>
      </c>
    </row>
    <row r="27" spans="1:7" x14ac:dyDescent="0.3">
      <c r="A27" s="1">
        <v>26</v>
      </c>
      <c r="B27" s="2">
        <v>2023393421</v>
      </c>
      <c r="C27" s="1" t="s">
        <v>114</v>
      </c>
      <c r="D27" s="5" t="s">
        <v>2</v>
      </c>
      <c r="E27" s="5" t="s">
        <v>2</v>
      </c>
      <c r="F27" s="5" t="s">
        <v>86</v>
      </c>
      <c r="G27" s="5">
        <f>Table002__Page_1___3[[#This Row],[Quiz (10%)]]/30*10+Table002__Page_1___3[[#This Row],[Test (30%)]]/50*30+Table002__Page_1___3[[#This Row],[GP (20%)]]/50*20</f>
        <v>33.066666666666663</v>
      </c>
    </row>
    <row r="28" spans="1:7" x14ac:dyDescent="0.3">
      <c r="A28" s="1">
        <v>27</v>
      </c>
      <c r="B28" s="2">
        <v>2023125447</v>
      </c>
      <c r="C28" s="1" t="s">
        <v>115</v>
      </c>
      <c r="D28" s="5" t="s">
        <v>40</v>
      </c>
      <c r="E28" s="5" t="s">
        <v>76</v>
      </c>
      <c r="F28" s="5" t="s">
        <v>32</v>
      </c>
      <c r="G28" s="5">
        <f>Table002__Page_1___3[[#This Row],[Quiz (10%)]]/30*10+Table002__Page_1___3[[#This Row],[Test (30%)]]/50*30+Table002__Page_1___3[[#This Row],[GP (20%)]]/50*20</f>
        <v>33.466666666666669</v>
      </c>
    </row>
    <row r="29" spans="1:7" x14ac:dyDescent="0.3">
      <c r="A29" s="1">
        <v>28</v>
      </c>
      <c r="B29" s="2">
        <v>2023379653</v>
      </c>
      <c r="C29" s="1" t="s">
        <v>116</v>
      </c>
      <c r="D29" s="5" t="s">
        <v>31</v>
      </c>
      <c r="E29" s="5" t="s">
        <v>31</v>
      </c>
      <c r="F29" s="5" t="s">
        <v>83</v>
      </c>
      <c r="G29" s="5">
        <f>Table002__Page_1___3[[#This Row],[Quiz (10%)]]/30*10+Table002__Page_1___3[[#This Row],[Test (30%)]]/50*30+Table002__Page_1___3[[#This Row],[GP (20%)]]/50*20</f>
        <v>36.9</v>
      </c>
    </row>
    <row r="30" spans="1:7" x14ac:dyDescent="0.3">
      <c r="A30" s="1">
        <v>29</v>
      </c>
      <c r="B30" s="2">
        <v>2023399481</v>
      </c>
      <c r="C30" s="1" t="s">
        <v>117</v>
      </c>
      <c r="D30" s="5" t="s">
        <v>31</v>
      </c>
      <c r="E30" s="5" t="s">
        <v>40</v>
      </c>
      <c r="F30" s="5" t="s">
        <v>86</v>
      </c>
      <c r="G30" s="5">
        <f>Table002__Page_1___3[[#This Row],[Quiz (10%)]]/30*10+Table002__Page_1___3[[#This Row],[Test (30%)]]/50*30+Table002__Page_1___3[[#This Row],[GP (20%)]]/50*20</f>
        <v>36.200000000000003</v>
      </c>
    </row>
    <row r="31" spans="1:7" x14ac:dyDescent="0.3">
      <c r="A31" s="1">
        <v>30</v>
      </c>
      <c r="B31" s="2">
        <v>2023104505</v>
      </c>
      <c r="C31" s="1" t="s">
        <v>118</v>
      </c>
      <c r="D31" s="5" t="s">
        <v>26</v>
      </c>
      <c r="E31" s="5" t="s">
        <v>26</v>
      </c>
      <c r="F31" s="5" t="s">
        <v>82</v>
      </c>
      <c r="G31" s="5">
        <f>Table002__Page_1___3[[#This Row],[Quiz (10%)]]/30*10+Table002__Page_1___3[[#This Row],[Test (30%)]]/50*30+Table002__Page_1___3[[#This Row],[GP (20%)]]/50*20</f>
        <v>34.166666666666671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6DD3-2CBB-42DE-89C6-4EC3AFB44501}">
  <dimension ref="A1:G28"/>
  <sheetViews>
    <sheetView workbookViewId="0">
      <selection activeCell="I24" sqref="I24"/>
    </sheetView>
  </sheetViews>
  <sheetFormatPr defaultRowHeight="14" x14ac:dyDescent="0.3"/>
  <cols>
    <col min="1" max="1" width="4" style="1" customWidth="1"/>
    <col min="2" max="2" width="12.6328125" style="2" customWidth="1"/>
    <col min="3" max="3" width="53.54296875" style="1" bestFit="1" customWidth="1"/>
    <col min="4" max="7" width="10.54296875" style="2" bestFit="1" customWidth="1"/>
    <col min="8" max="16384" width="8.7265625" style="1"/>
  </cols>
  <sheetData>
    <row r="1" spans="1:7" x14ac:dyDescent="0.3">
      <c r="A1" s="1" t="s">
        <v>73</v>
      </c>
      <c r="B1" s="2" t="s">
        <v>74</v>
      </c>
      <c r="C1" s="1" t="s">
        <v>75</v>
      </c>
      <c r="D1" s="2" t="s">
        <v>43</v>
      </c>
      <c r="E1" s="2" t="s">
        <v>44</v>
      </c>
      <c r="F1" s="2" t="s">
        <v>45</v>
      </c>
      <c r="G1" s="2" t="s">
        <v>42</v>
      </c>
    </row>
    <row r="2" spans="1:7" x14ac:dyDescent="0.3">
      <c r="A2" s="1">
        <v>1</v>
      </c>
      <c r="B2" s="2">
        <v>2022923149</v>
      </c>
      <c r="C2" s="1" t="s">
        <v>46</v>
      </c>
      <c r="D2" s="5" t="s">
        <v>4</v>
      </c>
      <c r="E2" s="5" t="s">
        <v>5</v>
      </c>
      <c r="F2" s="5" t="s">
        <v>6</v>
      </c>
      <c r="G2" s="5">
        <f>Table002__Page_1___2[[#This Row],[Quiz (10%)]]/30*10+Table002__Page_1___2[[#This Row],[Test (30%)]]/50*30+Table002__Page_1___2[[#This Row],[GP (20%)]]/50*20</f>
        <v>41.566666666666663</v>
      </c>
    </row>
    <row r="3" spans="1:7" x14ac:dyDescent="0.3">
      <c r="A3" s="1">
        <v>2</v>
      </c>
      <c r="B3" s="2">
        <v>2022905361</v>
      </c>
      <c r="C3" s="1" t="s">
        <v>47</v>
      </c>
      <c r="D3" s="5" t="s">
        <v>5</v>
      </c>
      <c r="E3" s="5" t="s">
        <v>7</v>
      </c>
      <c r="F3" s="5" t="s">
        <v>8</v>
      </c>
      <c r="G3" s="5">
        <f>Table002__Page_1___2[[#This Row],[Quiz (10%)]]/30*10+Table002__Page_1___2[[#This Row],[Test (30%)]]/50*30+Table002__Page_1___2[[#This Row],[GP (20%)]]/50*20</f>
        <v>51.533333333333331</v>
      </c>
    </row>
    <row r="4" spans="1:7" x14ac:dyDescent="0.3">
      <c r="A4" s="1">
        <v>3</v>
      </c>
      <c r="B4" s="2">
        <v>2022912825</v>
      </c>
      <c r="C4" s="1" t="s">
        <v>48</v>
      </c>
      <c r="D4" s="5" t="s">
        <v>9</v>
      </c>
      <c r="E4" s="5" t="s">
        <v>10</v>
      </c>
      <c r="F4" s="5" t="s">
        <v>11</v>
      </c>
      <c r="G4" s="5">
        <f>Table002__Page_1___2[[#This Row],[Quiz (10%)]]/30*10+Table002__Page_1___2[[#This Row],[Test (30%)]]/50*30+Table002__Page_1___2[[#This Row],[GP (20%)]]/50*20</f>
        <v>42.166666666666664</v>
      </c>
    </row>
    <row r="5" spans="1:7" x14ac:dyDescent="0.3">
      <c r="A5" s="1">
        <v>4</v>
      </c>
      <c r="B5" s="2">
        <v>2022981595</v>
      </c>
      <c r="C5" s="1" t="s">
        <v>49</v>
      </c>
      <c r="D5" s="5" t="s">
        <v>12</v>
      </c>
      <c r="E5" s="5" t="s">
        <v>3</v>
      </c>
      <c r="F5" s="5" t="s">
        <v>8</v>
      </c>
      <c r="G5" s="5">
        <f>Table002__Page_1___2[[#This Row],[Quiz (10%)]]/30*10+Table002__Page_1___2[[#This Row],[Test (30%)]]/50*30+Table002__Page_1___2[[#This Row],[GP (20%)]]/50*20</f>
        <v>52.333333333333329</v>
      </c>
    </row>
    <row r="6" spans="1:7" x14ac:dyDescent="0.3">
      <c r="A6" s="1">
        <v>5</v>
      </c>
      <c r="B6" s="2">
        <v>2022988281</v>
      </c>
      <c r="C6" s="1" t="s">
        <v>50</v>
      </c>
      <c r="D6" s="5" t="s">
        <v>9</v>
      </c>
      <c r="E6" s="5" t="s">
        <v>13</v>
      </c>
      <c r="F6" s="5" t="s">
        <v>14</v>
      </c>
      <c r="G6" s="5">
        <f>Table002__Page_1___2[[#This Row],[Quiz (10%)]]/30*10+Table002__Page_1___2[[#This Row],[Test (30%)]]/50*30+Table002__Page_1___2[[#This Row],[GP (20%)]]/50*20</f>
        <v>43.266666666666666</v>
      </c>
    </row>
    <row r="7" spans="1:7" x14ac:dyDescent="0.3">
      <c r="A7" s="1">
        <v>6</v>
      </c>
      <c r="B7" s="2">
        <v>2022981909</v>
      </c>
      <c r="C7" s="1" t="s">
        <v>51</v>
      </c>
      <c r="D7" s="5" t="s">
        <v>15</v>
      </c>
      <c r="E7" s="5" t="s">
        <v>16</v>
      </c>
      <c r="F7" s="5" t="s">
        <v>17</v>
      </c>
      <c r="G7" s="5">
        <f>Table002__Page_1___2[[#This Row],[Quiz (10%)]]/30*10+Table002__Page_1___2[[#This Row],[Test (30%)]]/50*30+Table002__Page_1___2[[#This Row],[GP (20%)]]/50*20</f>
        <v>54.6</v>
      </c>
    </row>
    <row r="8" spans="1:7" x14ac:dyDescent="0.3">
      <c r="A8" s="1">
        <v>7</v>
      </c>
      <c r="B8" s="2">
        <v>2022736215</v>
      </c>
      <c r="C8" s="1" t="s">
        <v>52</v>
      </c>
      <c r="D8" s="5" t="s">
        <v>9</v>
      </c>
      <c r="E8" s="5" t="s">
        <v>18</v>
      </c>
      <c r="F8" s="5" t="s">
        <v>19</v>
      </c>
      <c r="G8" s="5">
        <f>Table002__Page_1___2[[#This Row],[Quiz (10%)]]/30*10+Table002__Page_1___2[[#This Row],[Test (30%)]]/50*30+Table002__Page_1___2[[#This Row],[GP (20%)]]/50*20</f>
        <v>47.366666666666667</v>
      </c>
    </row>
    <row r="9" spans="1:7" x14ac:dyDescent="0.3">
      <c r="A9" s="1">
        <v>8</v>
      </c>
      <c r="B9" s="2">
        <v>2022923915</v>
      </c>
      <c r="C9" s="1" t="s">
        <v>53</v>
      </c>
      <c r="D9" s="5" t="s">
        <v>20</v>
      </c>
      <c r="E9" s="5" t="s">
        <v>21</v>
      </c>
      <c r="F9" s="5" t="s">
        <v>11</v>
      </c>
      <c r="G9" s="5">
        <f>Table002__Page_1___2[[#This Row],[Quiz (10%)]]/30*10+Table002__Page_1___2[[#This Row],[Test (30%)]]/50*30+Table002__Page_1___2[[#This Row],[GP (20%)]]/50*20</f>
        <v>52.833333333333336</v>
      </c>
    </row>
    <row r="10" spans="1:7" x14ac:dyDescent="0.3">
      <c r="A10" s="1">
        <v>9</v>
      </c>
      <c r="B10" s="2">
        <v>2022949709</v>
      </c>
      <c r="C10" s="1" t="s">
        <v>54</v>
      </c>
      <c r="D10" s="5" t="s">
        <v>22</v>
      </c>
      <c r="E10" s="5" t="s">
        <v>23</v>
      </c>
      <c r="F10" s="5" t="s">
        <v>19</v>
      </c>
      <c r="G10" s="5">
        <f>Table002__Page_1___2[[#This Row],[Quiz (10%)]]/30*10+Table002__Page_1___2[[#This Row],[Test (30%)]]/50*30+Table002__Page_1___2[[#This Row],[GP (20%)]]/50*20</f>
        <v>42.633333333333333</v>
      </c>
    </row>
    <row r="11" spans="1:7" x14ac:dyDescent="0.3">
      <c r="A11" s="1">
        <v>10</v>
      </c>
      <c r="B11" s="2">
        <v>2022748155</v>
      </c>
      <c r="C11" s="1" t="s">
        <v>55</v>
      </c>
      <c r="D11" s="5" t="s">
        <v>24</v>
      </c>
      <c r="E11" s="5" t="s">
        <v>25</v>
      </c>
      <c r="F11" s="5" t="s">
        <v>17</v>
      </c>
      <c r="G11" s="5">
        <f>Table002__Page_1___2[[#This Row],[Quiz (10%)]]/30*10+Table002__Page_1___2[[#This Row],[Test (30%)]]/50*30+Table002__Page_1___2[[#This Row],[GP (20%)]]/50*20</f>
        <v>51.7</v>
      </c>
    </row>
    <row r="12" spans="1:7" x14ac:dyDescent="0.3">
      <c r="A12" s="1">
        <v>11</v>
      </c>
      <c r="B12" s="2">
        <v>2022758677</v>
      </c>
      <c r="C12" s="1" t="s">
        <v>56</v>
      </c>
      <c r="D12" s="5" t="s">
        <v>26</v>
      </c>
      <c r="E12" s="5" t="s">
        <v>27</v>
      </c>
      <c r="F12" s="5" t="s">
        <v>17</v>
      </c>
      <c r="G12" s="5">
        <f>Table002__Page_1___2[[#This Row],[Quiz (10%)]]/30*10+Table002__Page_1___2[[#This Row],[Test (30%)]]/50*30+Table002__Page_1___2[[#This Row],[GP (20%)]]/50*20</f>
        <v>54.56666666666667</v>
      </c>
    </row>
    <row r="13" spans="1:7" x14ac:dyDescent="0.3">
      <c r="A13" s="1">
        <v>12</v>
      </c>
      <c r="B13" s="2">
        <v>2022931021</v>
      </c>
      <c r="C13" s="1" t="s">
        <v>57</v>
      </c>
      <c r="D13" s="5" t="s">
        <v>20</v>
      </c>
      <c r="E13" s="5" t="s">
        <v>28</v>
      </c>
      <c r="F13" s="5" t="s">
        <v>19</v>
      </c>
      <c r="G13" s="5">
        <f>Table002__Page_1___2[[#This Row],[Quiz (10%)]]/30*10+Table002__Page_1___2[[#This Row],[Test (30%)]]/50*30+Table002__Page_1___2[[#This Row],[GP (20%)]]/50*20</f>
        <v>44.533333333333339</v>
      </c>
    </row>
    <row r="14" spans="1:7" x14ac:dyDescent="0.3">
      <c r="A14" s="1">
        <v>13</v>
      </c>
      <c r="B14" s="2">
        <v>2022970567</v>
      </c>
      <c r="C14" s="1" t="s">
        <v>58</v>
      </c>
      <c r="D14" s="5" t="s">
        <v>9</v>
      </c>
      <c r="E14" s="5" t="s">
        <v>25</v>
      </c>
      <c r="F14" s="5" t="s">
        <v>17</v>
      </c>
      <c r="G14" s="5">
        <f>Table002__Page_1___2[[#This Row],[Quiz (10%)]]/30*10+Table002__Page_1___2[[#This Row],[Test (30%)]]/50*30+Table002__Page_1___2[[#This Row],[GP (20%)]]/50*20</f>
        <v>51.366666666666667</v>
      </c>
    </row>
    <row r="15" spans="1:7" x14ac:dyDescent="0.3">
      <c r="A15" s="1">
        <v>14</v>
      </c>
      <c r="B15" s="2">
        <v>2022793793</v>
      </c>
      <c r="C15" s="1" t="s">
        <v>59</v>
      </c>
      <c r="D15" s="5" t="s">
        <v>20</v>
      </c>
      <c r="E15" s="5" t="s">
        <v>21</v>
      </c>
      <c r="F15" s="5" t="s">
        <v>11</v>
      </c>
      <c r="G15" s="5">
        <f>Table002__Page_1___2[[#This Row],[Quiz (10%)]]/30*10+Table002__Page_1___2[[#This Row],[Test (30%)]]/50*30+Table002__Page_1___2[[#This Row],[GP (20%)]]/50*20</f>
        <v>52.833333333333336</v>
      </c>
    </row>
    <row r="16" spans="1:7" x14ac:dyDescent="0.3">
      <c r="A16" s="1">
        <v>15</v>
      </c>
      <c r="B16" s="2">
        <v>2022949863</v>
      </c>
      <c r="C16" s="1" t="s">
        <v>60</v>
      </c>
      <c r="D16" s="5" t="s">
        <v>26</v>
      </c>
      <c r="E16" s="5" t="s">
        <v>29</v>
      </c>
      <c r="F16" s="5" t="s">
        <v>11</v>
      </c>
      <c r="G16" s="5">
        <f>Table002__Page_1___2[[#This Row],[Quiz (10%)]]/30*10+Table002__Page_1___2[[#This Row],[Test (30%)]]/50*30+Table002__Page_1___2[[#This Row],[GP (20%)]]/50*20</f>
        <v>50.166666666666664</v>
      </c>
    </row>
    <row r="17" spans="1:7" x14ac:dyDescent="0.3">
      <c r="A17" s="1">
        <v>16</v>
      </c>
      <c r="B17" s="2">
        <v>2022981991</v>
      </c>
      <c r="C17" s="1" t="s">
        <v>61</v>
      </c>
      <c r="D17" s="5" t="s">
        <v>30</v>
      </c>
      <c r="E17" s="5" t="s">
        <v>24</v>
      </c>
      <c r="F17" s="5" t="s">
        <v>19</v>
      </c>
      <c r="G17" s="5">
        <f>Table002__Page_1___2[[#This Row],[Quiz (10%)]]/30*10+Table002__Page_1___2[[#This Row],[Test (30%)]]/50*30+Table002__Page_1___2[[#This Row],[GP (20%)]]/50*20</f>
        <v>36.233333333333334</v>
      </c>
    </row>
    <row r="18" spans="1:7" x14ac:dyDescent="0.3">
      <c r="A18" s="1">
        <v>17</v>
      </c>
      <c r="B18" s="2">
        <v>2022793891</v>
      </c>
      <c r="C18" s="1" t="s">
        <v>62</v>
      </c>
      <c r="D18" s="5" t="s">
        <v>31</v>
      </c>
      <c r="E18" s="5" t="s">
        <v>32</v>
      </c>
      <c r="F18" s="5" t="s">
        <v>6</v>
      </c>
      <c r="G18" s="5">
        <f>Table002__Page_1___2[[#This Row],[Quiz (10%)]]/30*10+Table002__Page_1___2[[#This Row],[Test (30%)]]/50*30+Table002__Page_1___2[[#This Row],[GP (20%)]]/50*20</f>
        <v>38.200000000000003</v>
      </c>
    </row>
    <row r="19" spans="1:7" x14ac:dyDescent="0.3">
      <c r="A19" s="1">
        <v>18</v>
      </c>
      <c r="B19" s="2">
        <v>2022787659</v>
      </c>
      <c r="C19" s="1" t="s">
        <v>63</v>
      </c>
      <c r="D19" s="5" t="s">
        <v>31</v>
      </c>
      <c r="E19" s="5" t="s">
        <v>33</v>
      </c>
      <c r="F19" s="5" t="s">
        <v>6</v>
      </c>
      <c r="G19" s="5">
        <f>Table002__Page_1___2[[#This Row],[Quiz (10%)]]/30*10+Table002__Page_1___2[[#This Row],[Test (30%)]]/50*30+Table002__Page_1___2[[#This Row],[GP (20%)]]/50*20</f>
        <v>51.400000000000006</v>
      </c>
    </row>
    <row r="20" spans="1:7" x14ac:dyDescent="0.3">
      <c r="A20" s="1">
        <v>19</v>
      </c>
      <c r="B20" s="2">
        <v>2022919741</v>
      </c>
      <c r="C20" s="1" t="s">
        <v>64</v>
      </c>
      <c r="D20" s="5" t="s">
        <v>32</v>
      </c>
      <c r="E20" s="5" t="s">
        <v>34</v>
      </c>
      <c r="F20" s="5" t="s">
        <v>35</v>
      </c>
      <c r="G20" s="5">
        <f>Table002__Page_1___2[[#This Row],[Quiz (10%)]]/30*10+Table002__Page_1___2[[#This Row],[Test (30%)]]/50*30+Table002__Page_1___2[[#This Row],[GP (20%)]]/50*20</f>
        <v>44.899999999999991</v>
      </c>
    </row>
    <row r="21" spans="1:7" x14ac:dyDescent="0.3">
      <c r="A21" s="1">
        <v>20</v>
      </c>
      <c r="B21" s="2">
        <v>2022780407</v>
      </c>
      <c r="C21" s="1" t="s">
        <v>65</v>
      </c>
      <c r="D21" s="5" t="s">
        <v>24</v>
      </c>
      <c r="E21" s="5" t="s">
        <v>36</v>
      </c>
      <c r="F21" s="5" t="s">
        <v>35</v>
      </c>
      <c r="G21" s="5">
        <f>Table002__Page_1___2[[#This Row],[Quiz (10%)]]/30*10+Table002__Page_1___2[[#This Row],[Test (30%)]]/50*30+Table002__Page_1___2[[#This Row],[GP (20%)]]/50*20</f>
        <v>45.599999999999994</v>
      </c>
    </row>
    <row r="22" spans="1:7" x14ac:dyDescent="0.3">
      <c r="A22" s="1">
        <v>21</v>
      </c>
      <c r="B22" s="2">
        <v>2022905629</v>
      </c>
      <c r="C22" s="1" t="s">
        <v>66</v>
      </c>
      <c r="D22" s="5" t="s">
        <v>24</v>
      </c>
      <c r="E22" s="5" t="s">
        <v>37</v>
      </c>
      <c r="F22" s="5" t="s">
        <v>6</v>
      </c>
      <c r="G22" s="5">
        <f>Table002__Page_1___2[[#This Row],[Quiz (10%)]]/30*10+Table002__Page_1___2[[#This Row],[Test (30%)]]/50*30+Table002__Page_1___2[[#This Row],[GP (20%)]]/50*20</f>
        <v>45.3</v>
      </c>
    </row>
    <row r="23" spans="1:7" x14ac:dyDescent="0.3">
      <c r="A23" s="1">
        <v>22</v>
      </c>
      <c r="B23" s="2">
        <v>2022786105</v>
      </c>
      <c r="C23" s="1" t="s">
        <v>67</v>
      </c>
      <c r="D23" s="5" t="s">
        <v>24</v>
      </c>
      <c r="E23" s="5" t="s">
        <v>38</v>
      </c>
      <c r="F23" s="5" t="s">
        <v>14</v>
      </c>
      <c r="G23" s="5">
        <f>Table002__Page_1___2[[#This Row],[Quiz (10%)]]/30*10+Table002__Page_1___2[[#This Row],[Test (30%)]]/50*30+Table002__Page_1___2[[#This Row],[GP (20%)]]/50*20</f>
        <v>42.7</v>
      </c>
    </row>
    <row r="24" spans="1:7" x14ac:dyDescent="0.3">
      <c r="A24" s="1">
        <v>23</v>
      </c>
      <c r="B24" s="2">
        <v>2022755953</v>
      </c>
      <c r="C24" s="1" t="s">
        <v>68</v>
      </c>
      <c r="D24" s="5" t="s">
        <v>12</v>
      </c>
      <c r="E24" s="5" t="s">
        <v>39</v>
      </c>
      <c r="F24" s="5" t="s">
        <v>35</v>
      </c>
      <c r="G24" s="5">
        <f>Table002__Page_1___2[[#This Row],[Quiz (10%)]]/30*10+Table002__Page_1___2[[#This Row],[Test (30%)]]/50*30+Table002__Page_1___2[[#This Row],[GP (20%)]]/50*20</f>
        <v>47.433333333333337</v>
      </c>
    </row>
    <row r="25" spans="1:7" x14ac:dyDescent="0.3">
      <c r="A25" s="1">
        <v>24</v>
      </c>
      <c r="B25" s="2">
        <v>2022947563</v>
      </c>
      <c r="C25" s="1" t="s">
        <v>69</v>
      </c>
      <c r="D25" s="5" t="s">
        <v>40</v>
      </c>
      <c r="E25" s="5" t="s">
        <v>35</v>
      </c>
      <c r="F25" s="5" t="s">
        <v>8</v>
      </c>
      <c r="G25" s="5">
        <f>Table002__Page_1___2[[#This Row],[Quiz (10%)]]/30*10+Table002__Page_1___2[[#This Row],[Test (30%)]]/50*30+Table002__Page_1___2[[#This Row],[GP (20%)]]/50*20</f>
        <v>40.366666666666667</v>
      </c>
    </row>
    <row r="26" spans="1:7" x14ac:dyDescent="0.3">
      <c r="A26" s="1">
        <v>25</v>
      </c>
      <c r="B26" s="2">
        <v>2022907933</v>
      </c>
      <c r="C26" s="1" t="s">
        <v>70</v>
      </c>
      <c r="D26" s="5" t="s">
        <v>40</v>
      </c>
      <c r="E26" s="5" t="s">
        <v>10</v>
      </c>
      <c r="F26" s="5" t="s">
        <v>8</v>
      </c>
      <c r="G26" s="5">
        <f>Table002__Page_1___2[[#This Row],[Quiz (10%)]]/30*10+Table002__Page_1___2[[#This Row],[Test (30%)]]/50*30+Table002__Page_1___2[[#This Row],[GP (20%)]]/50*20</f>
        <v>40.066666666666663</v>
      </c>
    </row>
    <row r="27" spans="1:7" x14ac:dyDescent="0.3">
      <c r="A27" s="1">
        <v>26</v>
      </c>
      <c r="B27" s="2">
        <v>2022920089</v>
      </c>
      <c r="C27" s="1" t="s">
        <v>71</v>
      </c>
      <c r="D27" s="5" t="s">
        <v>12</v>
      </c>
      <c r="E27" s="5" t="s">
        <v>21</v>
      </c>
      <c r="F27" s="5" t="s">
        <v>35</v>
      </c>
      <c r="G27" s="5">
        <f>Table002__Page_1___2[[#This Row],[Quiz (10%)]]/30*10+Table002__Page_1___2[[#This Row],[Test (30%)]]/50*30+Table002__Page_1___2[[#This Row],[GP (20%)]]/50*20</f>
        <v>51.033333333333331</v>
      </c>
    </row>
    <row r="28" spans="1:7" x14ac:dyDescent="0.3">
      <c r="A28" s="1">
        <v>27</v>
      </c>
      <c r="B28" s="2">
        <v>2022978213</v>
      </c>
      <c r="C28" s="1" t="s">
        <v>72</v>
      </c>
      <c r="D28" s="5" t="s">
        <v>24</v>
      </c>
      <c r="E28" s="5" t="s">
        <v>41</v>
      </c>
      <c r="F28" s="5" t="s">
        <v>14</v>
      </c>
      <c r="G28" s="5">
        <f>Table002__Page_1___2[[#This Row],[Quiz (10%)]]/30*10+Table002__Page_1___2[[#This Row],[Test (30%)]]/50*30+Table002__Page_1___2[[#This Row],[GP (20%)]]/50*20</f>
        <v>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7 5 3 1 8 d - 4 3 a b - 4 7 2 4 - 9 5 c a - a 3 8 4 7 c 9 d c 9 2 2 "   x m l n s = " h t t p : / / s c h e m a s . m i c r o s o f t . c o m / D a t a M a s h u p " > A A A A A I I E A A B Q S w M E F A A C A A g A y o h Z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M q I W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i F l X W 7 1 0 Q 3 4 B A A C 9 E g A A E w A c A E Z v c m 1 1 b G F z L 1 N l Y 3 R p b 2 4 x L m 0 g o h g A K K A U A A A A A A A A A A A A A A A A A A A A A A A A A A A A 7 Z V b a 4 M w G I b v B f 9 D S G 8 U R D S m Z W z 0 w r m u l D F W p n e 1 F 1 l N D 6 C x a A o b p f 9 9 n r r R r r K B g i v E G + H N 4 f u S h 0 d T u u C b m A G 3 f J t 3 s i R L 6 Z o k N A B T s q K G Y Y I h C C m X J Z A 9 b r x L F j R L p s F S 9 8 h b S F P l c R N S 3 Y k Z p 4 y n C h z d + s h A F v L p 6 8 j 1 X c / G B v a f b A c h o z / 2 X 8 a 2 v g 2 W U N X A b B J t Q x p l q 0 h e e g h N 3 Y J z V S s r 5 c X z 0 m X F / W w S D G H V E J w f Z g + E k 3 k 1 t Q e d N W G r r G P v Y 0 t h t q j o T P c S w t J l n E R O H O 4 i l g + m S r G v t t / D M j S h B n g 2 A D h 9 5 w c N H H N U k 1 s 1 O a 7 J + z X 5 4 C Q / q L K 0 Y R d P 8 x M I + m 9 A 0 P U C + e P F 9 2 B x g P z u i 3 6 B q c J u K H z 1 c Q r i G D c i c d z k W m D g C g b q G A a + D A O 3 A Q N f C 4 x v M 4 D S N R B h x 4 k d 3 Q M R h p w Z Y r U F 5 B m h G 8 s W h j Q 1 p G s g w p A z Q 3 C r Q O 6 F I U 0 N 6 R q I M O T M k H 5 D I M + 2 h w 1 U A U H i H 9 I Y y K B V I O K T 9 S u Q T 1 B L A Q I t A B Q A A g A I A M q I W V e 0 r u Y O o g A A A P Y A A A A S A A A A A A A A A A A A A A A A A A A A A A B D b 2 5 m a W c v U G F j a 2 F n Z S 5 4 b W x Q S w E C L Q A U A A I A C A D K i F l X D 8 r p q 6 Q A A A D p A A A A E w A A A A A A A A A A A A A A A A D u A A A A W 0 N v b n R l b n R f V H l w Z X N d L n h t b F B L A Q I t A B Q A A g A I A M q I W V d b v X R D f g E A A L 0 S A A A T A A A A A A A A A A A A A A A A A N 8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t 0 A A A A A A A A O X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h Z 2 U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V Q w O D o y N T o 1 N i 4 w M j A 1 N j c x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9 D a G F u Z 2 V k I F R 5 c G U u e 0 N v b H V t b j E s M H 0 m c X V v d D s s J n F 1 b 3 Q 7 U 2 V j d G l v b j E v U G F n Z T A w M S 9 D a G F u Z 2 V k I F R 5 c G U u e 0 N v b H V t b j I s M X 0 m c X V v d D s s J n F 1 b 3 Q 7 U 2 V j d G l v b j E v U G F n Z T A w M S 9 D a G F u Z 2 V k I F R 5 c G U u e 0 N v b H V t b j M s M n 0 m c X V v d D s s J n F 1 b 3 Q 7 U 2 V j d G l v b j E v U G F n Z T A w M S 9 D a G F u Z 2 V k I F R 5 c G U u e 0 N v b H V t b j Q s M 3 0 m c X V v d D s s J n F 1 b 3 Q 7 U 2 V j d G l v b j E v U G F n Z T A w M S 9 D a G F u Z 2 V k I F R 5 c G U u e 0 N v b H V t b j U s N H 0 m c X V v d D s s J n F 1 b 3 Q 7 U 2 V j d G l v b j E v U G F n Z T A w M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G F n Z T A w M S 9 D a G F u Z 2 V k I F R 5 c G U u e 0 N v b H V t b j E s M H 0 m c X V v d D s s J n F 1 b 3 Q 7 U 2 V j d G l v b j E v U G F n Z T A w M S 9 D a G F u Z 2 V k I F R 5 c G U u e 0 N v b H V t b j I s M X 0 m c X V v d D s s J n F 1 b 3 Q 7 U 2 V j d G l v b j E v U G F n Z T A w M S 9 D a G F u Z 2 V k I F R 5 c G U u e 0 N v b H V t b j M s M n 0 m c X V v d D s s J n F 1 b 3 Q 7 U 2 V j d G l v b j E v U G F n Z T A w M S 9 D a G F u Z 2 V k I F R 5 c G U u e 0 N v b H V t b j Q s M 3 0 m c X V v d D s s J n F 1 b 3 Q 7 U 2 V j d G l v b j E v U G F n Z T A w M S 9 D a G F u Z 2 V k I F R 5 c G U u e 0 N v b H V t b j U s N H 0 m c X V v d D s s J n F 1 b 3 Q 7 U 2 V j d G l v b j E v U G F n Z T A w M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i 9 D a G F u Z 2 V k I F R 5 c G U u e 0 N v b H V t b j E s M H 0 m c X V v d D s s J n F 1 b 3 Q 7 U 2 V j d G l v b j E v U G F n Z T A w M i 9 D a G F u Z 2 V k I F R 5 c G U u e 0 N v b H V t b j I s M X 0 m c X V v d D s s J n F 1 b 3 Q 7 U 2 V j d G l v b j E v U G F n Z T A w M i 9 D a G F u Z 2 V k I F R 5 c G U u e 0 N v b H V t b j M s M n 0 m c X V v d D s s J n F 1 b 3 Q 7 U 2 V j d G l v b j E v U G F n Z T A w M i 9 D a G F u Z 2 V k I F R 5 c G U u e 0 N v b H V t b j Q s M 3 0 m c X V v d D s s J n F 1 b 3 Q 7 U 2 V j d G l v b j E v U G F n Z T A w M i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F n Z T A w M i 9 D a G F u Z 2 V k I F R 5 c G U u e 0 N v b H V t b j E s M H 0 m c X V v d D s s J n F 1 b 3 Q 7 U 2 V j d G l v b j E v U G F n Z T A w M i 9 D a G F u Z 2 V k I F R 5 c G U u e 0 N v b H V t b j I s M X 0 m c X V v d D s s J n F 1 b 3 Q 7 U 2 V j d G l v b j E v U G F n Z T A w M i 9 D a G F u Z 2 V k I F R 5 c G U u e 0 N v b H V t b j M s M n 0 m c X V v d D s s J n F 1 b 3 Q 7 U 2 V j d G l v b j E v U G F n Z T A w M i 9 D a G F u Z 2 V k I F R 5 c G U u e 0 N v b H V t b j Q s M 3 0 m c X V v d D s s J n F 1 b 3 Q 7 U 2 V j d G l v b j E v U G F n Z T A w M i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M t M T A t M j V U M D g 6 M j k 6 N T Q u M j g z O D c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l F 1 Z X J 5 S U Q i I F Z h b H V l P S J z Y m I z M 2 Z l M G U t N z l j Y S 0 0 M m F m L W J h M z c t Z m I y M z I 1 Z D E 3 N T M 5 I i A v P j w v U 3 R h Y m x l R W 5 0 c m l l c z 4 8 L 0 l 0 Z W 0 + P E l 0 Z W 0 + P E l 0 Z W 1 M b 2 N h d G l v b j 4 8 S X R l b V R 5 c G U + R m 9 y b X V s Y T w v S X R l b V R 5 c G U + P E l 0 Z W 1 Q Y X R o P l N l Y 3 R p b 2 4 x L 1 B h Z 2 U w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V Q w O D o y O T o x M C 4 y O D Y z O T k 3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L 0 N o Y W 5 n Z W Q g V H l w Z S 5 7 Q 2 9 s d W 1 u M S w w f S Z x d W 9 0 O y w m c X V v d D t T Z W N 0 a W 9 u M S 9 U Y W J s Z T A w M i A o U G F n Z S A x K S 9 D a G F u Z 2 V k I F R 5 c G U u e 0 N v b H V t b j I s M X 0 m c X V v d D s s J n F 1 b 3 Q 7 U 2 V j d G l v b j E v V G F i b G U w M D I g K F B h Z 2 U g M S k v Q 2 h h b m d l Z C B U e X B l L n t D b 2 x 1 b W 4 z L D J 9 J n F 1 b 3 Q 7 L C Z x d W 9 0 O 1 N l Y 3 R p b 2 4 x L 1 R h Y m x l M D A y I C h Q Y W d l I D E p L 0 N o Y W 5 n Z W Q g V H l w Z S 5 7 Q 2 9 s d W 1 u N C w z f S Z x d W 9 0 O y w m c X V v d D t T Z W N 0 a W 9 u M S 9 U Y W J s Z T A w M i A o U G F n Z S A x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I g K F B h Z 2 U g M S k v Q 2 h h b m d l Z C B U e X B l L n t D b 2 x 1 b W 4 x L D B 9 J n F 1 b 3 Q 7 L C Z x d W 9 0 O 1 N l Y 3 R p b 2 4 x L 1 R h Y m x l M D A y I C h Q Y W d l I D E p L 0 N o Y W 5 n Z W Q g V H l w Z S 5 7 Q 2 9 s d W 1 u M i w x f S Z x d W 9 0 O y w m c X V v d D t T Z W N 0 a W 9 u M S 9 U Y W J s Z T A w M i A o U G F n Z S A x K S 9 D a G F u Z 2 V k I F R 5 c G U u e 0 N v b H V t b j M s M n 0 m c X V v d D s s J n F 1 b 3 Q 7 U 2 V j d G l v b j E v V G F i b G U w M D I g K F B h Z 2 U g M S k v Q 2 h h b m d l Z C B U e X B l L n t D b 2 x 1 b W 4 0 L D N 9 J n F 1 b 3 Q 7 L C Z x d W 9 0 O 1 N l Y 3 R p b 2 4 x L 1 R h Y m x l M D A y I C h Q Y W d l I D E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1 V D A 4 O j I 5 O j E w L j I 4 N j M 5 O T d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M i k v Q 2 h h b m d l Z C B U e X B l L n t D b 2 x 1 b W 4 x L D B 9 J n F 1 b 3 Q 7 L C Z x d W 9 0 O 1 N l Y 3 R p b 2 4 x L 1 R h Y m x l M D A 0 I C h Q Y W d l I D I p L 0 N o Y W 5 n Z W Q g V H l w Z S 5 7 Q 2 9 s d W 1 u M i w x f S Z x d W 9 0 O y w m c X V v d D t T Z W N 0 a W 9 u M S 9 U Y W J s Z T A w N C A o U G F n Z S A y K S 9 D a G F u Z 2 V k I F R 5 c G U u e 0 N v b H V t b j M s M n 0 m c X V v d D s s J n F 1 b 3 Q 7 U 2 V j d G l v b j E v V G F i b G U w M D Q g K F B h Z 2 U g M i k v Q 2 h h b m d l Z C B U e X B l L n t D b 2 x 1 b W 4 0 L D N 9 J n F 1 b 3 Q 7 L C Z x d W 9 0 O 1 N l Y 3 R p b 2 4 x L 1 R h Y m x l M D A 0 I C h Q Y W d l I D I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C A o U G F n Z S A y K S 9 D a G F u Z 2 V k I F R 5 c G U u e 0 N v b H V t b j E s M H 0 m c X V v d D s s J n F 1 b 3 Q 7 U 2 V j d G l v b j E v V G F i b G U w M D Q g K F B h Z 2 U g M i k v Q 2 h h b m d l Z C B U e X B l L n t D b 2 x 1 b W 4 y L D F 9 J n F 1 b 3 Q 7 L C Z x d W 9 0 O 1 N l Y 3 R p b 2 4 x L 1 R h Y m x l M D A 0 I C h Q Y W d l I D I p L 0 N o Y W 5 n Z W Q g V H l w Z S 5 7 Q 2 9 s d W 1 u M y w y f S Z x d W 9 0 O y w m c X V v d D t T Z W N 0 a W 9 u M S 9 U Y W J s Z T A w N C A o U G F n Z S A y K S 9 D a G F u Z 2 V k I F R 5 c G U u e 0 N v b H V t b j Q s M 3 0 m c X V v d D s s J n F 1 b 3 Q 7 U 2 V j d G l v b j E v V G F i b G U w M D Q g K F B h Z 2 U g M i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J f X 1 B h Z 2 V f M V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D g 6 M z I 6 N D Y u N D k z N j Y 0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K S A o M i k v Q 2 h h b m d l Z C B U e X B l L n t D b 2 x 1 b W 4 x L D B 9 J n F 1 b 3 Q 7 L C Z x d W 9 0 O 1 N l Y 3 R p b 2 4 x L 1 R h Y m x l M D A y I C h Q Y W d l I D E p I C g y K S 9 D a G F u Z 2 V k I F R 5 c G U u e 0 N v b H V t b j I s M X 0 m c X V v d D s s J n F 1 b 3 Q 7 U 2 V j d G l v b j E v V G F i b G U w M D I g K F B h Z 2 U g M S k g K D I p L 0 N o Y W 5 n Z W Q g V H l w Z S 5 7 Q 2 9 s d W 1 u M y w y f S Z x d W 9 0 O y w m c X V v d D t T Z W N 0 a W 9 u M S 9 U Y W J s Z T A w M i A o U G F n Z S A x K S A o M i k v Q 2 h h b m d l Z C B U e X B l L n t D b 2 x 1 b W 4 0 L D N 9 J n F 1 b 3 Q 7 L C Z x d W 9 0 O 1 N l Y 3 R p b 2 4 x L 1 R h Y m x l M D A y I C h Q Y W d l I D E p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I g K F B h Z 2 U g M S k g K D I p L 0 N o Y W 5 n Z W Q g V H l w Z S 5 7 Q 2 9 s d W 1 u M S w w f S Z x d W 9 0 O y w m c X V v d D t T Z W N 0 a W 9 u M S 9 U Y W J s Z T A w M i A o U G F n Z S A x K S A o M i k v Q 2 h h b m d l Z C B U e X B l L n t D b 2 x 1 b W 4 y L D F 9 J n F 1 b 3 Q 7 L C Z x d W 9 0 O 1 N l Y 3 R p b 2 4 x L 1 R h Y m x l M D A y I C h Q Y W d l I D E p I C g y K S 9 D a G F u Z 2 V k I F R 5 c G U u e 0 N v b H V t b j M s M n 0 m c X V v d D s s J n F 1 b 3 Q 7 U 2 V j d G l v b j E v V G F i b G U w M D I g K F B h Z 2 U g M S k g K D I p L 0 N o Y W 5 n Z W Q g V H l w Z S 5 7 Q 2 9 s d W 1 u N C w z f S Z x d W 9 0 O y w m c X V v d D t T Z W N 0 a W 9 u M S 9 U Y W J s Z T A w M i A o U G F n Z S A x K S A o M i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D g 6 M z I 6 N D Y u N D k z N j Y 0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y K S A o M i k v Q 2 h h b m d l Z C B U e X B l L n t D b 2 x 1 b W 4 x L D B 9 J n F 1 b 3 Q 7 L C Z x d W 9 0 O 1 N l Y 3 R p b 2 4 x L 1 R h Y m x l M D A 0 I C h Q Y W d l I D I p I C g y K S 9 D a G F u Z 2 V k I F R 5 c G U u e 0 N v b H V t b j I s M X 0 m c X V v d D s s J n F 1 b 3 Q 7 U 2 V j d G l v b j E v V G F i b G U w M D Q g K F B h Z 2 U g M i k g K D I p L 0 N o Y W 5 n Z W Q g V H l w Z S 5 7 Q 2 9 s d W 1 u M y w y f S Z x d W 9 0 O y w m c X V v d D t T Z W N 0 a W 9 u M S 9 U Y W J s Z T A w N C A o U G F n Z S A y K S A o M i k v Q 2 h h b m d l Z C B U e X B l L n t D b 2 x 1 b W 4 0 L D N 9 J n F 1 b 3 Q 7 L C Z x d W 9 0 O 1 N l Y 3 R p b 2 4 x L 1 R h Y m x l M D A 0 I C h Q Y W d l I D I p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Q g K F B h Z 2 U g M i k g K D I p L 0 N o Y W 5 n Z W Q g V H l w Z S 5 7 Q 2 9 s d W 1 u M S w w f S Z x d W 9 0 O y w m c X V v d D t T Z W N 0 a W 9 u M S 9 U Y W J s Z T A w N C A o U G F n Z S A y K S A o M i k v Q 2 h h b m d l Z C B U e X B l L n t D b 2 x 1 b W 4 y L D F 9 J n F 1 b 3 Q 7 L C Z x d W 9 0 O 1 N l Y 3 R p b 2 4 x L 1 R h Y m x l M D A 0 I C h Q Y W d l I D I p I C g y K S 9 D a G F u Z 2 V k I F R 5 c G U u e 0 N v b H V t b j M s M n 0 m c X V v d D s s J n F 1 b 3 Q 7 U 2 V j d G l v b j E v V G F i b G U w M D Q g K F B h Z 2 U g M i k g K D I p L 0 N o Y W 5 n Z W Q g V H l w Z S 5 7 Q 2 9 s d W 1 u N C w z f S Z x d W 9 0 O y w m c X V v d D t T Z W N 0 a W 9 u M S 9 U Y W J s Z T A w N C A o U G F n Z S A y K S A o M i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i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I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J f X 1 B h Z 2 V f M V 9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D g 6 N D M 6 N D U u O D g z N z U x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K S A o M y k v Q 2 h h b m d l Z C B U e X B l L n t D b 2 x 1 b W 4 x L D B 9 J n F 1 b 3 Q 7 L C Z x d W 9 0 O 1 N l Y 3 R p b 2 4 x L 1 R h Y m x l M D A y I C h Q Y W d l I D E p I C g z K S 9 D a G F u Z 2 V k I F R 5 c G U u e 0 N v b H V t b j I s M X 0 m c X V v d D s s J n F 1 b 3 Q 7 U 2 V j d G l v b j E v V G F i b G U w M D I g K F B h Z 2 U g M S k g K D M p L 0 N o Y W 5 n Z W Q g V H l w Z S 5 7 Q 2 9 s d W 1 u M y w y f S Z x d W 9 0 O y w m c X V v d D t T Z W N 0 a W 9 u M S 9 U Y W J s Z T A w M i A o U G F n Z S A x K S A o M y k v Q 2 h h b m d l Z C B U e X B l L n t D b 2 x 1 b W 4 0 L D N 9 J n F 1 b 3 Q 7 L C Z x d W 9 0 O 1 N l Y 3 R p b 2 4 x L 1 R h Y m x l M D A y I C h Q Y W d l I D E p I C g z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I g K F B h Z 2 U g M S k g K D M p L 0 N o Y W 5 n Z W Q g V H l w Z S 5 7 Q 2 9 s d W 1 u M S w w f S Z x d W 9 0 O y w m c X V v d D t T Z W N 0 a W 9 u M S 9 U Y W J s Z T A w M i A o U G F n Z S A x K S A o M y k v Q 2 h h b m d l Z C B U e X B l L n t D b 2 x 1 b W 4 y L D F 9 J n F 1 b 3 Q 7 L C Z x d W 9 0 O 1 N l Y 3 R p b 2 4 x L 1 R h Y m x l M D A y I C h Q Y W d l I D E p I C g z K S 9 D a G F u Z 2 V k I F R 5 c G U u e 0 N v b H V t b j M s M n 0 m c X V v d D s s J n F 1 b 3 Q 7 U 2 V j d G l v b j E v V G F i b G U w M D I g K F B h Z 2 U g M S k g K D M p L 0 N o Y W 5 n Z W Q g V H l w Z S 5 7 Q 2 9 s d W 1 u N C w z f S Z x d W 9 0 O y w m c X V v d D t T Z W N 0 a W 9 u M S 9 U Y W J s Z T A w M i A o U G F n Z S A x K S A o M y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M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D g 6 N D M 6 N D U u O D g z N z U x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y K S A o M y k v Q 2 h h b m d l Z C B U e X B l L n t D b 2 x 1 b W 4 x L D B 9 J n F 1 b 3 Q 7 L C Z x d W 9 0 O 1 N l Y 3 R p b 2 4 x L 1 R h Y m x l M D A 0 I C h Q Y W d l I D I p I C g z K S 9 D a G F u Z 2 V k I F R 5 c G U u e 0 N v b H V t b j I s M X 0 m c X V v d D s s J n F 1 b 3 Q 7 U 2 V j d G l v b j E v V G F i b G U w M D Q g K F B h Z 2 U g M i k g K D M p L 0 N o Y W 5 n Z W Q g V H l w Z S 5 7 Q 2 9 s d W 1 u M y w y f S Z x d W 9 0 O y w m c X V v d D t T Z W N 0 a W 9 u M S 9 U Y W J s Z T A w N C A o U G F n Z S A y K S A o M y k v Q 2 h h b m d l Z C B U e X B l L n t D b 2 x 1 b W 4 0 L D N 9 J n F 1 b 3 Q 7 L C Z x d W 9 0 O 1 N l Y 3 R p b 2 4 x L 1 R h Y m x l M D A 0 I C h Q Y W d l I D I p I C g z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Q g K F B h Z 2 U g M i k g K D M p L 0 N o Y W 5 n Z W Q g V H l w Z S 5 7 Q 2 9 s d W 1 u M S w w f S Z x d W 9 0 O y w m c X V v d D t T Z W N 0 a W 9 u M S 9 U Y W J s Z T A w N C A o U G F n Z S A y K S A o M y k v Q 2 h h b m d l Z C B U e X B l L n t D b 2 x 1 b W 4 y L D F 9 J n F 1 b 3 Q 7 L C Z x d W 9 0 O 1 N l Y 3 R p b 2 4 x L 1 R h Y m x l M D A 0 I C h Q Y W d l I D I p I C g z K S 9 D a G F u Z 2 V k I F R 5 c G U u e 0 N v b H V t b j M s M n 0 m c X V v d D s s J n F 1 b 3 Q 7 U 2 V j d G l v b j E v V G F i b G U w M D Q g K F B h Z 2 U g M i k g K D M p L 0 N o Y W 5 n Z W Q g V H l w Z S 5 7 Q 2 9 s d W 1 u N C w z f S Z x d W 9 0 O y w m c X V v d D t T Z W N 0 a W 9 u M S 9 U Y W J s Z T A w N C A o U G F n Z S A y K S A o M y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i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M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J f X 1 B h Z 2 V f M V 9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D g 6 N T I 6 M j g u N D c w M z U 3 N 1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K S A o N C k v Q 2 h h b m d l Z C B U e X B l L n t D b 2 x 1 b W 4 x L D B 9 J n F 1 b 3 Q 7 L C Z x d W 9 0 O 1 N l Y 3 R p b 2 4 x L 1 R h Y m x l M D A y I C h Q Y W d l I D E p I C g 0 K S 9 D a G F u Z 2 V k I F R 5 c G U u e 0 N v b H V t b j I s M X 0 m c X V v d D s s J n F 1 b 3 Q 7 U 2 V j d G l v b j E v V G F i b G U w M D I g K F B h Z 2 U g M S k g K D Q p L 0 N o Y W 5 n Z W Q g V H l w Z S 5 7 Q 2 9 s d W 1 u M y w y f S Z x d W 9 0 O y w m c X V v d D t T Z W N 0 a W 9 u M S 9 U Y W J s Z T A w M i A o U G F n Z S A x K S A o N C k v Q 2 h h b m d l Z C B U e X B l L n t D b 2 x 1 b W 4 0 L D N 9 J n F 1 b 3 Q 7 L C Z x d W 9 0 O 1 N l Y 3 R p b 2 4 x L 1 R h Y m x l M D A y I C h Q Y W d l I D E p I C g 0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I g K F B h Z 2 U g M S k g K D Q p L 0 N o Y W 5 n Z W Q g V H l w Z S 5 7 Q 2 9 s d W 1 u M S w w f S Z x d W 9 0 O y w m c X V v d D t T Z W N 0 a W 9 u M S 9 U Y W J s Z T A w M i A o U G F n Z S A x K S A o N C k v Q 2 h h b m d l Z C B U e X B l L n t D b 2 x 1 b W 4 y L D F 9 J n F 1 b 3 Q 7 L C Z x d W 9 0 O 1 N l Y 3 R p b 2 4 x L 1 R h Y m x l M D A y I C h Q Y W d l I D E p I C g 0 K S 9 D a G F u Z 2 V k I F R 5 c G U u e 0 N v b H V t b j M s M n 0 m c X V v d D s s J n F 1 b 3 Q 7 U 2 V j d G l v b j E v V G F i b G U w M D I g K F B h Z 2 U g M S k g K D Q p L 0 N o Y W 5 n Z W Q g V H l w Z S 5 7 Q 2 9 s d W 1 u N C w z f S Z x d W 9 0 O y w m c X V v d D t T Z W N 0 a W 9 u M S 9 U Y W J s Z T A w M i A o U G F n Z S A x K S A o N C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Q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D g 6 N T I 6 M j g u N D g 1 O T c 2 O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y K S A o N C k v Q 2 h h b m d l Z C B U e X B l L n t D b 2 x 1 b W 4 x L D B 9 J n F 1 b 3 Q 7 L C Z x d W 9 0 O 1 N l Y 3 R p b 2 4 x L 1 R h Y m x l M D A 0 I C h Q Y W d l I D I p I C g 0 K S 9 D a G F u Z 2 V k I F R 5 c G U u e 0 N v b H V t b j I s M X 0 m c X V v d D s s J n F 1 b 3 Q 7 U 2 V j d G l v b j E v V G F i b G U w M D Q g K F B h Z 2 U g M i k g K D Q p L 0 N o Y W 5 n Z W Q g V H l w Z S 5 7 Q 2 9 s d W 1 u M y w y f S Z x d W 9 0 O y w m c X V v d D t T Z W N 0 a W 9 u M S 9 U Y W J s Z T A w N C A o U G F n Z S A y K S A o N C k v Q 2 h h b m d l Z C B U e X B l L n t D b 2 x 1 b W 4 0 L D N 9 J n F 1 b 3 Q 7 L C Z x d W 9 0 O 1 N l Y 3 R p b 2 4 x L 1 R h Y m x l M D A 0 I C h Q Y W d l I D I p I C g 0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Q g K F B h Z 2 U g M i k g K D Q p L 0 N o Y W 5 n Z W Q g V H l w Z S 5 7 Q 2 9 s d W 1 u M S w w f S Z x d W 9 0 O y w m c X V v d D t T Z W N 0 a W 9 u M S 9 U Y W J s Z T A w N C A o U G F n Z S A y K S A o N C k v Q 2 h h b m d l Z C B U e X B l L n t D b 2 x 1 b W 4 y L D F 9 J n F 1 b 3 Q 7 L C Z x d W 9 0 O 1 N l Y 3 R p b 2 4 x L 1 R h Y m x l M D A 0 I C h Q Y W d l I D I p I C g 0 K S 9 D a G F u Z 2 V k I F R 5 c G U u e 0 N v b H V t b j M s M n 0 m c X V v d D s s J n F 1 b 3 Q 7 U 2 V j d G l v b j E v V G F i b G U w M D Q g K F B h Z 2 U g M i k g K D Q p L 0 N o Y W 5 n Z W Q g V H l w Z S 5 7 Q 2 9 s d W 1 u N C w z f S Z x d W 9 0 O y w m c X V v d D t T Z W N 0 a W 9 u M S 9 U Y W J s Z T A w N C A o U G F n Z S A y K S A o N C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i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Q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J f X 1 B h Z 2 V f M V 9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D g 6 N T c 6 N D Y u N z M 0 N z Y x N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K S A o N S k v Q X V 0 b 1 J l b W 9 2 Z W R D b 2 x 1 b W 5 z M S 5 7 Q 2 9 s d W 1 u M S w w f S Z x d W 9 0 O y w m c X V v d D t T Z W N 0 a W 9 u M S 9 U Y W J s Z T A w M i A o U G F n Z S A x K S A o N S k v Q X V 0 b 1 J l b W 9 2 Z W R D b 2 x 1 b W 5 z M S 5 7 Q 2 9 s d W 1 u M i w x f S Z x d W 9 0 O y w m c X V v d D t T Z W N 0 a W 9 u M S 9 U Y W J s Z T A w M i A o U G F n Z S A x K S A o N S k v Q X V 0 b 1 J l b W 9 2 Z W R D b 2 x 1 b W 5 z M S 5 7 Q 2 9 s d W 1 u M y w y f S Z x d W 9 0 O y w m c X V v d D t T Z W N 0 a W 9 u M S 9 U Y W J s Z T A w M i A o U G F n Z S A x K S A o N S k v Q X V 0 b 1 J l b W 9 2 Z W R D b 2 x 1 b W 5 z M S 5 7 Q 2 9 s d W 1 u N C w z f S Z x d W 9 0 O y w m c X V v d D t T Z W N 0 a W 9 u M S 9 U Y W J s Z T A w M i A o U G F n Z S A x K S A o N S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i A o U G F n Z S A x K S A o N S k v Q X V 0 b 1 J l b W 9 2 Z W R D b 2 x 1 b W 5 z M S 5 7 Q 2 9 s d W 1 u M S w w f S Z x d W 9 0 O y w m c X V v d D t T Z W N 0 a W 9 u M S 9 U Y W J s Z T A w M i A o U G F n Z S A x K S A o N S k v Q X V 0 b 1 J l b W 9 2 Z W R D b 2 x 1 b W 5 z M S 5 7 Q 2 9 s d W 1 u M i w x f S Z x d W 9 0 O y w m c X V v d D t T Z W N 0 a W 9 u M S 9 U Y W J s Z T A w M i A o U G F n Z S A x K S A o N S k v Q X V 0 b 1 J l b W 9 2 Z W R D b 2 x 1 b W 5 z M S 5 7 Q 2 9 s d W 1 u M y w y f S Z x d W 9 0 O y w m c X V v d D t T Z W N 0 a W 9 u M S 9 U Y W J s Z T A w M i A o U G F n Z S A x K S A o N S k v Q X V 0 b 1 J l b W 9 2 Z W R D b 2 x 1 b W 5 z M S 5 7 Q 2 9 s d W 1 u N C w z f S Z x d W 9 0 O y w m c X V v d D t T Z W N 0 a W 9 u M S 9 U Y W J s Z T A w M i A o U G F n Z S A x K S A o N S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U y M C g 1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y X 1 9 Q Y W d l X z F f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1 V D A 5 O j A x O j M 0 L j I 0 M j Q 1 N z J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g K D Y p L 0 F 1 d G 9 S Z W 1 v d m V k Q 2 9 s d W 1 u c z E u e 0 N v b H V t b j E s M H 0 m c X V v d D s s J n F 1 b 3 Q 7 U 2 V j d G l v b j E v V G F i b G U w M D I g K F B h Z 2 U g M S k g K D Y p L 0 F 1 d G 9 S Z W 1 v d m V k Q 2 9 s d W 1 u c z E u e 0 N v b H V t b j I s M X 0 m c X V v d D s s J n F 1 b 3 Q 7 U 2 V j d G l v b j E v V G F i b G U w M D I g K F B h Z 2 U g M S k g K D Y p L 0 F 1 d G 9 S Z W 1 v d m V k Q 2 9 s d W 1 u c z E u e 0 N v b H V t b j M s M n 0 m c X V v d D s s J n F 1 b 3 Q 7 U 2 V j d G l v b j E v V G F i b G U w M D I g K F B h Z 2 U g M S k g K D Y p L 0 F 1 d G 9 S Z W 1 v d m V k Q 2 9 s d W 1 u c z E u e 0 N v b H V t b j Q s M 3 0 m c X V v d D s s J n F 1 b 3 Q 7 U 2 V j d G l v b j E v V G F i b G U w M D I g K F B h Z 2 U g M S k g K D Y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I g K F B h Z 2 U g M S k g K D Y p L 0 F 1 d G 9 S Z W 1 v d m V k Q 2 9 s d W 1 u c z E u e 0 N v b H V t b j E s M H 0 m c X V v d D s s J n F 1 b 3 Q 7 U 2 V j d G l v b j E v V G F i b G U w M D I g K F B h Z 2 U g M S k g K D Y p L 0 F 1 d G 9 S Z W 1 v d m V k Q 2 9 s d W 1 u c z E u e 0 N v b H V t b j I s M X 0 m c X V v d D s s J n F 1 b 3 Q 7 U 2 V j d G l v b j E v V G F i b G U w M D I g K F B h Z 2 U g M S k g K D Y p L 0 F 1 d G 9 S Z W 1 v d m V k Q 2 9 s d W 1 u c z E u e 0 N v b H V t b j M s M n 0 m c X V v d D s s J n F 1 b 3 Q 7 U 2 V j d G l v b j E v V G F i b G U w M D I g K F B h Z 2 U g M S k g K D Y p L 0 F 1 d G 9 S Z W 1 v d m V k Q 2 9 s d W 1 u c z E u e 0 N v b H V t b j Q s M 3 0 m c X V v d D s s J n F 1 b 3 Q 7 U 2 V j d G l v b j E v V G F i b G U w M D I g K F B h Z 2 U g M S k g K D Y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N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N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d x T F G Z D c 0 i Y O V m 2 9 M X K p Q A A A A A C A A A A A A A Q Z g A A A A E A A C A A A A D C l w G F K g a I c I E p O L B U U B V D r m x Q n H H H q T 0 h p E E Q p y M C v g A A A A A O g A A A A A I A A C A A A A D s x e p A W f g 9 k o U j 8 M r 9 3 D z f Q q N T X 6 G R K z O Y 1 o g x T D / 8 r F A A A A B 3 b K S s 2 0 k k x I y / k t J j Q l 9 n K F d e 4 5 / X 2 3 g r 5 J G V u Z o 9 E F d 7 T 0 F 0 D c 0 t w J o I E G p K i t 8 Q g C t D i i k l X n + 8 3 d H l X / u l C J v Z l h T m a 4 W Y t r d Q X U f A 9 E A A A A B P p j l 9 t d B r l a 8 u i N 8 r + M p n F a 8 8 r P M l p u v r C 4 e F 3 P B 5 N B F J W + t V R L S 6 / Z R m j N o p b o S z R J / Q k + R j U L O + J I C e o N t / < / D a t a M a s h u p > 
</file>

<file path=customXml/itemProps1.xml><?xml version="1.0" encoding="utf-8"?>
<ds:datastoreItem xmlns:ds="http://schemas.openxmlformats.org/officeDocument/2006/customXml" ds:itemID="{FBC82205-D697-46E8-801C-79679B82CB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MAT402 KAM2282A</vt:lpstr>
      <vt:lpstr>MAT402 KAM2282B</vt:lpstr>
      <vt:lpstr>STA404 KAM2283B</vt:lpstr>
      <vt:lpstr>STA404 KAM2283A</vt:lpstr>
      <vt:lpstr>STA404 KAC2205G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Kamarul Ariffin Mansor</dc:creator>
  <cp:lastModifiedBy>Kamarul Ariffin Mansor</cp:lastModifiedBy>
  <dcterms:created xsi:type="dcterms:W3CDTF">2023-10-25T08:20:01Z</dcterms:created>
  <dcterms:modified xsi:type="dcterms:W3CDTF">2023-10-25T09:40:48Z</dcterms:modified>
</cp:coreProperties>
</file>