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printerSettings/printerSettings2.bin" ContentType="application/vnd.openxmlformats-officedocument.spreadsheetml.printerSettings"/>
  <Override PartName="/xl/drawings/drawing2.xml" ContentType="application/vnd.openxmlformats-officedocument.drawing+xml"/>
  <Override PartName="/xl/printerSettings/printerSettings3.bin" ContentType="application/vnd.openxmlformats-officedocument.spreadsheetml.printerSettings"/>
  <Override PartName="/xl/drawings/drawing3.xml" ContentType="application/vnd.openxmlformats-officedocument.drawing+xml"/>
  <Override PartName="/xl/drawings/drawing4.xml" ContentType="application/vnd.openxmlformats-officedocument.drawing+xml"/>
  <Override PartName="/xl/printerSettings/printerSettings4.bin" ContentType="application/vnd.openxmlformats-officedocument.spreadsheetml.printerSettings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printerSettings/printerSettings5.bin" ContentType="application/vnd.openxmlformats-officedocument.spreadsheetml.printerSettings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printerSettings/printerSettings6.bin" ContentType="application/vnd.openxmlformats-officedocument.spreadsheetml.printerSettings"/>
  <Override PartName="/xl/drawings/drawing7.xml" ContentType="application/vnd.openxmlformats-officedocument.drawing+xml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drawings/drawing8.xml" ContentType="application/vnd.openxmlformats-officedocument.drawing+xml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38061177-9A31-4963-A05C-DC5E9BFD20C7}" xr6:coauthVersionLast="47" xr6:coauthVersionMax="47" xr10:uidLastSave="{00000000-0000-0000-0000-000000000000}"/>
  <bookViews>
    <workbookView xWindow="28680" yWindow="-120" windowWidth="29040" windowHeight="15840" tabRatio="881" activeTab="2" xr2:uid="{00000000-000D-0000-FFFF-FFFF00000000}"/>
  </bookViews>
  <sheets>
    <sheet name="Location" sheetId="17" r:id="rId1"/>
    <sheet name="Formation Tops" sheetId="13" r:id="rId2"/>
    <sheet name="Pressure Data" sheetId="3" r:id="rId3"/>
    <sheet name="Kicks &amp; Lost Circulation" sheetId="10" r:id="rId4"/>
    <sheet name="Casing" sheetId="8" r:id="rId5"/>
    <sheet name="Mudweight" sheetId="6" r:id="rId6"/>
    <sheet name="LOT &amp; FIT" sheetId="5" r:id="rId7"/>
    <sheet name="Deviation" sheetId="2" r:id="rId8"/>
    <sheet name="Lithology" sheetId="9" r:id="rId9"/>
    <sheet name="Temperature" sheetId="11" r:id="rId10"/>
    <sheet name="Checkshot_time-depth" sheetId="14" r:id="rId11"/>
    <sheet name="Drilling Gas" sheetId="16" r:id="rId12"/>
    <sheet name="lists" sheetId="12" r:id="rId13"/>
  </sheets>
  <definedNames>
    <definedName name="_xlnm._FilterDatabase" localSheetId="8" hidden="1">Lithology!$A$2:$C$2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4" l="1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4" i="14"/>
  <c r="B3" i="14"/>
  <c r="C4" i="13"/>
  <c r="C3" i="13"/>
  <c r="C72" i="3"/>
  <c r="C71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4" i="3"/>
  <c r="C5" i="3"/>
  <c r="C6" i="3"/>
  <c r="C7" i="3"/>
  <c r="C8" i="3"/>
  <c r="C9" i="3"/>
  <c r="C10" i="3"/>
  <c r="C11" i="3"/>
  <c r="C12" i="3"/>
  <c r="C3" i="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B18" i="5"/>
  <c r="A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find TVDkb value by adding a temporary 'marker' in MD, and clicking on 'show extended table'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older wells, often no azimuth information is available. In this case, the well is very likely to be vertical, or near-vertical, but check the inclination values. If &gt;5° then ask supervisor.</t>
        </r>
      </text>
    </comment>
  </commentList>
</comments>
</file>

<file path=xl/sharedStrings.xml><?xml version="1.0" encoding="utf-8"?>
<sst xmlns="http://schemas.openxmlformats.org/spreadsheetml/2006/main" count="1503" uniqueCount="839">
  <si>
    <t>Well Name</t>
  </si>
  <si>
    <t>x</t>
  </si>
  <si>
    <t>y</t>
  </si>
  <si>
    <t>KB (m)</t>
  </si>
  <si>
    <t>WD (m)</t>
  </si>
  <si>
    <t>Formation Tops (Markers)</t>
  </si>
  <si>
    <t>Formation Tops Name</t>
  </si>
  <si>
    <t>Depth m MDDF</t>
  </si>
  <si>
    <t>Depth MTVDSS</t>
  </si>
  <si>
    <t xml:space="preserve"> </t>
  </si>
  <si>
    <t>Pressure Data</t>
  </si>
  <si>
    <t>name the pressure set sensibly, e.g. 'RFT', 'MDT_run1', split up as necessary etc</t>
  </si>
  <si>
    <t>m MDDF</t>
  </si>
  <si>
    <t>m TVDDF</t>
  </si>
  <si>
    <t>m TVDSS</t>
  </si>
  <si>
    <t>Fm Pressure (psi)</t>
  </si>
  <si>
    <t>Fm pressure (ppg)</t>
  </si>
  <si>
    <t>Data Type</t>
  </si>
  <si>
    <t>Quality</t>
  </si>
  <si>
    <t>Mobility</t>
  </si>
  <si>
    <t>Remark</t>
  </si>
  <si>
    <t>Kicks &amp; Lost Circulation Information</t>
  </si>
  <si>
    <t>Depth MD m</t>
  </si>
  <si>
    <t>Depth TVDkb m</t>
  </si>
  <si>
    <t>Mudweight (ppg)</t>
  </si>
  <si>
    <t>Pressure from mudweight (psi)</t>
  </si>
  <si>
    <t>SICP (psi)</t>
  </si>
  <si>
    <t>SIDPP (psi)</t>
  </si>
  <si>
    <t>Formation Pressure (psi)</t>
  </si>
  <si>
    <t>Ptype</t>
  </si>
  <si>
    <t>Casing</t>
  </si>
  <si>
    <t>Casing Shoe Depth  (m MD)</t>
  </si>
  <si>
    <t>Casing Shoe Depth  (m TVDDF)</t>
  </si>
  <si>
    <t>size of casing - inches e.g 13 3/8, 9 5/8</t>
  </si>
  <si>
    <t>Mud Weight</t>
  </si>
  <si>
    <t>Depth MD (m)</t>
  </si>
  <si>
    <t>Leak-Off Test and Formation Integrity Test Data</t>
  </si>
  <si>
    <t>Pressure set name = LOT, LT, or LOT + LT</t>
  </si>
  <si>
    <t>EMW (ppg)</t>
  </si>
  <si>
    <t>Pressure (psi)</t>
  </si>
  <si>
    <t>EMW Conversion if required:</t>
  </si>
  <si>
    <t>PPG</t>
  </si>
  <si>
    <t>SG</t>
  </si>
  <si>
    <t>input</t>
  </si>
  <si>
    <t>NB - actual LOT/LT depth should be the casing shoe depth</t>
  </si>
  <si>
    <t>Deviation Data</t>
  </si>
  <si>
    <t>OR</t>
  </si>
  <si>
    <t>MD (ft)</t>
  </si>
  <si>
    <t>Inclination (°)</t>
  </si>
  <si>
    <t>Azimuth</t>
  </si>
  <si>
    <t>TVD (ft)</t>
  </si>
  <si>
    <t>X</t>
  </si>
  <si>
    <t>Y</t>
  </si>
  <si>
    <t>Dev ASCII available</t>
  </si>
  <si>
    <t>Lithological  Information</t>
  </si>
  <si>
    <t>Depth m (MD)</t>
  </si>
  <si>
    <t>Lithology description</t>
  </si>
  <si>
    <t xml:space="preserve">RokDoc Code </t>
  </si>
  <si>
    <t>Temperature Information</t>
  </si>
  <si>
    <t>Summarise as sensible. Data may be tabular (e.g. RFT data) or single points (e.g. Log Runs, DST etc)</t>
  </si>
  <si>
    <t>Depth ft MD</t>
  </si>
  <si>
    <r>
      <t>Temperature (</t>
    </r>
    <r>
      <rPr>
        <b/>
        <sz val="11"/>
        <color rgb="FFFF0000"/>
        <rFont val="Calibri"/>
        <family val="2"/>
      </rPr>
      <t>°</t>
    </r>
    <r>
      <rPr>
        <b/>
        <sz val="11"/>
        <color rgb="FFFF0000"/>
        <rFont val="Calibri"/>
        <family val="2"/>
        <scheme val="minor"/>
      </rPr>
      <t>C/°F</t>
    </r>
    <r>
      <rPr>
        <sz val="11"/>
        <color theme="1"/>
        <rFont val="Calibri"/>
        <family val="2"/>
        <scheme val="minor"/>
      </rPr>
      <t>)</t>
    </r>
  </si>
  <si>
    <t>Checkshot Information</t>
  </si>
  <si>
    <t>msec or secs?</t>
  </si>
  <si>
    <t>Drilling Gas Information</t>
  </si>
  <si>
    <t>Depth MD ft</t>
  </si>
  <si>
    <r>
      <t>Connection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</si>
  <si>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r>
      <t>Trip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</si>
  <si>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r>
      <t>Swab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</si>
  <si>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t>Kicks/Losses</t>
  </si>
  <si>
    <t>Markers (as in DECC)</t>
  </si>
  <si>
    <t>Data Type (Pformn)</t>
  </si>
  <si>
    <t>Data Type (Pfract)</t>
  </si>
  <si>
    <t>1st Keuper Salt</t>
  </si>
  <si>
    <t>Good</t>
  </si>
  <si>
    <t>RFT</t>
  </si>
  <si>
    <t>Pformn</t>
  </si>
  <si>
    <t>Leak Off Test</t>
  </si>
  <si>
    <t>KICK</t>
  </si>
  <si>
    <t>1st Magnesian Limestone Zone</t>
  </si>
  <si>
    <t>Fair</t>
  </si>
  <si>
    <t>MDT</t>
  </si>
  <si>
    <t>Pob</t>
  </si>
  <si>
    <t>Limit Test</t>
  </si>
  <si>
    <t>Lost Circulation</t>
  </si>
  <si>
    <t>Pfract</t>
  </si>
  <si>
    <t>1st Salt (Keuper)</t>
  </si>
  <si>
    <t>Poor</t>
  </si>
  <si>
    <t>FMT</t>
  </si>
  <si>
    <t>VES</t>
  </si>
  <si>
    <t>1st Salt Marker</t>
  </si>
  <si>
    <t>Invalid</t>
  </si>
  <si>
    <t>FIT</t>
  </si>
  <si>
    <t>Phydro</t>
  </si>
  <si>
    <t>Fracture Closure Pressure</t>
  </si>
  <si>
    <t>2nd Keuper Salt</t>
  </si>
  <si>
    <t>Unknown</t>
  </si>
  <si>
    <t>DST</t>
  </si>
  <si>
    <t>Other</t>
  </si>
  <si>
    <t>2nd Magnesian Limestone Zone</t>
  </si>
  <si>
    <t>ProdnTest</t>
  </si>
  <si>
    <t>2nd Salt (Muschelkalk)</t>
  </si>
  <si>
    <t>Shmin</t>
  </si>
  <si>
    <t>2nd Salt Marker</t>
  </si>
  <si>
    <t>RCI</t>
  </si>
  <si>
    <t>3rd Keuper Salt</t>
  </si>
  <si>
    <t>RDT</t>
  </si>
  <si>
    <t>A Halite Member</t>
  </si>
  <si>
    <t>SFT</t>
  </si>
  <si>
    <t>A1 Unit (Aller Halite)</t>
  </si>
  <si>
    <t>HSFT</t>
  </si>
  <si>
    <t>A2 Unit (Aller Halite)</t>
  </si>
  <si>
    <t>SRFT</t>
  </si>
  <si>
    <t>A3 Unit (Aller Halite)</t>
  </si>
  <si>
    <t>XPT</t>
  </si>
  <si>
    <t>A4 Unit (Aller Halite)</t>
  </si>
  <si>
    <t>MFT</t>
  </si>
  <si>
    <t>Aegiranum Marine Band</t>
  </si>
  <si>
    <t>StethoScope</t>
  </si>
  <si>
    <t>Albian</t>
  </si>
  <si>
    <t>GeoTap</t>
  </si>
  <si>
    <t>Aller Evaporite</t>
  </si>
  <si>
    <t>TesTrak</t>
  </si>
  <si>
    <t>Aller Formation</t>
  </si>
  <si>
    <t>Aller Halite</t>
  </si>
  <si>
    <t>Aller Halite Equivalent</t>
  </si>
  <si>
    <t>Aller Potash</t>
  </si>
  <si>
    <t>Alportian</t>
  </si>
  <si>
    <t>Amethyst Member</t>
  </si>
  <si>
    <t>Ampthill Clay</t>
  </si>
  <si>
    <t>Anhydrite Marker</t>
  </si>
  <si>
    <t>Anhydrite Raft</t>
  </si>
  <si>
    <t>Aptian</t>
  </si>
  <si>
    <t>Arnsbergian</t>
  </si>
  <si>
    <t>Ash Marker</t>
  </si>
  <si>
    <t>Ashover Grit</t>
  </si>
  <si>
    <t>Audrey Salt Wall</t>
  </si>
  <si>
    <t>Aurora Formation</t>
  </si>
  <si>
    <t>B Halite Member</t>
  </si>
  <si>
    <t>Bacton</t>
  </si>
  <si>
    <t>Bajocian</t>
  </si>
  <si>
    <t>Balder</t>
  </si>
  <si>
    <t>Balder/Sele Equivalent</t>
  </si>
  <si>
    <t>Barremian</t>
  </si>
  <si>
    <t>Barren Measures</t>
  </si>
  <si>
    <t>Barren Red Beds Formation</t>
  </si>
  <si>
    <t>Basal Beds</t>
  </si>
  <si>
    <t>Basal Bunter</t>
  </si>
  <si>
    <t>Basal Bunter Siltstone</t>
  </si>
  <si>
    <t>Basal Conglomerate</t>
  </si>
  <si>
    <t>Basal Dolomites</t>
  </si>
  <si>
    <t>Basal Dongen Tuffite</t>
  </si>
  <si>
    <t>Basal Leman Sandstone</t>
  </si>
  <si>
    <t>Basal Mudstone Formation</t>
  </si>
  <si>
    <t>Basal Permian Sands</t>
  </si>
  <si>
    <t>Basal Rot Clay</t>
  </si>
  <si>
    <t>Basal Zechstein Sands</t>
  </si>
  <si>
    <t>Basalanhydrit</t>
  </si>
  <si>
    <t>Basalanhydrit Equivalent</t>
  </si>
  <si>
    <t>Basalanhydrit Unit</t>
  </si>
  <si>
    <t>Base Anhydrite</t>
  </si>
  <si>
    <t>Base Eocene main sand</t>
  </si>
  <si>
    <t>Basement</t>
  </si>
  <si>
    <t>Berriasian</t>
  </si>
  <si>
    <t>Bilsworth Clay Formation</t>
  </si>
  <si>
    <t>Bilsworth Limestone Formation</t>
  </si>
  <si>
    <t>Black Band Bed</t>
  </si>
  <si>
    <t>Black Band Formation</t>
  </si>
  <si>
    <t>Blisworth Clay Formation</t>
  </si>
  <si>
    <t>Blisworth Limestone Formation</t>
  </si>
  <si>
    <t>Bolders Bank Formation</t>
  </si>
  <si>
    <t>Boom Clay</t>
  </si>
  <si>
    <t>Boulder Clay</t>
  </si>
  <si>
    <t>Bowland Shale Group Equivalent</t>
  </si>
  <si>
    <t>Bowland Shales</t>
  </si>
  <si>
    <t>Braunroter Salzton</t>
  </si>
  <si>
    <t>Brent Shales</t>
  </si>
  <si>
    <t>Brigantian Sandstone Unit</t>
  </si>
  <si>
    <t>Brockelschiefer Member</t>
  </si>
  <si>
    <t>Brown Shale</t>
  </si>
  <si>
    <t>Buchan Formation</t>
  </si>
  <si>
    <t>Bunter Sandstone</t>
  </si>
  <si>
    <t>Bunter Sandstone Equivalent</t>
  </si>
  <si>
    <t>Bunter Shale</t>
  </si>
  <si>
    <t>Bunter Undifferentiated</t>
  </si>
  <si>
    <t>C Halite Member</t>
  </si>
  <si>
    <t>Caister Coal Formation</t>
  </si>
  <si>
    <t>Caister Sandstone Unit</t>
  </si>
  <si>
    <t>Campanian</t>
  </si>
  <si>
    <t>Carboniferous</t>
  </si>
  <si>
    <t>Carboniferous Group</t>
  </si>
  <si>
    <t>Carboniferous Limestone</t>
  </si>
  <si>
    <t>Carnallitic Marls</t>
  </si>
  <si>
    <t>Carnian</t>
  </si>
  <si>
    <t>Carrack Formation</t>
  </si>
  <si>
    <t>Carstone</t>
  </si>
  <si>
    <t>Cementstone Group</t>
  </si>
  <si>
    <t>Cenomanian</t>
  </si>
  <si>
    <t>Cenomanian Chalk Formation</t>
  </si>
  <si>
    <t>Cenozoic</t>
  </si>
  <si>
    <t>Chalk</t>
  </si>
  <si>
    <t>Channel Series</t>
  </si>
  <si>
    <t>Chatsworth Grit</t>
  </si>
  <si>
    <t>Chokierian</t>
  </si>
  <si>
    <t>Claxby Ironstone</t>
  </si>
  <si>
    <t>Claxby Ironstone Equivalent</t>
  </si>
  <si>
    <t>Clean Halite</t>
  </si>
  <si>
    <t>Cleaver Formation</t>
  </si>
  <si>
    <t>Coal Measures</t>
  </si>
  <si>
    <t>Coniacian</t>
  </si>
  <si>
    <t>Conybeare Group</t>
  </si>
  <si>
    <t>Corallian</t>
  </si>
  <si>
    <t>Corallian Limestone</t>
  </si>
  <si>
    <t>Corallian Lsts Sst and Msts</t>
  </si>
  <si>
    <t>Coralline Oolite</t>
  </si>
  <si>
    <t>Cornbrash</t>
  </si>
  <si>
    <t>Crawshaw Sandstone</t>
  </si>
  <si>
    <t>Cretaceous</t>
  </si>
  <si>
    <t>Cromer Knoll</t>
  </si>
  <si>
    <t>Danian</t>
  </si>
  <si>
    <t>Danian Chalk</t>
  </si>
  <si>
    <t>Danian Limestone</t>
  </si>
  <si>
    <t>Danian Marl</t>
  </si>
  <si>
    <t>Deckanhydrit</t>
  </si>
  <si>
    <t>Deep Marine Facies</t>
  </si>
  <si>
    <t>Deltaic Group</t>
  </si>
  <si>
    <t>Detfurth Formation</t>
  </si>
  <si>
    <t>Dogger</t>
  </si>
  <si>
    <t>Dongen Clay</t>
  </si>
  <si>
    <t>Dongen Formation</t>
  </si>
  <si>
    <t>Dowsing Dolomite</t>
  </si>
  <si>
    <t>Dudgeon Saliferous</t>
  </si>
  <si>
    <t>Dune Sands</t>
  </si>
  <si>
    <t>Durham Sands</t>
  </si>
  <si>
    <t>Edale Shales</t>
  </si>
  <si>
    <t>Ekofisk</t>
  </si>
  <si>
    <t>Ekofisk Tight Zone</t>
  </si>
  <si>
    <t>Eocene</t>
  </si>
  <si>
    <t>Eocene Claystone Unit</t>
  </si>
  <si>
    <t>Fault Zone</t>
  </si>
  <si>
    <t>Fell Sandstone Equivalent</t>
  </si>
  <si>
    <t>Fell Sandstone Group</t>
  </si>
  <si>
    <t>Fife Sandstone</t>
  </si>
  <si>
    <t>Fife Zone A</t>
  </si>
  <si>
    <t>Fife Zone B</t>
  </si>
  <si>
    <t>Fife Zone C</t>
  </si>
  <si>
    <t>Fife Zone D3</t>
  </si>
  <si>
    <t>Fife Zone DII</t>
  </si>
  <si>
    <t>Fife Zone EII</t>
  </si>
  <si>
    <t>Fife Zone F</t>
  </si>
  <si>
    <t>Fife Zone G</t>
  </si>
  <si>
    <t>Fife Zone H</t>
  </si>
  <si>
    <t>Fluvial Sands</t>
  </si>
  <si>
    <t>Gastrioceras Cancellatum Mar.Bd.</t>
  </si>
  <si>
    <t>Gastrioceras Cumbriense Mar.Bd.</t>
  </si>
  <si>
    <t>Gipskeuper</t>
  </si>
  <si>
    <t>Glacial Clays and Gravels</t>
  </si>
  <si>
    <t>Grantham Formation</t>
  </si>
  <si>
    <t>Grauer Salzton</t>
  </si>
  <si>
    <t>Great Limestone Marker</t>
  </si>
  <si>
    <t>Great Oolite</t>
  </si>
  <si>
    <t>Great Oolite Equivalent</t>
  </si>
  <si>
    <t>Grenzanhydrit</t>
  </si>
  <si>
    <t>Grey Limestone Series</t>
  </si>
  <si>
    <t>Grey Salt Clay Member</t>
  </si>
  <si>
    <t>Gristhorpe Member</t>
  </si>
  <si>
    <t>Haisborough</t>
  </si>
  <si>
    <t>Hauptanhydrit</t>
  </si>
  <si>
    <t>Hauptanhydrit Equivalent</t>
  </si>
  <si>
    <t>Hauptdolomit</t>
  </si>
  <si>
    <t>Hauptdolomit Equivalent</t>
  </si>
  <si>
    <t>Hauterivian</t>
  </si>
  <si>
    <t>Herring</t>
  </si>
  <si>
    <t>Herring Formation Equivalent</t>
  </si>
  <si>
    <t>Hettangian</t>
  </si>
  <si>
    <t>Hewett Sandstone</t>
  </si>
  <si>
    <t>Hidra</t>
  </si>
  <si>
    <t>Hod</t>
  </si>
  <si>
    <t>Holocene (Recent)</t>
  </si>
  <si>
    <t>Horda Formation</t>
  </si>
  <si>
    <t>Hordaland</t>
  </si>
  <si>
    <t>Hordaland Group Equivalent</t>
  </si>
  <si>
    <t>Hudleston Formation</t>
  </si>
  <si>
    <t>Humber</t>
  </si>
  <si>
    <t>Hydraulic Limestone Formation</t>
  </si>
  <si>
    <t>Infra Liassic</t>
  </si>
  <si>
    <t>Intermediate Rot Claystone</t>
  </si>
  <si>
    <t>Intermediate Rot Mudstone</t>
  </si>
  <si>
    <t>Intra Halite Member</t>
  </si>
  <si>
    <t>Jurassic</t>
  </si>
  <si>
    <t>Kellaways Beds</t>
  </si>
  <si>
    <t>Kellaways Rock</t>
  </si>
  <si>
    <t>Kellaways Sand</t>
  </si>
  <si>
    <t>Ketch Member</t>
  </si>
  <si>
    <t>Keuper Anhydrite Member</t>
  </si>
  <si>
    <t>Keuper Claystone</t>
  </si>
  <si>
    <t>Keuper Dolomite Member</t>
  </si>
  <si>
    <t>Keuper Green Marls</t>
  </si>
  <si>
    <t>Keuper Halite Member</t>
  </si>
  <si>
    <t>Keuper Lower Shale</t>
  </si>
  <si>
    <t>Keuper Marl</t>
  </si>
  <si>
    <t>Keuper Massive Salt</t>
  </si>
  <si>
    <t>Keuper Red Claystone</t>
  </si>
  <si>
    <t>Keuper Red Shales</t>
  </si>
  <si>
    <t>Keuper Salt</t>
  </si>
  <si>
    <t>Keuper Undifferentiated</t>
  </si>
  <si>
    <t>Keuper Upper Shale</t>
  </si>
  <si>
    <t>Keuper-Lettenkohle</t>
  </si>
  <si>
    <t>Kimmeridge Clay</t>
  </si>
  <si>
    <t>Kimmeridgian(offshore)</t>
  </si>
  <si>
    <t>Kinderscout Grit</t>
  </si>
  <si>
    <t>Kinderscout Grit Equivalent</t>
  </si>
  <si>
    <t>Kinderscout Grit Member Eqvlt.</t>
  </si>
  <si>
    <t>Kinderscoutian</t>
  </si>
  <si>
    <t>Kupferschiefer</t>
  </si>
  <si>
    <t>Kupferschiefer Equivalent</t>
  </si>
  <si>
    <t>L1 Unit (Leine Halite)</t>
  </si>
  <si>
    <t>L2 Unit (Leine Halite)</t>
  </si>
  <si>
    <t>Lagavarra</t>
  </si>
  <si>
    <t>Lagoonal Clays</t>
  </si>
  <si>
    <t>Laminated Tuffaceous Clay Unit</t>
  </si>
  <si>
    <t>Landen Clay</t>
  </si>
  <si>
    <t>Landen Formation</t>
  </si>
  <si>
    <t>Lark Formation</t>
  </si>
  <si>
    <t>Leckenby Formation</t>
  </si>
  <si>
    <t>Leine Evaporite</t>
  </si>
  <si>
    <t>Leine Halite Member</t>
  </si>
  <si>
    <t>Leine Potash</t>
  </si>
  <si>
    <t>Leine Potash Equivalent</t>
  </si>
  <si>
    <t>Leman A1</t>
  </si>
  <si>
    <t>Leman A10</t>
  </si>
  <si>
    <t>Leman A2</t>
  </si>
  <si>
    <t>Leman A3</t>
  </si>
  <si>
    <t>Leman A4</t>
  </si>
  <si>
    <t>Leman A5</t>
  </si>
  <si>
    <t>Leman A6</t>
  </si>
  <si>
    <t>Leman A7</t>
  </si>
  <si>
    <t>Leman A8</t>
  </si>
  <si>
    <t>Leman A9</t>
  </si>
  <si>
    <t>Leman Sandstone</t>
  </si>
  <si>
    <t>Leman Sandstone Formation Equiv.</t>
  </si>
  <si>
    <t>Leman Sandstone Sand A</t>
  </si>
  <si>
    <t>Leman Sandstone Sand B</t>
  </si>
  <si>
    <t>Leman Sandstone Sand C</t>
  </si>
  <si>
    <t>Leman Sandstone Zone A</t>
  </si>
  <si>
    <t>Leman Sandstone Zone B</t>
  </si>
  <si>
    <t>Leman Sandstone Zone C</t>
  </si>
  <si>
    <t>Leman Sandstone Zone D</t>
  </si>
  <si>
    <t>Leman Sandstone Zone E</t>
  </si>
  <si>
    <t>Leman Sandstone Zone F</t>
  </si>
  <si>
    <t>Lias</t>
  </si>
  <si>
    <t>Lias Shale</t>
  </si>
  <si>
    <t>Lienien Halite</t>
  </si>
  <si>
    <t>Lillibaett Formation</t>
  </si>
  <si>
    <t>Limburg Group</t>
  </si>
  <si>
    <t>Lincolnshire Limestone</t>
  </si>
  <si>
    <t>Lista</t>
  </si>
  <si>
    <t>Lower Beryl Shale</t>
  </si>
  <si>
    <t>Lower Bunter</t>
  </si>
  <si>
    <t>Lower Bunter Sandstone</t>
  </si>
  <si>
    <t>Lower Bunter Shale Member</t>
  </si>
  <si>
    <t>Lower Calcareous Grit Formation</t>
  </si>
  <si>
    <t>Lower Carbonate</t>
  </si>
  <si>
    <t>Lower Chalk</t>
  </si>
  <si>
    <t>Lower Cleaver Member</t>
  </si>
  <si>
    <t>Lower Coal Measures Formation</t>
  </si>
  <si>
    <t>Lower Cretaceous</t>
  </si>
  <si>
    <t>Lower Cretaceous clastics</t>
  </si>
  <si>
    <t>Lower Cretaceous Clays</t>
  </si>
  <si>
    <t>Lower Cretaceous Red Marls</t>
  </si>
  <si>
    <t>Lower Cretaceous Shale Group</t>
  </si>
  <si>
    <t>Lower Dowsing Member</t>
  </si>
  <si>
    <t>Lower Eocene</t>
  </si>
  <si>
    <t>Lower Estuaries</t>
  </si>
  <si>
    <t>Lower Evaporite</t>
  </si>
  <si>
    <t>Lower Germanic Triassic Group</t>
  </si>
  <si>
    <t>Lower Greensand</t>
  </si>
  <si>
    <t>Lower Halite</t>
  </si>
  <si>
    <t>Lower Halite Member</t>
  </si>
  <si>
    <t>Lower Hauptdolomite</t>
  </si>
  <si>
    <t>Lower Holland Marl</t>
  </si>
  <si>
    <t>Lower Jurassic</t>
  </si>
  <si>
    <t>Lower Kecth 3 Member</t>
  </si>
  <si>
    <t>Lower Ketch 1 Member</t>
  </si>
  <si>
    <t>Lower Ketch 2 Member</t>
  </si>
  <si>
    <t>Lower Ketch Member</t>
  </si>
  <si>
    <t>Lower Keuper</t>
  </si>
  <si>
    <t>Lower Keuper Claystone</t>
  </si>
  <si>
    <t>Lower Keuper Marl</t>
  </si>
  <si>
    <t>Lower Keuper Member</t>
  </si>
  <si>
    <t>Lower Keuper Saliferous Member</t>
  </si>
  <si>
    <t>Lower Keuper Shale</t>
  </si>
  <si>
    <t>Lower Kimmeridge Clay</t>
  </si>
  <si>
    <t>Lower Leine Halite</t>
  </si>
  <si>
    <t>Lower Leman Sandstone Fm</t>
  </si>
  <si>
    <t>Lower Leman Sandstone Member</t>
  </si>
  <si>
    <t>Lower Leman Sandstone Zone 1</t>
  </si>
  <si>
    <t>Lower Leman Sandstone Zone 2</t>
  </si>
  <si>
    <t>Lower Leman Sandstone Zone 3</t>
  </si>
  <si>
    <t>Lower Leman Sandstone Zone 4</t>
  </si>
  <si>
    <t>Lower Leman Sandstone Zone 5</t>
  </si>
  <si>
    <t>Lower Leman Sandstone Zone 6</t>
  </si>
  <si>
    <t>Lower Lias</t>
  </si>
  <si>
    <t>Lower Limestone Equivalent</t>
  </si>
  <si>
    <t>Lower Limestone Group</t>
  </si>
  <si>
    <t>Lower Limestone Unit</t>
  </si>
  <si>
    <t>Lower Magnesian Limestone</t>
  </si>
  <si>
    <t>Lower Marls</t>
  </si>
  <si>
    <t>Lower Mercia Mudstone</t>
  </si>
  <si>
    <t>Lower Muschelkalk</t>
  </si>
  <si>
    <t>Lower Muschelkalk Claystone</t>
  </si>
  <si>
    <t>Lower Oligocene</t>
  </si>
  <si>
    <t>Lower Palaeocene</t>
  </si>
  <si>
    <t>Lower Permian(Rotliege.)</t>
  </si>
  <si>
    <t>Lower Pliocene</t>
  </si>
  <si>
    <t>Lower Potash Member</t>
  </si>
  <si>
    <t>Lower Rhaetic</t>
  </si>
  <si>
    <t>Lower Riedel Halite</t>
  </si>
  <si>
    <t>Lower Rot Claystone</t>
  </si>
  <si>
    <t>Lower Rot Halite Member</t>
  </si>
  <si>
    <t>Lower Rotliegendes Member</t>
  </si>
  <si>
    <t>Lower Schooner Member</t>
  </si>
  <si>
    <t>Lower Shale Facies</t>
  </si>
  <si>
    <t>Lower Silverpit Claystone Member</t>
  </si>
  <si>
    <t>Lower Spilsby Member</t>
  </si>
  <si>
    <t>Lower Triassic</t>
  </si>
  <si>
    <t>Lower Unit</t>
  </si>
  <si>
    <t>Lower Werraanhydrite Member</t>
  </si>
  <si>
    <t>Maastrichtian</t>
  </si>
  <si>
    <t>Mackerel Formation</t>
  </si>
  <si>
    <t>Mackerel Formation Equivalent</t>
  </si>
  <si>
    <t>Magnesian Limestone</t>
  </si>
  <si>
    <t>Magnesian Limestone Zone</t>
  </si>
  <si>
    <t>Main Anhydrite</t>
  </si>
  <si>
    <t>Main Bunter Shale Member</t>
  </si>
  <si>
    <t>Main Dolomite</t>
  </si>
  <si>
    <t>Main Rot Halite Member</t>
  </si>
  <si>
    <t>Main Rot Salt</t>
  </si>
  <si>
    <t>Main Salt</t>
  </si>
  <si>
    <t>Main Sand</t>
  </si>
  <si>
    <t>Maltby Marine Band</t>
  </si>
  <si>
    <t>Markhams Hole Formation</t>
  </si>
  <si>
    <t>Marl Slate</t>
  </si>
  <si>
    <t>Marlstone Equivalent</t>
  </si>
  <si>
    <t>Marsdenian</t>
  </si>
  <si>
    <t>Maureen</t>
  </si>
  <si>
    <t>Mid Fife Silt</t>
  </si>
  <si>
    <t>Middle and Lower Lias</t>
  </si>
  <si>
    <t>Middle Bunter</t>
  </si>
  <si>
    <t>Middle Bunter Shale</t>
  </si>
  <si>
    <t>Middle Carbonate</t>
  </si>
  <si>
    <t>Middle Chalk</t>
  </si>
  <si>
    <t>Middle Coal Measures Formation</t>
  </si>
  <si>
    <t>Middle Dowsing Member</t>
  </si>
  <si>
    <t>Middle Eocene</t>
  </si>
  <si>
    <t>Middle Estuaries</t>
  </si>
  <si>
    <t>Middle Evaporite</t>
  </si>
  <si>
    <t>Middle Grit</t>
  </si>
  <si>
    <t>Middle Grit Equivalent</t>
  </si>
  <si>
    <t>Middle Grits</t>
  </si>
  <si>
    <t>Middle Holland Marl</t>
  </si>
  <si>
    <t>Middle Jurassic</t>
  </si>
  <si>
    <t>Middle Keuper</t>
  </si>
  <si>
    <t>Middle Keuper Claystone</t>
  </si>
  <si>
    <t>Middle Keuper Marl</t>
  </si>
  <si>
    <t>Middle Keuper Member</t>
  </si>
  <si>
    <t>Middle Lias</t>
  </si>
  <si>
    <t>Middle Limestone Group</t>
  </si>
  <si>
    <t>Middle Limestone Group Equivalent</t>
  </si>
  <si>
    <t>Middle Magnesian Limestone</t>
  </si>
  <si>
    <t>MIDDLE MUSCHELKALK</t>
  </si>
  <si>
    <t>Middle Potash Member</t>
  </si>
  <si>
    <t>Middle Rotliegendes Member</t>
  </si>
  <si>
    <t>Middle Triassic</t>
  </si>
  <si>
    <t>Mid-Late Chalk Formation</t>
  </si>
  <si>
    <t>Millstone Grit</t>
  </si>
  <si>
    <t>Millstone Grit Equivalent</t>
  </si>
  <si>
    <t>Miocene</t>
  </si>
  <si>
    <t>Montrose</t>
  </si>
  <si>
    <t>Murdoch Sandstone</t>
  </si>
  <si>
    <t>Murdoch Sandstone Equivalent</t>
  </si>
  <si>
    <t>Muschelkalk Dolomitic Member</t>
  </si>
  <si>
    <t>Muschelkalk Equivalent</t>
  </si>
  <si>
    <t>Muschelkalk Evaporite Member</t>
  </si>
  <si>
    <t>Muschelkalk Halite Member</t>
  </si>
  <si>
    <t>Muschelkalk Mudstone Member</t>
  </si>
  <si>
    <t>Muschelkalk Undifferentiated</t>
  </si>
  <si>
    <t>Namurian</t>
  </si>
  <si>
    <t>Namurian C</t>
  </si>
  <si>
    <t>Nordland</t>
  </si>
  <si>
    <t>Nordland Sand</t>
  </si>
  <si>
    <t>North Sea Clay Formation</t>
  </si>
  <si>
    <t>North Sea Group</t>
  </si>
  <si>
    <t>Offa Formation</t>
  </si>
  <si>
    <t>Old Red Sandstone</t>
  </si>
  <si>
    <t>Oligocene</t>
  </si>
  <si>
    <t>Ommelanden Formation</t>
  </si>
  <si>
    <t>Osgodby Formation</t>
  </si>
  <si>
    <t>Oxford Clay</t>
  </si>
  <si>
    <t>Palaeocene</t>
  </si>
  <si>
    <t>Pegmatitanhydrit</t>
  </si>
  <si>
    <t>Penarth</t>
  </si>
  <si>
    <t>Penarth Sandstone Member</t>
  </si>
  <si>
    <t>Penda Formation</t>
  </si>
  <si>
    <t>Pendleian</t>
  </si>
  <si>
    <t>Pennine Group</t>
  </si>
  <si>
    <t>Permian</t>
  </si>
  <si>
    <t>Permo-Carboniferous Red Beds Grp</t>
  </si>
  <si>
    <t>Permo-Triassic Red Beds Group</t>
  </si>
  <si>
    <t>Plattendolomit</t>
  </si>
  <si>
    <t>Plattendolomit Equivalent</t>
  </si>
  <si>
    <t>Plattenhydrit</t>
  </si>
  <si>
    <t>Pleistocene</t>
  </si>
  <si>
    <t>Plenus Marl</t>
  </si>
  <si>
    <t>Plenus Marl Equivalent</t>
  </si>
  <si>
    <t>Pliocene</t>
  </si>
  <si>
    <t>Polyhalite Marker</t>
  </si>
  <si>
    <t>Post Chalk Group</t>
  </si>
  <si>
    <t>Potassic Zone</t>
  </si>
  <si>
    <t>Principal Oolite Zone</t>
  </si>
  <si>
    <t>Quaternary</t>
  </si>
  <si>
    <t>Raft No.1</t>
  </si>
  <si>
    <t>Raft No.2</t>
  </si>
  <si>
    <t>Raft No.3</t>
  </si>
  <si>
    <t>Recent Mud and Silt</t>
  </si>
  <si>
    <t>Red Beds</t>
  </si>
  <si>
    <t>Red Chalk</t>
  </si>
  <si>
    <t>Red Chalk Equivalent</t>
  </si>
  <si>
    <t>Red Chalk Marker</t>
  </si>
  <si>
    <t>Red Claystone</t>
  </si>
  <si>
    <t>Red Salt Clay Member</t>
  </si>
  <si>
    <t>Redcar Mudstone Formation</t>
  </si>
  <si>
    <t>Reddened Carboniferous Group</t>
  </si>
  <si>
    <t>Reticuloceras bilingue M.B</t>
  </si>
  <si>
    <t>Reticuloceras Gracile Marine Bed</t>
  </si>
  <si>
    <t>Reticuloceras Reticulatum Mar.Bd</t>
  </si>
  <si>
    <t>Reticuloceras Superbilingue M.B.</t>
  </si>
  <si>
    <t>Rhaetian</t>
  </si>
  <si>
    <t>Rhaetic  Sandstone Equivalent</t>
  </si>
  <si>
    <t>Rhaetic Group</t>
  </si>
  <si>
    <t>Rhaetic Sandstone Member</t>
  </si>
  <si>
    <t>Rhaetic Undifferentiated</t>
  </si>
  <si>
    <t>Riedel Halite</t>
  </si>
  <si>
    <t>Riedel Potash</t>
  </si>
  <si>
    <t>Riffkalk</t>
  </si>
  <si>
    <t>Rijnland Group</t>
  </si>
  <si>
    <t>Rodby</t>
  </si>
  <si>
    <t>Rogaland</t>
  </si>
  <si>
    <t>Rogaland Sandstone Formation</t>
  </si>
  <si>
    <t>Rogenstein Member</t>
  </si>
  <si>
    <t>Rogenstein Zone</t>
  </si>
  <si>
    <t>Ronnenburg Halite</t>
  </si>
  <si>
    <t>Ronnenburg Potash</t>
  </si>
  <si>
    <t>Roof Anhydrite</t>
  </si>
  <si>
    <t>Rosnaes Formation</t>
  </si>
  <si>
    <t>Rot Clay Member</t>
  </si>
  <si>
    <t>Rot Evaporite</t>
  </si>
  <si>
    <t>Rot Halite Member</t>
  </si>
  <si>
    <t>Rot Halite Member Equivalent</t>
  </si>
  <si>
    <t>Rot Mudstone Member</t>
  </si>
  <si>
    <t>Rot Shale Menber</t>
  </si>
  <si>
    <t>Rot Undifferentiated</t>
  </si>
  <si>
    <t>Roter Salzton</t>
  </si>
  <si>
    <t>Roter Salzton Equivalent</t>
  </si>
  <si>
    <t>Rotliegend Sandstone</t>
  </si>
  <si>
    <t>Rotliegend Shale</t>
  </si>
  <si>
    <t>Rotliegend Siltstone</t>
  </si>
  <si>
    <t>Rotliegend Volcanics</t>
  </si>
  <si>
    <t>Rotliegendes</t>
  </si>
  <si>
    <t>Rotliegendes Equivalent</t>
  </si>
  <si>
    <t>Rotliegendes Lower Sandstone Mbr</t>
  </si>
  <si>
    <t>Rotliegendes Upper Sandstone Mbr</t>
  </si>
  <si>
    <t>Rough Rock</t>
  </si>
  <si>
    <t>Rough Rock Equivalent</t>
  </si>
  <si>
    <t>Rough Rock Flags Equivalent</t>
  </si>
  <si>
    <t>Rupel Formation</t>
  </si>
  <si>
    <t>S2 Unit (Stassfurt Halite)</t>
  </si>
  <si>
    <t>S3 Unit (Stassfurt Halite)</t>
  </si>
  <si>
    <t>Sabden Shale Equivalent</t>
  </si>
  <si>
    <t>Saliferous Marls</t>
  </si>
  <si>
    <t>Salt</t>
  </si>
  <si>
    <t>Sand Facies</t>
  </si>
  <si>
    <t>Santonian</t>
  </si>
  <si>
    <t>Scalby Formation</t>
  </si>
  <si>
    <t>Scarborough Formation</t>
  </si>
  <si>
    <t>Schooner Formation</t>
  </si>
  <si>
    <t>Scremerston Coal Group</t>
  </si>
  <si>
    <t>Scremerston Formation</t>
  </si>
  <si>
    <t>Scremerstone Coal Group Equiv</t>
  </si>
  <si>
    <t>Scythian</t>
  </si>
  <si>
    <t>Seeley Formation</t>
  </si>
  <si>
    <t>Sele</t>
  </si>
  <si>
    <t>Senonian</t>
  </si>
  <si>
    <t>Shallow Marine Facies</t>
  </si>
  <si>
    <t>Silesian(U.Carbonifer.)</t>
  </si>
  <si>
    <t>Silverpit</t>
  </si>
  <si>
    <t>Silverpit Claystone Member</t>
  </si>
  <si>
    <t>Silverpit Halite</t>
  </si>
  <si>
    <t>Silverpit Sandstone Member</t>
  </si>
  <si>
    <t>Sinemurian</t>
  </si>
  <si>
    <t>Skipton Moor Grit Equivalent</t>
  </si>
  <si>
    <t>Sleights Siltstone</t>
  </si>
  <si>
    <t>Smith Bank</t>
  </si>
  <si>
    <t>Sola Formation</t>
  </si>
  <si>
    <t>Solling Claystone Member</t>
  </si>
  <si>
    <t>Speeton Clay</t>
  </si>
  <si>
    <t>Spilsby Sandstone</t>
  </si>
  <si>
    <t>Staithes Sandstone Formation</t>
  </si>
  <si>
    <t>Stassfurt Equivalent</t>
  </si>
  <si>
    <t>Stassfurt Evaporite</t>
  </si>
  <si>
    <t>Stassfurt Halite</t>
  </si>
  <si>
    <t>Stassfurt Potash</t>
  </si>
  <si>
    <t>Steinsalz II</t>
  </si>
  <si>
    <t>Steinsalz III</t>
  </si>
  <si>
    <t>Steinsalz IV</t>
  </si>
  <si>
    <t>Strangways Formation</t>
  </si>
  <si>
    <t>TD</t>
  </si>
  <si>
    <t>Tea Green Marl</t>
  </si>
  <si>
    <t>Tertiary</t>
  </si>
  <si>
    <t>Tertiary Dyke Group</t>
  </si>
  <si>
    <t>Tertiary Group</t>
  </si>
  <si>
    <t>Texel Formation</t>
  </si>
  <si>
    <t>Texel Marlstone</t>
  </si>
  <si>
    <t>Thanetian</t>
  </si>
  <si>
    <t>Tor</t>
  </si>
  <si>
    <t>Transition Beds</t>
  </si>
  <si>
    <t>Triassic</t>
  </si>
  <si>
    <t>Triton Anhydrite</t>
  </si>
  <si>
    <t>Tuff Unit</t>
  </si>
  <si>
    <t>Turonian</t>
  </si>
  <si>
    <t>Undiff. Ssts. Shales and Coals</t>
  </si>
  <si>
    <t>Undifferentiated</t>
  </si>
  <si>
    <t>Undifferentiated salt</t>
  </si>
  <si>
    <t>Undifferentiated Salts</t>
  </si>
  <si>
    <t>Undifferentiated Z3-Z4 halites</t>
  </si>
  <si>
    <t>Unit 1</t>
  </si>
  <si>
    <t>Unit 2</t>
  </si>
  <si>
    <t>Unit 3</t>
  </si>
  <si>
    <t>Unit 4</t>
  </si>
  <si>
    <t>Upper Bowland Shale</t>
  </si>
  <si>
    <t>Upper Bunter</t>
  </si>
  <si>
    <t>Upper Bunter Clay</t>
  </si>
  <si>
    <t>Upper Bunter Halite</t>
  </si>
  <si>
    <t>Upper Bunter Shale</t>
  </si>
  <si>
    <t>Upper Carbonate</t>
  </si>
  <si>
    <t>Upper Carboniferous Group</t>
  </si>
  <si>
    <t>Upper Chalk</t>
  </si>
  <si>
    <t>Upper Cleaver Member</t>
  </si>
  <si>
    <t>Upper Coal Measures</t>
  </si>
  <si>
    <t>Upper Cretaceous</t>
  </si>
  <si>
    <t>Upper Dowsing Member</t>
  </si>
  <si>
    <t>Upper Eocene</t>
  </si>
  <si>
    <t>Upper Estuaries</t>
  </si>
  <si>
    <t>Upper Evaporite</t>
  </si>
  <si>
    <t>Upper Halite</t>
  </si>
  <si>
    <t>Upper Halite Member</t>
  </si>
  <si>
    <t>Upper Hauptdolomite</t>
  </si>
  <si>
    <t>Upper Holland Marl</t>
  </si>
  <si>
    <t>Upper Jurassic</t>
  </si>
  <si>
    <t>Upper Ketch Member</t>
  </si>
  <si>
    <t>Upper Keuper Claystone Member</t>
  </si>
  <si>
    <t>Upper Keuper Marl</t>
  </si>
  <si>
    <t>Upper Keuper Member</t>
  </si>
  <si>
    <t>Upper Kimmeridge Clay</t>
  </si>
  <si>
    <t>Upper Leine Halite</t>
  </si>
  <si>
    <t>Upper Leman Sandstone Fm</t>
  </si>
  <si>
    <t>Upper Leman Sandstone Member</t>
  </si>
  <si>
    <t>Upper Lias</t>
  </si>
  <si>
    <t>Upper Limestone Group</t>
  </si>
  <si>
    <t>Upper Magnesian Limestone</t>
  </si>
  <si>
    <t>Upper Miocene</t>
  </si>
  <si>
    <t>Upper Muschelkalk</t>
  </si>
  <si>
    <t>Upper Muschelkalk Claystone</t>
  </si>
  <si>
    <t>Upper North Sea Group</t>
  </si>
  <si>
    <t>Upper Old Red Sandstone</t>
  </si>
  <si>
    <t>Upper Paleocene</t>
  </si>
  <si>
    <t>Upper Penarth Group</t>
  </si>
  <si>
    <t>Upper Permian(Zechstein)</t>
  </si>
  <si>
    <t>Upper Pliocene</t>
  </si>
  <si>
    <t>Upper Potash Member</t>
  </si>
  <si>
    <t>Upper Rhaetic</t>
  </si>
  <si>
    <t>Upper Rot</t>
  </si>
  <si>
    <t>Upper Rot Claystone</t>
  </si>
  <si>
    <t>Upper Rot Evaporite</t>
  </si>
  <si>
    <t>Upper Rot Halite Member</t>
  </si>
  <si>
    <t>Upper Rotliegendes Member</t>
  </si>
  <si>
    <t>Upper Shale Facies</t>
  </si>
  <si>
    <t>Upper Silverpit Member</t>
  </si>
  <si>
    <t>Upper Slochteren Member</t>
  </si>
  <si>
    <t>Upper Spilsby Member</t>
  </si>
  <si>
    <t>Upper Triassic</t>
  </si>
  <si>
    <t>Upper Werraanhydrite Member</t>
  </si>
  <si>
    <t>Valanginian</t>
  </si>
  <si>
    <t>Valhall</t>
  </si>
  <si>
    <t>Vanderbeckei Marine Band</t>
  </si>
  <si>
    <t>Volpriehausen Avic.</t>
  </si>
  <si>
    <t>Volpriehausen Formation</t>
  </si>
  <si>
    <t>Volpriehausen Sandstone</t>
  </si>
  <si>
    <t>Weissliegend Member</t>
  </si>
  <si>
    <t>Werra Evaporite</t>
  </si>
  <si>
    <t>Werra Shale Member</t>
  </si>
  <si>
    <t>Werra Undifferentiated</t>
  </si>
  <si>
    <t>Werraanhydrit</t>
  </si>
  <si>
    <t>Werraanhydrit Equivalent</t>
  </si>
  <si>
    <t>Werradolomite</t>
  </si>
  <si>
    <t>West Sole</t>
  </si>
  <si>
    <t>West Sole / Hyde Zone 1</t>
  </si>
  <si>
    <t>West Sole / Hyde Zone 2</t>
  </si>
  <si>
    <t>West Sole / Hyde Zone 3</t>
  </si>
  <si>
    <t>West Sole / Hyde Zone 4A1</t>
  </si>
  <si>
    <t>West Sole / Hyde Zone 4A2</t>
  </si>
  <si>
    <t>West Sole / Hyde Zone 4B1</t>
  </si>
  <si>
    <t>West Sole / Hyde Zone 4B2</t>
  </si>
  <si>
    <t>West Sole / Hyde Zone 4B3</t>
  </si>
  <si>
    <t>West Sole / Hyde Zone 5</t>
  </si>
  <si>
    <t>West Sole Sands</t>
  </si>
  <si>
    <t>West Walton Beds</t>
  </si>
  <si>
    <t>Westoe Coal Formation</t>
  </si>
  <si>
    <t>Westphalian</t>
  </si>
  <si>
    <t>Westphalian B</t>
  </si>
  <si>
    <t>Westphalian C</t>
  </si>
  <si>
    <t>Westphalian D</t>
  </si>
  <si>
    <t>Whin Sill Equivalent</t>
  </si>
  <si>
    <t>Whitby Sandstone Member</t>
  </si>
  <si>
    <t>Whitehurst Group</t>
  </si>
  <si>
    <t>Winterton</t>
  </si>
  <si>
    <t>Winterton Lower Shale</t>
  </si>
  <si>
    <t>Winterton Upper Shale</t>
  </si>
  <si>
    <t>Wroot Formation</t>
  </si>
  <si>
    <t>Yarmouth Road Formation</t>
  </si>
  <si>
    <t>Yeadonian</t>
  </si>
  <si>
    <t>Yoredale Formation</t>
  </si>
  <si>
    <t>Yoredale Group Equivalent</t>
  </si>
  <si>
    <t>Ypresian</t>
  </si>
  <si>
    <t>Z1CH    Z1 Chalk</t>
  </si>
  <si>
    <t>Z1DO    Z1 Dolomites</t>
  </si>
  <si>
    <t>Z2/Z3 Halites undifferentiated</t>
  </si>
  <si>
    <t>Z2AN    Z2 Anhydrite</t>
  </si>
  <si>
    <t>Z2LA    Z2 Lower Anhydrite</t>
  </si>
  <si>
    <t>Z2PF    Z2 Polyhalite</t>
  </si>
  <si>
    <t>Z4EV    Z4 Evaporite</t>
  </si>
  <si>
    <t>Z5HF    Z5 Halite</t>
  </si>
  <si>
    <t>Z5SF    Z5 Siltstone</t>
  </si>
  <si>
    <t>Z6HF    Z6 Halite</t>
  </si>
  <si>
    <t>Z6SF    Z6 Siltstone</t>
  </si>
  <si>
    <t>Z7HF    Z7 Halite</t>
  </si>
  <si>
    <t>Zechstein</t>
  </si>
  <si>
    <t>Zechstein A Group</t>
  </si>
  <si>
    <t>Zechstein B Group</t>
  </si>
  <si>
    <t>Zechstein C Group</t>
  </si>
  <si>
    <t>Zechstein Conglomerate Equiv.</t>
  </si>
  <si>
    <t>Zechstein D Group</t>
  </si>
  <si>
    <t>Zechstein Halite Formation</t>
  </si>
  <si>
    <t>Zechstein IV Formation</t>
  </si>
  <si>
    <t>Zechstein Letters</t>
  </si>
  <si>
    <t>Zechstein Salt Overhang</t>
  </si>
  <si>
    <t>Zechstein Volcanics</t>
  </si>
  <si>
    <t>Zechstein Z1</t>
  </si>
  <si>
    <t>Zechstein Z2</t>
  </si>
  <si>
    <t>Zechstein Z3</t>
  </si>
  <si>
    <t>Zechstein Z4</t>
  </si>
  <si>
    <t>Zechstein Z5</t>
  </si>
  <si>
    <t>Zechstein Z6</t>
  </si>
  <si>
    <t>Zechstein Z7</t>
  </si>
  <si>
    <t>Zechsteinkalk</t>
  </si>
  <si>
    <t>Supercharged</t>
  </si>
  <si>
    <t>Temprature (oF)</t>
  </si>
  <si>
    <t>Refer to "Pressure Data" tab, Column K</t>
  </si>
  <si>
    <t>13-3/8</t>
  </si>
  <si>
    <t>9-5/8</t>
  </si>
  <si>
    <t>Vertical well (MD=TVD)</t>
  </si>
  <si>
    <t>Tight</t>
  </si>
  <si>
    <t>MDT Run #1</t>
  </si>
  <si>
    <t>Seal failure</t>
  </si>
  <si>
    <t>MDT Run #2</t>
  </si>
  <si>
    <t>Sampling</t>
  </si>
  <si>
    <t>Top Group H</t>
  </si>
  <si>
    <t>Top Group I</t>
  </si>
  <si>
    <t>Top Group J</t>
  </si>
  <si>
    <t>Top Group K</t>
  </si>
  <si>
    <t>K Shale</t>
  </si>
  <si>
    <t>Pressure integrity test at 9-5/8" casing shoe</t>
  </si>
  <si>
    <t>Pressure integrity test at 13-3/8" casing shoe</t>
  </si>
  <si>
    <t>Pressure integrity test at 20" casing shoe</t>
  </si>
  <si>
    <t>MD (m)</t>
  </si>
  <si>
    <t>TVDSS (m)</t>
  </si>
  <si>
    <t>TWT (ms)</t>
  </si>
  <si>
    <t>OWT (ms)</t>
  </si>
  <si>
    <t>Angsi-2</t>
  </si>
  <si>
    <t>Incomplete</t>
  </si>
  <si>
    <t>Slow buildup</t>
  </si>
  <si>
    <t>MDT Run #3</t>
  </si>
  <si>
    <t>Sampling, OFA=gas, slow buildup</t>
  </si>
  <si>
    <t>Supercharged?</t>
  </si>
  <si>
    <t>Sampling, QFA=oil with minor gas</t>
  </si>
  <si>
    <t>Pressure not holding</t>
  </si>
  <si>
    <t>MDT Run #4</t>
  </si>
  <si>
    <t>Valid?</t>
  </si>
  <si>
    <t>MDT Run #5</t>
  </si>
  <si>
    <t>MDT Run #6</t>
  </si>
  <si>
    <t>MDT Run #7</t>
  </si>
  <si>
    <t>MDT Run #8</t>
  </si>
  <si>
    <t>MDT Run #9</t>
  </si>
  <si>
    <t>MDT Run #10</t>
  </si>
  <si>
    <t>MDT Run #11</t>
  </si>
  <si>
    <t>MDT Run #12</t>
  </si>
  <si>
    <t>Slow buildup, pressure still building</t>
  </si>
  <si>
    <t>Page 22-43</t>
  </si>
  <si>
    <t>Page 5</t>
  </si>
  <si>
    <t>Upper H</t>
  </si>
  <si>
    <t>Mid H</t>
  </si>
  <si>
    <t>Lower H</t>
  </si>
  <si>
    <t>I1</t>
  </si>
  <si>
    <t>I10</t>
  </si>
  <si>
    <t>I15</t>
  </si>
  <si>
    <t>I25</t>
  </si>
  <si>
    <t>I35</t>
  </si>
  <si>
    <t>I45</t>
  </si>
  <si>
    <t>I68</t>
  </si>
  <si>
    <t>I85</t>
  </si>
  <si>
    <t>I100</t>
  </si>
  <si>
    <t>I110</t>
  </si>
  <si>
    <t>I115</t>
  </si>
  <si>
    <t>I120</t>
  </si>
  <si>
    <t>J3</t>
  </si>
  <si>
    <t>J5</t>
  </si>
  <si>
    <t>K20</t>
  </si>
  <si>
    <t>K25</t>
  </si>
  <si>
    <t>K28</t>
  </si>
  <si>
    <t>K30</t>
  </si>
  <si>
    <t>Top Group F</t>
  </si>
  <si>
    <t>Page 20-23</t>
  </si>
  <si>
    <t>Pressure integrity test at 7" casing shoe</t>
  </si>
  <si>
    <t>Page 25</t>
  </si>
  <si>
    <t>Page 48-49</t>
  </si>
  <si>
    <t>Page 61</t>
  </si>
  <si>
    <t>Page 68-71</t>
  </si>
  <si>
    <t>Page 86</t>
  </si>
  <si>
    <t>Page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</si>
</sst>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name val="Times New Roman"/>
      <family val="1"/>
    </font>
    <font>
      <b/>
      <u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1" fillId="0" borderId="5" xfId="0" applyFont="1" applyBorder="1" applyAlignment="1">
      <alignment horizontal="center" vertical="center"/>
    </xf>
    <xf numFmtId="0" fontId="1" fillId="0" borderId="4" xfId="0" applyFont="1" applyBorder="1"/>
    <xf numFmtId="164" fontId="0" fillId="0" borderId="0" xfId="0" applyNumberFormat="1"/>
    <xf numFmtId="164" fontId="1" fillId="0" borderId="4" xfId="0" applyNumberFormat="1" applyFont="1" applyBorder="1" applyAlignment="1">
      <alignment horizontal="center"/>
    </xf>
    <xf numFmtId="0" fontId="0" fillId="4" borderId="0" xfId="0" applyFill="1"/>
    <xf numFmtId="0" fontId="5" fillId="2" borderId="3" xfId="0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wrapText="1"/>
    </xf>
    <xf numFmtId="0" fontId="12" fillId="2" borderId="3" xfId="0" applyFont="1" applyFill="1" applyBorder="1" applyAlignment="1">
      <alignment horizontal="left"/>
    </xf>
    <xf numFmtId="0" fontId="9" fillId="0" borderId="0" xfId="0" applyFont="1" applyAlignment="1">
      <alignment wrapText="1"/>
    </xf>
    <xf numFmtId="0" fontId="9" fillId="0" borderId="0" xfId="0" applyFont="1"/>
    <xf numFmtId="0" fontId="0" fillId="0" borderId="0" xfId="0" applyAlignment="1">
      <alignment horizontal="left"/>
    </xf>
    <xf numFmtId="0" fontId="14" fillId="4" borderId="0" xfId="0" applyFont="1" applyFill="1"/>
    <xf numFmtId="0" fontId="14" fillId="0" borderId="0" xfId="0" applyFont="1"/>
    <xf numFmtId="0" fontId="9" fillId="6" borderId="0" xfId="0" applyFont="1" applyFill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/>
    <xf numFmtId="0" fontId="6" fillId="0" borderId="11" xfId="0" applyFont="1" applyBorder="1" applyAlignment="1">
      <alignment horizontal="center" vertical="center"/>
    </xf>
    <xf numFmtId="0" fontId="0" fillId="8" borderId="0" xfId="0" applyFill="1"/>
    <xf numFmtId="0" fontId="6" fillId="4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4" fillId="0" borderId="12" xfId="0" applyFont="1" applyBorder="1"/>
    <xf numFmtId="0" fontId="0" fillId="9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7" xfId="2" applyFont="1" applyBorder="1" applyAlignment="1">
      <alignment horizontal="right" wrapText="1"/>
    </xf>
    <xf numFmtId="2" fontId="8" fillId="2" borderId="13" xfId="0" applyNumberFormat="1" applyFont="1" applyFill="1" applyBorder="1" applyAlignment="1">
      <alignment horizontal="center" vertical="center"/>
    </xf>
    <xf numFmtId="2" fontId="8" fillId="2" borderId="14" xfId="0" applyNumberFormat="1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13" xfId="0" applyFont="1" applyBorder="1"/>
    <xf numFmtId="0" fontId="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vertical="center"/>
    </xf>
    <xf numFmtId="12" fontId="0" fillId="0" borderId="13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" fillId="6" borderId="12" xfId="0" applyFont="1" applyFill="1" applyBorder="1"/>
    <xf numFmtId="164" fontId="0" fillId="3" borderId="12" xfId="0" applyNumberFormat="1" applyFill="1" applyBorder="1" applyAlignment="1">
      <alignment horizontal="center" vertical="top"/>
    </xf>
    <xf numFmtId="164" fontId="0" fillId="0" borderId="12" xfId="0" applyNumberFormat="1" applyBorder="1" applyAlignment="1">
      <alignment horizontal="center"/>
    </xf>
    <xf numFmtId="2" fontId="8" fillId="2" borderId="12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" fillId="7" borderId="18" xfId="2" applyFont="1" applyFill="1" applyBorder="1" applyAlignment="1">
      <alignment wrapText="1"/>
    </xf>
    <xf numFmtId="0" fontId="3" fillId="7" borderId="18" xfId="3" applyFont="1" applyFill="1" applyBorder="1" applyAlignment="1">
      <alignment wrapText="1"/>
    </xf>
    <xf numFmtId="3" fontId="0" fillId="0" borderId="13" xfId="0" applyNumberFormat="1" applyBorder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0" fontId="0" fillId="0" borderId="0" xfId="0" applyFont="1"/>
    <xf numFmtId="0" fontId="1" fillId="0" borderId="0" xfId="0" applyFont="1" applyAlignment="1">
      <alignment horizontal="center"/>
    </xf>
    <xf numFmtId="14" fontId="0" fillId="0" borderId="13" xfId="0" quotePrefix="1" applyNumberFormat="1" applyBorder="1" applyAlignment="1">
      <alignment horizontal="center" vertical="center"/>
    </xf>
    <xf numFmtId="0" fontId="17" fillId="0" borderId="0" xfId="0" applyFont="1"/>
    <xf numFmtId="0" fontId="17" fillId="10" borderId="0" xfId="0" applyFont="1" applyFill="1" applyAlignment="1">
      <alignment horizontal="left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0" xfId="0" applyNumberFormat="1"/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/>
    <xf numFmtId="0" fontId="1" fillId="6" borderId="0" xfId="0" applyFont="1" applyFill="1" applyAlignment="1">
      <alignment horizontal="center"/>
    </xf>
    <xf numFmtId="165" fontId="14" fillId="0" borderId="13" xfId="0" applyNumberFormat="1" applyFont="1" applyBorder="1" applyAlignment="1">
      <alignment horizontal="center"/>
    </xf>
    <xf numFmtId="165" fontId="13" fillId="0" borderId="14" xfId="0" applyNumberFormat="1" applyFont="1" applyBorder="1" applyAlignment="1">
      <alignment horizontal="center" vertical="center"/>
    </xf>
    <xf numFmtId="165" fontId="13" fillId="0" borderId="13" xfId="0" applyNumberFormat="1" applyFont="1" applyBorder="1" applyAlignment="1">
      <alignment horizontal="center" vertical="center"/>
    </xf>
  </cellXfs>
  <cellStyles count="4">
    <cellStyle name="Normal" xfId="0" builtinId="0"/>
    <cellStyle name="Normal_DECC_Lithostrat" xfId="3" xr:uid="{00000000-0005-0000-0000-000001000000}"/>
    <cellStyle name="Normal_FIT View" xfId="1" xr:uid="{00000000-0005-0000-0000-000002000000}"/>
    <cellStyle name="Normal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5.png"/><Relationship Id="rId7" Type="http://schemas.openxmlformats.org/officeDocument/2006/relationships/image" Target="../media/image1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6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9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5305425</xdr:colOff>
      <xdr:row>8</xdr:row>
      <xdr:rowOff>0</xdr:rowOff>
    </xdr:from>
    <xdr:to>
      <xdr:col>1</xdr:col>
      <xdr:colOff>5419725</xdr:colOff>
      <xdr:row>8</xdr:row>
      <xdr:rowOff>0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4143375" y="210502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2A2628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5</xdr:col>
      <xdr:colOff>0</xdr:colOff>
      <xdr:row>1</xdr:row>
      <xdr:rowOff>0</xdr:rowOff>
    </xdr:from>
    <xdr:to>
      <xdr:col>10</xdr:col>
      <xdr:colOff>123182</xdr:colOff>
      <xdr:row>33</xdr:row>
      <xdr:rowOff>18292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0DE588-1AD6-47A1-9E58-345D48E3C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9100" y="304800"/>
          <a:ext cx="5142857" cy="6066667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15</xdr:col>
      <xdr:colOff>209219</xdr:colOff>
      <xdr:row>20</xdr:row>
      <xdr:rowOff>47157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FB6A9A83-9161-4424-8525-C970676F66AB}"/>
            </a:ext>
          </a:extLst>
        </xdr:cNvPr>
        <xdr:cNvGrpSpPr/>
      </xdr:nvGrpSpPr>
      <xdr:grpSpPr>
        <a:xfrm>
          <a:off x="13668375" y="304800"/>
          <a:ext cx="2647619" cy="3742857"/>
          <a:chOff x="16002000" y="728382"/>
          <a:chExt cx="2647619" cy="3742857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9032391-27B1-47A7-AAE4-3A92445817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002000" y="728382"/>
            <a:ext cx="2647619" cy="3742857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909EC94-7ADC-4E39-92AC-E772013D63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629529" y="4146176"/>
            <a:ext cx="1628571" cy="15238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16</xdr:col>
      <xdr:colOff>227148</xdr:colOff>
      <xdr:row>21</xdr:row>
      <xdr:rowOff>123357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9BCE8978-63AB-4D4E-8C03-1109CD38B6CF}"/>
            </a:ext>
          </a:extLst>
        </xdr:cNvPr>
        <xdr:cNvGrpSpPr/>
      </xdr:nvGrpSpPr>
      <xdr:grpSpPr>
        <a:xfrm>
          <a:off x="16002000" y="728382"/>
          <a:ext cx="2647619" cy="3742857"/>
          <a:chOff x="16002000" y="728382"/>
          <a:chExt cx="2647619" cy="3742857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EC86364B-3CC0-402A-AAE3-A91B8CE429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002000" y="728382"/>
            <a:ext cx="2647619" cy="3742857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1EF0603-C64D-4DC6-837F-1270281939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629529" y="4146176"/>
            <a:ext cx="1628571" cy="152381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0</xdr:colOff>
      <xdr:row>33</xdr:row>
      <xdr:rowOff>0</xdr:rowOff>
    </xdr:from>
    <xdr:to>
      <xdr:col>20</xdr:col>
      <xdr:colOff>568583</xdr:colOff>
      <xdr:row>40</xdr:row>
      <xdr:rowOff>85548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582371-8AA8-48AA-BEEE-2BFA4C936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0" y="6633882"/>
          <a:ext cx="5409524" cy="1419048"/>
        </a:xfrm>
        <a:prstGeom prst="rect">
          <a:avLst/>
        </a:prstGeom>
      </xdr:spPr>
    </xdr:pic>
    <xdr:clientData/>
  </xdr:twoCellAnchor>
  <xdr:twoCellAnchor>
    <xdr:from>
      <xdr:col>12</xdr:col>
      <xdr:colOff>22408</xdr:colOff>
      <xdr:row>87</xdr:row>
      <xdr:rowOff>78440</xdr:rowOff>
    </xdr:from>
    <xdr:to>
      <xdr:col>15</xdr:col>
      <xdr:colOff>483245</xdr:colOff>
      <xdr:row>105</xdr:row>
      <xdr:rowOff>97059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743AD51-2D17-46FA-9B27-008187DF10AD}"/>
            </a:ext>
          </a:extLst>
        </xdr:cNvPr>
        <xdr:cNvGrpSpPr/>
      </xdr:nvGrpSpPr>
      <xdr:grpSpPr>
        <a:xfrm>
          <a:off x="16024408" y="16999322"/>
          <a:ext cx="2276190" cy="3447619"/>
          <a:chOff x="4619625" y="533400"/>
          <a:chExt cx="2276190" cy="3447619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4ACF5FB5-48E6-41A7-B981-5617498E53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619625" y="533400"/>
            <a:ext cx="2276190" cy="3447619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79602C0B-97DC-4E03-95AF-7175A31210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924425" y="3514725"/>
            <a:ext cx="1619048" cy="152381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0</xdr:colOff>
      <xdr:row>41</xdr:row>
      <xdr:rowOff>0</xdr:rowOff>
    </xdr:from>
    <xdr:to>
      <xdr:col>20</xdr:col>
      <xdr:colOff>568583</xdr:colOff>
      <xdr:row>61</xdr:row>
      <xdr:rowOff>75714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6D96AE-AFCC-4396-BA2B-927FC7577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02000" y="8157882"/>
          <a:ext cx="5409524" cy="388571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20</xdr:col>
      <xdr:colOff>587630</xdr:colOff>
      <xdr:row>86</xdr:row>
      <xdr:rowOff>151809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22B246D-D750-4AE3-B25E-5D2B260D1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02000" y="12158382"/>
          <a:ext cx="5428571" cy="472380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118</xdr:row>
      <xdr:rowOff>168088</xdr:rowOff>
    </xdr:from>
    <xdr:to>
      <xdr:col>23</xdr:col>
      <xdr:colOff>10373</xdr:colOff>
      <xdr:row>158</xdr:row>
      <xdr:rowOff>33802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6313E54-07B1-445A-B54C-4F265340D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002000" y="22994470"/>
          <a:ext cx="6666667" cy="7485714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159</xdr:row>
      <xdr:rowOff>0</xdr:rowOff>
    </xdr:from>
    <xdr:to>
      <xdr:col>15</xdr:col>
      <xdr:colOff>454490</xdr:colOff>
      <xdr:row>177</xdr:row>
      <xdr:rowOff>33435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5E059444-254D-4F43-A9ED-784624EDA98D}"/>
            </a:ext>
          </a:extLst>
        </xdr:cNvPr>
        <xdr:cNvGrpSpPr/>
      </xdr:nvGrpSpPr>
      <xdr:grpSpPr>
        <a:xfrm>
          <a:off x="16002000" y="30636882"/>
          <a:ext cx="2269843" cy="3462435"/>
          <a:chOff x="10601325" y="457200"/>
          <a:chExt cx="2257143" cy="3457143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2C18C851-C260-4A80-BA5B-3F6A92110D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601325" y="457200"/>
            <a:ext cx="2257143" cy="3457143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AB8C2F5D-82C9-4602-BE19-646438546A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0944225" y="3514725"/>
            <a:ext cx="1657143" cy="14285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7</xdr:col>
      <xdr:colOff>447390</xdr:colOff>
      <xdr:row>18</xdr:row>
      <xdr:rowOff>18619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971299D-A47B-48A4-B7D4-F950907D3481}"/>
            </a:ext>
          </a:extLst>
        </xdr:cNvPr>
        <xdr:cNvGrpSpPr/>
      </xdr:nvGrpSpPr>
      <xdr:grpSpPr>
        <a:xfrm>
          <a:off x="4619625" y="533400"/>
          <a:ext cx="2276190" cy="3447619"/>
          <a:chOff x="4619625" y="533400"/>
          <a:chExt cx="2276190" cy="3447619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82802C5F-1749-4D1C-A83A-1140456BCC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619625" y="533400"/>
            <a:ext cx="2276190" cy="3447619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66FCACFA-294C-4693-90B8-56305DAE1B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924425" y="3514725"/>
            <a:ext cx="1619048" cy="152381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115421</xdr:colOff>
      <xdr:row>1</xdr:row>
      <xdr:rowOff>14568</xdr:rowOff>
    </xdr:from>
    <xdr:to>
      <xdr:col>17</xdr:col>
      <xdr:colOff>48069</xdr:colOff>
      <xdr:row>38</xdr:row>
      <xdr:rowOff>108901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FF7E9A-FFAB-48C8-A617-ECD7A1B67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73446" y="547968"/>
          <a:ext cx="5419048" cy="7333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6</xdr:col>
      <xdr:colOff>447390</xdr:colOff>
      <xdr:row>17</xdr:row>
      <xdr:rowOff>171019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B23D7E5-5EE1-4EA6-9C6E-534F73A0D6A6}"/>
            </a:ext>
          </a:extLst>
        </xdr:cNvPr>
        <xdr:cNvGrpSpPr/>
      </xdr:nvGrpSpPr>
      <xdr:grpSpPr>
        <a:xfrm>
          <a:off x="3390900" y="447675"/>
          <a:ext cx="2276190" cy="3447619"/>
          <a:chOff x="4619625" y="533400"/>
          <a:chExt cx="2276190" cy="3447619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CACFBFEF-7538-4325-BA56-CA0F5CB0D1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619625" y="533400"/>
            <a:ext cx="2276190" cy="3447619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2BC11343-E4D4-4720-879D-E9B95FCCAD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924425" y="3514725"/>
            <a:ext cx="1619048" cy="152381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0</xdr:colOff>
      <xdr:row>1</xdr:row>
      <xdr:rowOff>0</xdr:rowOff>
    </xdr:from>
    <xdr:to>
      <xdr:col>16</xdr:col>
      <xdr:colOff>399314</xdr:colOff>
      <xdr:row>35</xdr:row>
      <xdr:rowOff>56305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9F8A04-CE94-4E22-AFE9-D16DB9113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9300" y="447675"/>
          <a:ext cx="5885714" cy="676190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26</xdr:col>
      <xdr:colOff>465981</xdr:colOff>
      <xdr:row>21</xdr:row>
      <xdr:rowOff>28067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C666ED-32C5-4D77-9E5B-5D7AD4474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25300" y="447675"/>
          <a:ext cx="5952381" cy="40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11</xdr:col>
      <xdr:colOff>460837</xdr:colOff>
      <xdr:row>19</xdr:row>
      <xdr:rowOff>18619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03C10FE-552C-4386-ABB3-846D14740D39}"/>
            </a:ext>
          </a:extLst>
        </xdr:cNvPr>
        <xdr:cNvGrpSpPr/>
      </xdr:nvGrpSpPr>
      <xdr:grpSpPr>
        <a:xfrm>
          <a:off x="11317941" y="392206"/>
          <a:ext cx="2276190" cy="3447619"/>
          <a:chOff x="4619625" y="533400"/>
          <a:chExt cx="2276190" cy="3447619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3D8C0F8-8446-471E-8887-78476D33C6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619625" y="533400"/>
            <a:ext cx="2276190" cy="3447619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102CF54-6E27-4098-AE7E-7B679EE5AA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924425" y="3514725"/>
            <a:ext cx="1619048" cy="152381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0</xdr:colOff>
      <xdr:row>1</xdr:row>
      <xdr:rowOff>0</xdr:rowOff>
    </xdr:from>
    <xdr:to>
      <xdr:col>20</xdr:col>
      <xdr:colOff>530488</xdr:colOff>
      <xdr:row>11</xdr:row>
      <xdr:rowOff>47381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CB8738-4F03-4591-AFA4-89E8ADB64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38412" y="392206"/>
          <a:ext cx="5371429" cy="1952381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11</xdr:col>
      <xdr:colOff>441790</xdr:colOff>
      <xdr:row>41</xdr:row>
      <xdr:rowOff>28143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B6DA745-C64F-420A-A2A2-CC35C823D317}"/>
            </a:ext>
          </a:extLst>
        </xdr:cNvPr>
        <xdr:cNvGrpSpPr/>
      </xdr:nvGrpSpPr>
      <xdr:grpSpPr>
        <a:xfrm>
          <a:off x="11317941" y="4583206"/>
          <a:ext cx="2257143" cy="3457143"/>
          <a:chOff x="10601325" y="457200"/>
          <a:chExt cx="2257143" cy="3457143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01E9C644-B1F4-4978-B239-8C97B5FBEE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601325" y="457200"/>
            <a:ext cx="2257143" cy="3457143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294FC109-1EE3-43A3-A197-0121785A72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944225" y="3514725"/>
            <a:ext cx="1657143" cy="142857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0</xdr:colOff>
      <xdr:row>23</xdr:row>
      <xdr:rowOff>0</xdr:rowOff>
    </xdr:from>
    <xdr:to>
      <xdr:col>22</xdr:col>
      <xdr:colOff>463110</xdr:colOff>
      <xdr:row>46</xdr:row>
      <xdr:rowOff>85167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484B70D-23B7-4DC5-ADB0-B9A29C7A6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38412" y="4583206"/>
          <a:ext cx="6514286" cy="446666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22</xdr:col>
      <xdr:colOff>377395</xdr:colOff>
      <xdr:row>73</xdr:row>
      <xdr:rowOff>113690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11B5263-BA4D-4C2D-9DFA-3135B2D34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38412" y="9345706"/>
          <a:ext cx="6428571" cy="487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22</xdr:col>
      <xdr:colOff>463110</xdr:colOff>
      <xdr:row>100</xdr:row>
      <xdr:rowOff>113690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85AC994-6209-44E0-AB63-C406D2A4C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38412" y="14489206"/>
          <a:ext cx="6514286" cy="487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22</xdr:col>
      <xdr:colOff>453586</xdr:colOff>
      <xdr:row>127</xdr:row>
      <xdr:rowOff>27976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B17A823-9887-4C19-8BAC-698F84A4E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38412" y="19632706"/>
          <a:ext cx="6504762" cy="479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12</xdr:col>
      <xdr:colOff>428343</xdr:colOff>
      <xdr:row>18</xdr:row>
      <xdr:rowOff>171018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F33BFDD2-9A52-455E-8302-9C6CBC69A490}"/>
            </a:ext>
          </a:extLst>
        </xdr:cNvPr>
        <xdr:cNvGrpSpPr/>
      </xdr:nvGrpSpPr>
      <xdr:grpSpPr>
        <a:xfrm>
          <a:off x="10604500" y="455083"/>
          <a:ext cx="2269843" cy="3462435"/>
          <a:chOff x="10601325" y="457200"/>
          <a:chExt cx="2257143" cy="345714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C42CD588-D69C-4E3D-9FA2-BEF422CF1F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601325" y="457200"/>
            <a:ext cx="2257143" cy="3457143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805942BE-EDC2-41A3-BB2E-7551D79EC2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944225" y="3514725"/>
            <a:ext cx="1657143" cy="142857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0</xdr:colOff>
      <xdr:row>1</xdr:row>
      <xdr:rowOff>0</xdr:rowOff>
    </xdr:from>
    <xdr:to>
      <xdr:col>25</xdr:col>
      <xdr:colOff>65752</xdr:colOff>
      <xdr:row>29</xdr:row>
      <xdr:rowOff>142184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10B8C8-9990-470B-A7EC-A5C174E24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39725" y="457200"/>
          <a:ext cx="7380952" cy="55238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5305425</xdr:colOff>
      <xdr:row>9</xdr:row>
      <xdr:rowOff>228600</xdr:rowOff>
    </xdr:from>
    <xdr:to>
      <xdr:col>1</xdr:col>
      <xdr:colOff>5419725</xdr:colOff>
      <xdr:row>10</xdr:row>
      <xdr:rowOff>0</xdr:rowOff>
    </xdr:to>
    <xdr:sp macro="" textlink="">
      <xdr:nvSpPr>
        <xdr:cNvPr id="2063" name="Text Box 15">
          <a:extLst>
            <a:ext uri="{FF2B5EF4-FFF2-40B4-BE49-F238E27FC236}">
              <a16:creationId xmlns:a16="http://schemas.microsoft.com/office/drawing/2014/main" id="{00000000-0008-0000-0700-00000F080000}"/>
            </a:ext>
          </a:extLst>
        </xdr:cNvPr>
        <xdr:cNvSpPr txBox="1">
          <a:spLocks noChangeArrowheads="1"/>
        </xdr:cNvSpPr>
      </xdr:nvSpPr>
      <xdr:spPr bwMode="auto">
        <a:xfrm>
          <a:off x="6981825" y="4505325"/>
          <a:ext cx="1143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2A2628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5</xdr:col>
      <xdr:colOff>19050</xdr:colOff>
      <xdr:row>2</xdr:row>
      <xdr:rowOff>0</xdr:rowOff>
    </xdr:from>
    <xdr:to>
      <xdr:col>11</xdr:col>
      <xdr:colOff>247165</xdr:colOff>
      <xdr:row>23</xdr:row>
      <xdr:rowOff>47124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581025"/>
          <a:ext cx="3885715" cy="40095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11</xdr:col>
      <xdr:colOff>466438</xdr:colOff>
      <xdr:row>19</xdr:row>
      <xdr:rowOff>28143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8F74ED1-9E2B-4551-9771-01A36D5564FB}"/>
            </a:ext>
          </a:extLst>
        </xdr:cNvPr>
        <xdr:cNvGrpSpPr/>
      </xdr:nvGrpSpPr>
      <xdr:grpSpPr>
        <a:xfrm>
          <a:off x="8991600" y="447675"/>
          <a:ext cx="2295238" cy="3457143"/>
          <a:chOff x="8991600" y="447675"/>
          <a:chExt cx="2295238" cy="345714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4050D228-B5FC-42A1-BD5E-19B38A8916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91600" y="447675"/>
            <a:ext cx="2295238" cy="3457143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7FF0DA-7F78-4688-9C6E-35B62D5CD7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363075" y="3476625"/>
            <a:ext cx="1619048" cy="190476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0</xdr:colOff>
      <xdr:row>1</xdr:row>
      <xdr:rowOff>0</xdr:rowOff>
    </xdr:from>
    <xdr:to>
      <xdr:col>23</xdr:col>
      <xdr:colOff>189638</xdr:colOff>
      <xdr:row>38</xdr:row>
      <xdr:rowOff>84833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5182A6-2FE0-43CA-A74A-3A93B6C10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0" y="447675"/>
          <a:ext cx="6895238" cy="71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6"/>
  <sheetViews>
    <sheetView workbookViewId="0">
      <selection activeCell="B8" sqref="B8"/>
    </sheetView>
  </sheetViews>
  <sheetFormatPr defaultRowHeight="15" x14ac:dyDescent="0.25"/>
  <cols>
    <col min="1" max="1" width="19.7109375" customWidth="1"/>
    <col min="2" max="2" width="19.85546875" customWidth="1"/>
    <col min="3" max="3" width="21.140625" customWidth="1"/>
  </cols>
  <sheetData>
    <row r="1" spans="1:6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</row>
    <row r="2" spans="1:6" x14ac:dyDescent="0.25">
      <c r="A2" s="28" t="s">
        <v>788</v>
      </c>
      <c r="B2" s="57">
        <v>471455.52060097299</v>
      </c>
      <c r="C2" s="57">
        <v>573417.88767847803</v>
      </c>
      <c r="D2" s="28">
        <v>22</v>
      </c>
      <c r="E2" s="28">
        <v>69</v>
      </c>
    </row>
    <row r="6" spans="1:6" x14ac:dyDescent="0.25">
      <c r="F6" s="23"/>
    </row>
  </sheetData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L908"/>
  <sheetViews>
    <sheetView zoomScaleNormal="100" workbookViewId="0">
      <selection activeCell="D13" sqref="D13"/>
    </sheetView>
  </sheetViews>
  <sheetFormatPr defaultRowHeight="15.75" x14ac:dyDescent="0.25"/>
  <cols>
    <col min="1" max="1" width="36.85546875" style="17" customWidth="1"/>
    <col min="2" max="2" width="32.7109375" style="18" customWidth="1"/>
    <col min="3" max="3" width="32.7109375" style="26" customWidth="1"/>
    <col min="6" max="6" width="38.7109375" customWidth="1"/>
  </cols>
  <sheetData>
    <row r="1" spans="1:12" ht="24" customHeight="1" x14ac:dyDescent="0.25">
      <c r="A1" s="68" t="s">
        <v>5</v>
      </c>
      <c r="B1" s="69"/>
      <c r="C1" s="70"/>
      <c r="L1" s="29"/>
    </row>
    <row r="2" spans="1:12" ht="21.75" customHeight="1" x14ac:dyDescent="0.25">
      <c r="A2" s="30" t="s">
        <v>6</v>
      </c>
      <c r="B2" s="31" t="s">
        <v>7</v>
      </c>
      <c r="C2" s="31" t="s">
        <v>8</v>
      </c>
      <c r="F2" s="9"/>
      <c r="L2" s="29"/>
    </row>
    <row r="3" spans="1:12" ht="15" customHeight="1" x14ac:dyDescent="0.25">
      <c r="A3" s="33" t="s">
        <v>830</v>
      </c>
      <c r="B3" s="84">
        <v>891</v>
      </c>
      <c r="C3" s="84">
        <f t="shared" ref="C3:C4" si="0">B3-22</f>
        <v>869</v>
      </c>
      <c r="L3" s="29"/>
    </row>
    <row r="4" spans="1:12" ht="15" customHeight="1" x14ac:dyDescent="0.25">
      <c r="A4" s="33" t="s">
        <v>776</v>
      </c>
      <c r="B4" s="84">
        <v>1257</v>
      </c>
      <c r="C4" s="84">
        <f t="shared" si="0"/>
        <v>1235</v>
      </c>
      <c r="L4" s="29"/>
    </row>
    <row r="5" spans="1:12" ht="15" customHeight="1" x14ac:dyDescent="0.25">
      <c r="A5" s="32" t="s">
        <v>809</v>
      </c>
      <c r="B5" s="85">
        <v>1281</v>
      </c>
      <c r="C5" s="86">
        <f>B5-22</f>
        <v>1259</v>
      </c>
      <c r="L5" s="29"/>
    </row>
    <row r="6" spans="1:12" ht="15" customHeight="1" x14ac:dyDescent="0.25">
      <c r="A6" s="33" t="s">
        <v>810</v>
      </c>
      <c r="B6" s="85">
        <v>1317.5</v>
      </c>
      <c r="C6" s="86">
        <f t="shared" ref="C6:C30" si="1">B6-22</f>
        <v>1295.5</v>
      </c>
      <c r="L6" s="29"/>
    </row>
    <row r="7" spans="1:12" ht="15" customHeight="1" x14ac:dyDescent="0.25">
      <c r="A7" s="32" t="s">
        <v>811</v>
      </c>
      <c r="B7" s="85">
        <v>1485.3</v>
      </c>
      <c r="C7" s="86">
        <f t="shared" si="1"/>
        <v>1463.3</v>
      </c>
      <c r="L7" s="29"/>
    </row>
    <row r="8" spans="1:12" ht="15" customHeight="1" x14ac:dyDescent="0.25">
      <c r="A8" s="32" t="s">
        <v>777</v>
      </c>
      <c r="B8" s="85">
        <v>1547</v>
      </c>
      <c r="C8" s="86">
        <f t="shared" si="1"/>
        <v>1525</v>
      </c>
      <c r="L8" s="29"/>
    </row>
    <row r="9" spans="1:12" ht="15" customHeight="1" x14ac:dyDescent="0.25">
      <c r="A9" s="32" t="s">
        <v>812</v>
      </c>
      <c r="B9" s="85">
        <v>1549.9</v>
      </c>
      <c r="C9" s="86">
        <f t="shared" si="1"/>
        <v>1527.9</v>
      </c>
      <c r="E9" t="s">
        <v>9</v>
      </c>
      <c r="L9" s="29"/>
    </row>
    <row r="10" spans="1:12" ht="15" customHeight="1" x14ac:dyDescent="0.25">
      <c r="A10" s="32" t="s">
        <v>813</v>
      </c>
      <c r="B10" s="85">
        <v>1583.9</v>
      </c>
      <c r="C10" s="86">
        <f t="shared" si="1"/>
        <v>1561.9</v>
      </c>
      <c r="L10" s="29"/>
    </row>
    <row r="11" spans="1:12" ht="15" customHeight="1" x14ac:dyDescent="0.25">
      <c r="A11" s="32" t="s">
        <v>814</v>
      </c>
      <c r="B11" s="85">
        <v>1600.6</v>
      </c>
      <c r="C11" s="86">
        <f t="shared" si="1"/>
        <v>1578.6</v>
      </c>
      <c r="L11" s="29"/>
    </row>
    <row r="12" spans="1:12" ht="15" customHeight="1" x14ac:dyDescent="0.25">
      <c r="A12" s="32" t="s">
        <v>815</v>
      </c>
      <c r="B12" s="85">
        <v>1628</v>
      </c>
      <c r="C12" s="86">
        <f t="shared" si="1"/>
        <v>1606</v>
      </c>
      <c r="L12" s="29"/>
    </row>
    <row r="13" spans="1:12" ht="15" customHeight="1" x14ac:dyDescent="0.25">
      <c r="A13" s="32" t="s">
        <v>816</v>
      </c>
      <c r="B13" s="85">
        <v>1660.8</v>
      </c>
      <c r="C13" s="86">
        <f t="shared" si="1"/>
        <v>1638.8</v>
      </c>
      <c r="L13" s="29"/>
    </row>
    <row r="14" spans="1:12" ht="15" customHeight="1" x14ac:dyDescent="0.25">
      <c r="A14" s="32" t="s">
        <v>817</v>
      </c>
      <c r="B14" s="85">
        <v>1701.5</v>
      </c>
      <c r="C14" s="86">
        <f t="shared" si="1"/>
        <v>1679.5</v>
      </c>
      <c r="L14" s="29"/>
    </row>
    <row r="15" spans="1:12" ht="15" customHeight="1" x14ac:dyDescent="0.25">
      <c r="A15" s="32" t="s">
        <v>818</v>
      </c>
      <c r="B15" s="85">
        <v>1771</v>
      </c>
      <c r="C15" s="86">
        <f t="shared" si="1"/>
        <v>1749</v>
      </c>
      <c r="L15" s="29"/>
    </row>
    <row r="16" spans="1:12" ht="15" customHeight="1" x14ac:dyDescent="0.25">
      <c r="A16" s="32" t="s">
        <v>819</v>
      </c>
      <c r="B16" s="85">
        <v>1830</v>
      </c>
      <c r="C16" s="86">
        <f t="shared" si="1"/>
        <v>1808</v>
      </c>
      <c r="L16" s="29"/>
    </row>
    <row r="17" spans="1:12" ht="15" customHeight="1" x14ac:dyDescent="0.25">
      <c r="A17" s="32" t="s">
        <v>820</v>
      </c>
      <c r="B17" s="85">
        <v>1889.7</v>
      </c>
      <c r="C17" s="86">
        <f t="shared" si="1"/>
        <v>1867.7</v>
      </c>
      <c r="L17" s="29"/>
    </row>
    <row r="18" spans="1:12" ht="15" customHeight="1" x14ac:dyDescent="0.25">
      <c r="A18" s="32" t="s">
        <v>821</v>
      </c>
      <c r="B18" s="85">
        <v>1922.5</v>
      </c>
      <c r="C18" s="86">
        <f t="shared" si="1"/>
        <v>1900.5</v>
      </c>
      <c r="L18" s="29"/>
    </row>
    <row r="19" spans="1:12" ht="15" customHeight="1" x14ac:dyDescent="0.25">
      <c r="A19" s="32" t="s">
        <v>822</v>
      </c>
      <c r="B19" s="85">
        <v>1944.8</v>
      </c>
      <c r="C19" s="86">
        <f t="shared" si="1"/>
        <v>1922.8</v>
      </c>
      <c r="L19" s="29"/>
    </row>
    <row r="20" spans="1:12" ht="14.25" customHeight="1" x14ac:dyDescent="0.25">
      <c r="A20" s="32" t="s">
        <v>823</v>
      </c>
      <c r="B20" s="85">
        <v>2001</v>
      </c>
      <c r="C20" s="86">
        <f t="shared" si="1"/>
        <v>1979</v>
      </c>
      <c r="L20" s="29"/>
    </row>
    <row r="21" spans="1:12" ht="14.25" customHeight="1" x14ac:dyDescent="0.25">
      <c r="A21" s="32" t="s">
        <v>778</v>
      </c>
      <c r="B21" s="85">
        <v>2036</v>
      </c>
      <c r="C21" s="86">
        <f t="shared" si="1"/>
        <v>2014</v>
      </c>
      <c r="L21" s="29"/>
    </row>
    <row r="22" spans="1:12" ht="14.25" customHeight="1" x14ac:dyDescent="0.25">
      <c r="A22" s="32" t="s">
        <v>824</v>
      </c>
      <c r="B22" s="85">
        <v>2055</v>
      </c>
      <c r="C22" s="86">
        <f t="shared" si="1"/>
        <v>2033</v>
      </c>
      <c r="L22" s="29" t="s">
        <v>808</v>
      </c>
    </row>
    <row r="23" spans="1:12" ht="14.25" customHeight="1" x14ac:dyDescent="0.25">
      <c r="A23" s="32" t="s">
        <v>825</v>
      </c>
      <c r="B23" s="85">
        <v>2092.6</v>
      </c>
      <c r="C23" s="86">
        <f t="shared" si="1"/>
        <v>2070.6</v>
      </c>
      <c r="L23" s="29"/>
    </row>
    <row r="24" spans="1:12" ht="14.25" customHeight="1" x14ac:dyDescent="0.25">
      <c r="A24" s="32" t="s">
        <v>779</v>
      </c>
      <c r="B24" s="85">
        <v>2263</v>
      </c>
      <c r="C24" s="86">
        <f t="shared" si="1"/>
        <v>2241</v>
      </c>
      <c r="L24" s="29"/>
    </row>
    <row r="25" spans="1:12" ht="14.25" customHeight="1" x14ac:dyDescent="0.25">
      <c r="A25" s="32" t="s">
        <v>780</v>
      </c>
      <c r="B25" s="85">
        <v>2352</v>
      </c>
      <c r="C25" s="86">
        <f t="shared" si="1"/>
        <v>2330</v>
      </c>
      <c r="L25" s="29"/>
    </row>
    <row r="26" spans="1:12" ht="14.25" customHeight="1" x14ac:dyDescent="0.25">
      <c r="A26" s="32" t="s">
        <v>826</v>
      </c>
      <c r="B26" s="85">
        <v>2460</v>
      </c>
      <c r="C26" s="86">
        <f t="shared" si="1"/>
        <v>2438</v>
      </c>
      <c r="L26" s="29"/>
    </row>
    <row r="27" spans="1:12" ht="14.25" customHeight="1" x14ac:dyDescent="0.25">
      <c r="A27" s="32" t="s">
        <v>827</v>
      </c>
      <c r="B27" s="85">
        <v>2526</v>
      </c>
      <c r="C27" s="86">
        <f t="shared" si="1"/>
        <v>2504</v>
      </c>
      <c r="L27" s="29"/>
    </row>
    <row r="28" spans="1:12" ht="14.25" customHeight="1" x14ac:dyDescent="0.25">
      <c r="A28" s="32" t="s">
        <v>828</v>
      </c>
      <c r="B28" s="85">
        <v>2574.6</v>
      </c>
      <c r="C28" s="86">
        <f t="shared" si="1"/>
        <v>2552.6</v>
      </c>
      <c r="L28" s="29"/>
    </row>
    <row r="29" spans="1:12" ht="14.25" customHeight="1" x14ac:dyDescent="0.25">
      <c r="A29" s="32" t="s">
        <v>829</v>
      </c>
      <c r="B29" s="85">
        <v>2591</v>
      </c>
      <c r="C29" s="86">
        <f t="shared" si="1"/>
        <v>2569</v>
      </c>
      <c r="L29" s="29"/>
    </row>
    <row r="30" spans="1:12" ht="14.25" customHeight="1" x14ac:dyDescent="0.25">
      <c r="A30" s="32"/>
      <c r="B30" s="34"/>
      <c r="C30" s="35"/>
      <c r="L30" s="29"/>
    </row>
    <row r="31" spans="1:12" ht="14.25" customHeight="1" x14ac:dyDescent="0.25">
      <c r="A31" s="32"/>
      <c r="B31" s="34"/>
      <c r="C31" s="35"/>
      <c r="L31" s="29"/>
    </row>
    <row r="32" spans="1:12" ht="14.25" customHeight="1" x14ac:dyDescent="0.25">
      <c r="A32" s="32"/>
      <c r="B32" s="34"/>
      <c r="C32" s="35"/>
      <c r="F32" t="s">
        <v>9</v>
      </c>
      <c r="L32" s="29"/>
    </row>
    <row r="33" spans="1:12" ht="14.25" customHeight="1" x14ac:dyDescent="0.25">
      <c r="A33" s="32"/>
      <c r="B33" s="34"/>
      <c r="C33" s="35"/>
      <c r="L33" s="29"/>
    </row>
    <row r="34" spans="1:12" ht="14.25" customHeight="1" x14ac:dyDescent="0.25">
      <c r="A34" s="32"/>
      <c r="B34" s="34"/>
      <c r="C34" s="35"/>
      <c r="L34" s="29"/>
    </row>
    <row r="35" spans="1:12" ht="14.25" customHeight="1" x14ac:dyDescent="0.25">
      <c r="A35" s="32"/>
      <c r="B35" s="34"/>
      <c r="C35" s="35"/>
    </row>
    <row r="36" spans="1:12" ht="14.25" customHeight="1" x14ac:dyDescent="0.25">
      <c r="A36" s="32"/>
      <c r="B36" s="34"/>
      <c r="C36" s="35"/>
    </row>
    <row r="37" spans="1:12" ht="14.25" customHeight="1" x14ac:dyDescent="0.25">
      <c r="A37" s="32"/>
      <c r="B37" s="34"/>
      <c r="C37" s="35"/>
    </row>
    <row r="38" spans="1:12" ht="14.25" customHeight="1" x14ac:dyDescent="0.25">
      <c r="A38" s="32"/>
      <c r="B38" s="34"/>
      <c r="C38" s="35"/>
    </row>
    <row r="39" spans="1:12" ht="14.25" customHeight="1" x14ac:dyDescent="0.25">
      <c r="A39" s="32"/>
      <c r="B39" s="34"/>
      <c r="C39" s="35"/>
    </row>
    <row r="40" spans="1:12" ht="14.25" customHeight="1" x14ac:dyDescent="0.25">
      <c r="A40" s="32"/>
      <c r="B40" s="34"/>
      <c r="C40" s="35"/>
    </row>
    <row r="41" spans="1:12" ht="14.25" customHeight="1" x14ac:dyDescent="0.25">
      <c r="A41" s="32"/>
      <c r="B41" s="34"/>
      <c r="C41" s="35"/>
    </row>
    <row r="42" spans="1:12" ht="14.25" customHeight="1" x14ac:dyDescent="0.25">
      <c r="A42" s="32"/>
      <c r="B42" s="34"/>
      <c r="C42" s="35"/>
    </row>
    <row r="43" spans="1:12" ht="14.25" customHeight="1" x14ac:dyDescent="0.25">
      <c r="A43" s="32"/>
      <c r="B43" s="34"/>
      <c r="C43" s="35"/>
    </row>
    <row r="44" spans="1:12" ht="14.25" customHeight="1" x14ac:dyDescent="0.25">
      <c r="A44" s="32"/>
      <c r="B44" s="34"/>
      <c r="C44" s="35"/>
    </row>
    <row r="45" spans="1:12" ht="14.25" customHeight="1" x14ac:dyDescent="0.25">
      <c r="A45" s="32"/>
      <c r="B45" s="34"/>
      <c r="C45" s="35"/>
    </row>
    <row r="46" spans="1:12" ht="14.25" customHeight="1" x14ac:dyDescent="0.25">
      <c r="A46" s="32"/>
      <c r="B46" s="34"/>
      <c r="C46" s="35"/>
    </row>
    <row r="47" spans="1:12" ht="14.25" customHeight="1" x14ac:dyDescent="0.25">
      <c r="A47" s="32"/>
      <c r="B47" s="34"/>
      <c r="C47" s="35"/>
    </row>
    <row r="48" spans="1:12" ht="14.25" customHeight="1" x14ac:dyDescent="0.25">
      <c r="A48" s="32"/>
      <c r="B48" s="34"/>
      <c r="C48" s="35"/>
    </row>
    <row r="49" spans="1:3" ht="14.25" customHeight="1" x14ac:dyDescent="0.25">
      <c r="A49" s="32"/>
      <c r="B49" s="34"/>
      <c r="C49" s="35"/>
    </row>
    <row r="50" spans="1:3" ht="14.25" customHeight="1" x14ac:dyDescent="0.25">
      <c r="A50" s="32"/>
      <c r="B50" s="34"/>
      <c r="C50" s="35"/>
    </row>
    <row r="51" spans="1:3" ht="14.25" customHeight="1" x14ac:dyDescent="0.25">
      <c r="A51" s="32"/>
      <c r="B51" s="34"/>
      <c r="C51" s="35"/>
    </row>
    <row r="52" spans="1:3" ht="14.25" customHeight="1" x14ac:dyDescent="0.25">
      <c r="A52" s="32"/>
      <c r="B52" s="34"/>
      <c r="C52" s="35"/>
    </row>
    <row r="53" spans="1:3" ht="14.25" customHeight="1" x14ac:dyDescent="0.25">
      <c r="A53" s="32"/>
      <c r="B53" s="34"/>
      <c r="C53" s="35"/>
    </row>
    <row r="54" spans="1:3" ht="14.25" customHeight="1" x14ac:dyDescent="0.25">
      <c r="A54" s="32"/>
      <c r="B54" s="34"/>
      <c r="C54" s="35"/>
    </row>
    <row r="55" spans="1:3" ht="14.25" customHeight="1" x14ac:dyDescent="0.25">
      <c r="A55" s="32"/>
      <c r="B55" s="34"/>
      <c r="C55" s="35"/>
    </row>
    <row r="56" spans="1:3" ht="14.25" customHeight="1" x14ac:dyDescent="0.25">
      <c r="A56" s="32"/>
      <c r="B56" s="34"/>
      <c r="C56" s="35"/>
    </row>
    <row r="57" spans="1:3" ht="14.25" customHeight="1" x14ac:dyDescent="0.25">
      <c r="A57" s="32"/>
      <c r="B57" s="34"/>
      <c r="C57" s="35"/>
    </row>
    <row r="58" spans="1:3" ht="14.25" customHeight="1" x14ac:dyDescent="0.25">
      <c r="A58" s="32"/>
      <c r="B58" s="34"/>
      <c r="C58" s="35"/>
    </row>
    <row r="59" spans="1:3" ht="14.25" customHeight="1" x14ac:dyDescent="0.25">
      <c r="A59" s="32"/>
      <c r="B59" s="34"/>
      <c r="C59" s="35"/>
    </row>
    <row r="60" spans="1:3" ht="14.25" customHeight="1" x14ac:dyDescent="0.25">
      <c r="A60" s="32"/>
      <c r="B60" s="34"/>
      <c r="C60" s="35"/>
    </row>
    <row r="61" spans="1:3" ht="14.25" customHeight="1" x14ac:dyDescent="0.25">
      <c r="A61" s="32"/>
      <c r="B61" s="34"/>
      <c r="C61" s="35"/>
    </row>
    <row r="62" spans="1:3" ht="14.25" customHeight="1" x14ac:dyDescent="0.25">
      <c r="A62" s="32"/>
      <c r="B62" s="34"/>
      <c r="C62" s="35"/>
    </row>
    <row r="63" spans="1:3" ht="14.25" customHeight="1" x14ac:dyDescent="0.25">
      <c r="A63" s="32"/>
      <c r="B63" s="34"/>
      <c r="C63" s="35"/>
    </row>
    <row r="64" spans="1:3" ht="14.25" customHeight="1" x14ac:dyDescent="0.25">
      <c r="A64" s="32"/>
      <c r="B64" s="34"/>
      <c r="C64" s="35"/>
    </row>
    <row r="65" spans="1:3" ht="14.25" customHeight="1" x14ac:dyDescent="0.25">
      <c r="A65" s="32"/>
      <c r="B65" s="34"/>
      <c r="C65" s="35"/>
    </row>
    <row r="66" spans="1:3" ht="14.25" customHeight="1" x14ac:dyDescent="0.25">
      <c r="A66" s="32"/>
      <c r="B66" s="34"/>
      <c r="C66" s="35"/>
    </row>
    <row r="67" spans="1:3" ht="14.25" customHeight="1" x14ac:dyDescent="0.25">
      <c r="A67" s="32"/>
      <c r="B67" s="34"/>
      <c r="C67" s="35"/>
    </row>
    <row r="68" spans="1:3" ht="14.25" customHeight="1" x14ac:dyDescent="0.25">
      <c r="A68" s="32"/>
      <c r="B68" s="34"/>
      <c r="C68" s="35"/>
    </row>
    <row r="69" spans="1:3" ht="14.25" customHeight="1" x14ac:dyDescent="0.25">
      <c r="A69" s="32"/>
      <c r="B69" s="34"/>
      <c r="C69" s="35"/>
    </row>
    <row r="70" spans="1:3" ht="14.25" customHeight="1" x14ac:dyDescent="0.25">
      <c r="A70" s="32"/>
      <c r="B70" s="34"/>
      <c r="C70" s="35"/>
    </row>
    <row r="71" spans="1:3" ht="14.25" customHeight="1" x14ac:dyDescent="0.25">
      <c r="A71" s="32"/>
      <c r="B71" s="34"/>
      <c r="C71" s="35"/>
    </row>
    <row r="72" spans="1:3" ht="14.25" customHeight="1" x14ac:dyDescent="0.25">
      <c r="A72" s="32"/>
      <c r="B72" s="34"/>
      <c r="C72" s="35"/>
    </row>
    <row r="73" spans="1:3" ht="14.25" customHeight="1" x14ac:dyDescent="0.25">
      <c r="A73" s="32"/>
      <c r="B73" s="34"/>
      <c r="C73" s="35"/>
    </row>
    <row r="74" spans="1:3" ht="14.25" customHeight="1" x14ac:dyDescent="0.25">
      <c r="A74" s="32"/>
      <c r="B74" s="34"/>
      <c r="C74" s="35"/>
    </row>
    <row r="75" spans="1:3" ht="14.25" customHeight="1" x14ac:dyDescent="0.25">
      <c r="A75" s="32"/>
      <c r="B75" s="34"/>
      <c r="C75" s="35"/>
    </row>
    <row r="76" spans="1:3" ht="14.25" customHeight="1" x14ac:dyDescent="0.25">
      <c r="A76" s="32"/>
      <c r="B76" s="34"/>
      <c r="C76" s="35"/>
    </row>
    <row r="77" spans="1:3" ht="14.25" customHeight="1" x14ac:dyDescent="0.25">
      <c r="A77" s="32"/>
      <c r="B77" s="34"/>
      <c r="C77" s="35"/>
    </row>
    <row r="78" spans="1:3" ht="14.25" customHeight="1" x14ac:dyDescent="0.25">
      <c r="A78" s="32"/>
      <c r="B78" s="34"/>
      <c r="C78" s="35"/>
    </row>
    <row r="79" spans="1:3" ht="14.25" customHeight="1" x14ac:dyDescent="0.25">
      <c r="A79" s="32"/>
      <c r="B79" s="34"/>
      <c r="C79" s="35"/>
    </row>
    <row r="80" spans="1:3" ht="14.25" customHeight="1" x14ac:dyDescent="0.25">
      <c r="A80" s="32"/>
      <c r="B80" s="34"/>
      <c r="C80" s="35"/>
    </row>
    <row r="81" spans="1:3" ht="14.25" customHeight="1" x14ac:dyDescent="0.25">
      <c r="A81" s="32"/>
      <c r="B81" s="34"/>
      <c r="C81" s="35"/>
    </row>
    <row r="82" spans="1:3" ht="14.25" customHeight="1" x14ac:dyDescent="0.25">
      <c r="A82" s="32"/>
      <c r="B82" s="34"/>
      <c r="C82" s="35"/>
    </row>
    <row r="83" spans="1:3" ht="14.25" customHeight="1" x14ac:dyDescent="0.25">
      <c r="A83" s="32"/>
      <c r="B83" s="34"/>
      <c r="C83" s="35"/>
    </row>
    <row r="84" spans="1:3" ht="14.25" customHeight="1" x14ac:dyDescent="0.25">
      <c r="A84" s="32"/>
      <c r="B84" s="34"/>
      <c r="C84" s="35"/>
    </row>
    <row r="85" spans="1:3" ht="14.25" customHeight="1" x14ac:dyDescent="0.25">
      <c r="A85" s="32"/>
      <c r="B85" s="34"/>
      <c r="C85" s="35"/>
    </row>
    <row r="86" spans="1:3" ht="14.25" customHeight="1" x14ac:dyDescent="0.25">
      <c r="A86" s="32"/>
      <c r="B86" s="34"/>
      <c r="C86" s="35"/>
    </row>
    <row r="87" spans="1:3" ht="14.25" customHeight="1" x14ac:dyDescent="0.25">
      <c r="A87" s="32"/>
      <c r="B87" s="34"/>
      <c r="C87" s="35"/>
    </row>
    <row r="88" spans="1:3" ht="14.25" customHeight="1" x14ac:dyDescent="0.25">
      <c r="A88" s="32"/>
      <c r="B88" s="34"/>
      <c r="C88" s="35"/>
    </row>
    <row r="89" spans="1:3" ht="14.25" customHeight="1" x14ac:dyDescent="0.25">
      <c r="A89" s="32"/>
      <c r="B89" s="34"/>
      <c r="C89" s="35"/>
    </row>
    <row r="90" spans="1:3" ht="14.25" customHeight="1" x14ac:dyDescent="0.25">
      <c r="A90" s="32"/>
      <c r="B90" s="34"/>
      <c r="C90" s="35"/>
    </row>
    <row r="91" spans="1:3" ht="14.25" customHeight="1" x14ac:dyDescent="0.25">
      <c r="A91" s="32"/>
      <c r="B91" s="34"/>
      <c r="C91" s="35"/>
    </row>
    <row r="92" spans="1:3" ht="14.25" customHeight="1" x14ac:dyDescent="0.25">
      <c r="A92" s="32"/>
      <c r="B92" s="34"/>
      <c r="C92" s="35"/>
    </row>
    <row r="93" spans="1:3" ht="14.25" customHeight="1" x14ac:dyDescent="0.25">
      <c r="A93" s="32"/>
      <c r="B93" s="34"/>
      <c r="C93" s="35"/>
    </row>
    <row r="94" spans="1:3" ht="14.25" customHeight="1" x14ac:dyDescent="0.25">
      <c r="A94" s="32"/>
      <c r="B94" s="34"/>
      <c r="C94" s="35"/>
    </row>
    <row r="95" spans="1:3" ht="14.25" customHeight="1" x14ac:dyDescent="0.25">
      <c r="A95" s="32"/>
      <c r="B95" s="34"/>
      <c r="C95" s="35"/>
    </row>
    <row r="96" spans="1:3" ht="14.25" customHeight="1" x14ac:dyDescent="0.25">
      <c r="A96" s="32"/>
      <c r="B96" s="34"/>
      <c r="C96" s="35"/>
    </row>
    <row r="97" spans="1:3" ht="14.25" customHeight="1" x14ac:dyDescent="0.25">
      <c r="A97" s="32"/>
      <c r="B97" s="34"/>
      <c r="C97" s="35"/>
    </row>
    <row r="98" spans="1:3" ht="14.25" customHeight="1" x14ac:dyDescent="0.25">
      <c r="A98" s="32"/>
      <c r="B98" s="34"/>
      <c r="C98" s="35"/>
    </row>
    <row r="99" spans="1:3" ht="14.25" customHeight="1" x14ac:dyDescent="0.25">
      <c r="A99" s="32"/>
      <c r="B99" s="34"/>
      <c r="C99" s="35"/>
    </row>
    <row r="100" spans="1:3" ht="14.25" customHeight="1" x14ac:dyDescent="0.25">
      <c r="A100" s="32"/>
      <c r="B100" s="34"/>
      <c r="C100" s="35"/>
    </row>
    <row r="101" spans="1:3" ht="14.25" customHeight="1" x14ac:dyDescent="0.25">
      <c r="A101" s="32"/>
      <c r="B101" s="34"/>
      <c r="C101" s="35"/>
    </row>
    <row r="102" spans="1:3" ht="14.25" customHeight="1" x14ac:dyDescent="0.25">
      <c r="A102" s="32"/>
      <c r="B102" s="34"/>
      <c r="C102" s="35"/>
    </row>
    <row r="103" spans="1:3" ht="14.25" customHeight="1" x14ac:dyDescent="0.25">
      <c r="A103" s="32"/>
      <c r="B103" s="34"/>
      <c r="C103" s="35"/>
    </row>
    <row r="104" spans="1:3" ht="14.25" customHeight="1" x14ac:dyDescent="0.25">
      <c r="A104" s="32"/>
      <c r="B104" s="34"/>
      <c r="C104" s="35"/>
    </row>
    <row r="105" spans="1:3" ht="14.25" customHeight="1" x14ac:dyDescent="0.25">
      <c r="A105" s="32"/>
      <c r="B105" s="34"/>
      <c r="C105" s="35"/>
    </row>
    <row r="106" spans="1:3" ht="14.25" customHeight="1" x14ac:dyDescent="0.25">
      <c r="A106" s="32"/>
      <c r="B106" s="34"/>
      <c r="C106" s="35"/>
    </row>
    <row r="107" spans="1:3" ht="14.25" customHeight="1" x14ac:dyDescent="0.25">
      <c r="A107" s="32"/>
      <c r="B107" s="34"/>
      <c r="C107" s="35"/>
    </row>
    <row r="108" spans="1:3" ht="14.25" customHeight="1" x14ac:dyDescent="0.25">
      <c r="A108" s="32"/>
      <c r="B108" s="34"/>
      <c r="C108" s="35"/>
    </row>
    <row r="109" spans="1:3" ht="14.25" customHeight="1" x14ac:dyDescent="0.25">
      <c r="A109" s="32"/>
      <c r="B109" s="34"/>
      <c r="C109" s="35"/>
    </row>
    <row r="110" spans="1:3" ht="14.25" customHeight="1" x14ac:dyDescent="0.25">
      <c r="A110" s="32"/>
      <c r="B110" s="34"/>
      <c r="C110" s="35"/>
    </row>
    <row r="111" spans="1:3" ht="14.25" customHeight="1" x14ac:dyDescent="0.25">
      <c r="A111" s="32"/>
      <c r="B111" s="34"/>
      <c r="C111" s="35"/>
    </row>
    <row r="112" spans="1:3" ht="14.25" customHeight="1" x14ac:dyDescent="0.25">
      <c r="A112" s="32"/>
      <c r="B112" s="34"/>
      <c r="C112" s="35"/>
    </row>
    <row r="113" spans="1:3" ht="14.25" customHeight="1" x14ac:dyDescent="0.25">
      <c r="A113" s="32"/>
      <c r="B113" s="34"/>
      <c r="C113" s="35"/>
    </row>
    <row r="114" spans="1:3" ht="14.25" customHeight="1" x14ac:dyDescent="0.25">
      <c r="A114" s="32"/>
      <c r="B114" s="34"/>
      <c r="C114" s="35"/>
    </row>
    <row r="115" spans="1:3" ht="14.25" customHeight="1" x14ac:dyDescent="0.25">
      <c r="A115" s="32"/>
      <c r="B115" s="34"/>
      <c r="C115" s="35"/>
    </row>
    <row r="116" spans="1:3" ht="14.25" customHeight="1" x14ac:dyDescent="0.25">
      <c r="A116" s="32"/>
      <c r="B116" s="34"/>
      <c r="C116" s="35"/>
    </row>
    <row r="117" spans="1:3" ht="14.25" customHeight="1" x14ac:dyDescent="0.25">
      <c r="A117" s="32"/>
      <c r="B117" s="34"/>
      <c r="C117" s="35"/>
    </row>
    <row r="118" spans="1:3" ht="14.25" customHeight="1" x14ac:dyDescent="0.25">
      <c r="A118" s="32"/>
      <c r="B118" s="34"/>
      <c r="C118" s="35"/>
    </row>
    <row r="119" spans="1:3" ht="14.25" customHeight="1" x14ac:dyDescent="0.25">
      <c r="A119" s="32"/>
      <c r="B119" s="34"/>
      <c r="C119" s="35"/>
    </row>
    <row r="120" spans="1:3" ht="14.25" customHeight="1" x14ac:dyDescent="0.25">
      <c r="A120" s="32"/>
      <c r="B120" s="34"/>
      <c r="C120" s="35"/>
    </row>
    <row r="121" spans="1:3" ht="14.25" customHeight="1" x14ac:dyDescent="0.25">
      <c r="A121" s="32"/>
      <c r="B121" s="34"/>
      <c r="C121" s="35"/>
    </row>
    <row r="122" spans="1:3" ht="14.25" customHeight="1" x14ac:dyDescent="0.25">
      <c r="A122" s="32"/>
      <c r="B122" s="34"/>
      <c r="C122" s="35"/>
    </row>
    <row r="123" spans="1:3" ht="14.25" customHeight="1" x14ac:dyDescent="0.25">
      <c r="A123" s="32"/>
      <c r="B123" s="34"/>
      <c r="C123" s="35"/>
    </row>
    <row r="124" spans="1:3" ht="14.25" customHeight="1" x14ac:dyDescent="0.25">
      <c r="A124" s="32"/>
      <c r="B124" s="34"/>
      <c r="C124" s="35"/>
    </row>
    <row r="125" spans="1:3" ht="14.25" customHeight="1" x14ac:dyDescent="0.25">
      <c r="A125" s="32"/>
      <c r="B125" s="34"/>
      <c r="C125" s="35"/>
    </row>
    <row r="126" spans="1:3" ht="14.25" customHeight="1" x14ac:dyDescent="0.25">
      <c r="A126" s="32"/>
      <c r="B126" s="34"/>
      <c r="C126" s="35"/>
    </row>
    <row r="127" spans="1:3" ht="14.25" customHeight="1" x14ac:dyDescent="0.25">
      <c r="A127" s="32"/>
      <c r="B127" s="34"/>
      <c r="C127" s="35"/>
    </row>
    <row r="128" spans="1:3" ht="14.25" customHeight="1" x14ac:dyDescent="0.25">
      <c r="A128" s="32"/>
      <c r="B128" s="34"/>
      <c r="C128" s="35"/>
    </row>
    <row r="129" spans="1:3" ht="14.25" customHeight="1" x14ac:dyDescent="0.25">
      <c r="A129" s="32"/>
      <c r="B129" s="34"/>
      <c r="C129" s="35"/>
    </row>
    <row r="130" spans="1:3" ht="14.25" customHeight="1" x14ac:dyDescent="0.25">
      <c r="A130" s="32"/>
      <c r="B130" s="34"/>
      <c r="C130" s="35"/>
    </row>
    <row r="131" spans="1:3" ht="14.25" customHeight="1" x14ac:dyDescent="0.25">
      <c r="A131" s="32"/>
      <c r="B131" s="34"/>
      <c r="C131" s="35"/>
    </row>
    <row r="132" spans="1:3" ht="14.25" customHeight="1" x14ac:dyDescent="0.25">
      <c r="A132" s="32"/>
      <c r="B132" s="34"/>
      <c r="C132" s="35"/>
    </row>
    <row r="133" spans="1:3" ht="14.25" customHeight="1" x14ac:dyDescent="0.25">
      <c r="A133" s="32"/>
      <c r="B133" s="34"/>
      <c r="C133" s="35"/>
    </row>
    <row r="134" spans="1:3" ht="14.25" customHeight="1" x14ac:dyDescent="0.25">
      <c r="A134" s="32"/>
      <c r="B134" s="34"/>
      <c r="C134" s="35"/>
    </row>
    <row r="135" spans="1:3" ht="14.25" customHeight="1" x14ac:dyDescent="0.25">
      <c r="A135" s="32"/>
      <c r="B135" s="34"/>
      <c r="C135" s="35"/>
    </row>
    <row r="136" spans="1:3" ht="14.25" customHeight="1" x14ac:dyDescent="0.25">
      <c r="A136" s="32"/>
      <c r="B136" s="34"/>
      <c r="C136" s="35"/>
    </row>
    <row r="137" spans="1:3" ht="14.25" customHeight="1" x14ac:dyDescent="0.25">
      <c r="A137" s="32"/>
      <c r="B137" s="34"/>
      <c r="C137" s="35"/>
    </row>
    <row r="138" spans="1:3" ht="14.25" customHeight="1" x14ac:dyDescent="0.25">
      <c r="A138" s="32"/>
      <c r="B138" s="34"/>
      <c r="C138" s="35"/>
    </row>
    <row r="139" spans="1:3" ht="14.25" customHeight="1" x14ac:dyDescent="0.25">
      <c r="A139" s="32"/>
      <c r="B139" s="34"/>
      <c r="C139" s="35"/>
    </row>
    <row r="140" spans="1:3" ht="14.25" customHeight="1" x14ac:dyDescent="0.25">
      <c r="A140" s="32"/>
      <c r="B140" s="34"/>
      <c r="C140" s="35"/>
    </row>
    <row r="141" spans="1:3" ht="14.25" customHeight="1" x14ac:dyDescent="0.25">
      <c r="A141" s="32"/>
      <c r="B141" s="34"/>
      <c r="C141" s="35"/>
    </row>
    <row r="142" spans="1:3" ht="14.25" customHeight="1" x14ac:dyDescent="0.25">
      <c r="A142" s="32"/>
      <c r="B142" s="34"/>
      <c r="C142" s="35"/>
    </row>
    <row r="143" spans="1:3" ht="12.75" customHeight="1" x14ac:dyDescent="0.25">
      <c r="A143" s="32"/>
      <c r="B143" s="34"/>
      <c r="C143" s="35"/>
    </row>
    <row r="144" spans="1:3" ht="12.75" customHeight="1" x14ac:dyDescent="0.25">
      <c r="A144" s="32"/>
      <c r="B144" s="34"/>
      <c r="C144" s="35"/>
    </row>
    <row r="145" spans="1:3" ht="12.75" customHeight="1" x14ac:dyDescent="0.25">
      <c r="A145" s="32"/>
      <c r="B145" s="34"/>
      <c r="C145" s="35"/>
    </row>
    <row r="146" spans="1:3" ht="12.75" customHeight="1" x14ac:dyDescent="0.25">
      <c r="A146" s="32"/>
      <c r="B146" s="34"/>
      <c r="C146" s="35"/>
    </row>
    <row r="147" spans="1:3" ht="12.75" customHeight="1" x14ac:dyDescent="0.25">
      <c r="A147" s="32"/>
      <c r="B147" s="34"/>
      <c r="C147" s="35"/>
    </row>
    <row r="148" spans="1:3" ht="12.75" customHeight="1" x14ac:dyDescent="0.25">
      <c r="A148" s="32"/>
      <c r="B148" s="34"/>
      <c r="C148" s="35"/>
    </row>
    <row r="149" spans="1:3" ht="12.75" customHeight="1" x14ac:dyDescent="0.25">
      <c r="A149" s="32"/>
      <c r="B149" s="34"/>
      <c r="C149" s="35"/>
    </row>
    <row r="150" spans="1:3" ht="12.75" customHeight="1" x14ac:dyDescent="0.25">
      <c r="A150" s="32"/>
      <c r="B150" s="34"/>
      <c r="C150" s="35"/>
    </row>
    <row r="151" spans="1:3" ht="12.75" customHeight="1" x14ac:dyDescent="0.25">
      <c r="A151" s="32"/>
      <c r="B151" s="34"/>
      <c r="C151" s="35"/>
    </row>
    <row r="152" spans="1:3" ht="12.75" customHeight="1" x14ac:dyDescent="0.25">
      <c r="A152" s="32"/>
      <c r="B152" s="34"/>
      <c r="C152" s="35"/>
    </row>
    <row r="153" spans="1:3" ht="12.75" customHeight="1" x14ac:dyDescent="0.25">
      <c r="A153" s="32"/>
      <c r="B153" s="34"/>
      <c r="C153" s="35"/>
    </row>
    <row r="154" spans="1:3" ht="12.75" customHeight="1" x14ac:dyDescent="0.25">
      <c r="A154" s="32"/>
      <c r="B154" s="34"/>
      <c r="C154" s="35"/>
    </row>
    <row r="155" spans="1:3" ht="12.75" customHeight="1" x14ac:dyDescent="0.25">
      <c r="A155" s="32"/>
      <c r="B155" s="34"/>
      <c r="C155" s="35"/>
    </row>
    <row r="156" spans="1:3" ht="12.75" customHeight="1" x14ac:dyDescent="0.25">
      <c r="A156" s="32"/>
      <c r="B156" s="34"/>
      <c r="C156" s="35"/>
    </row>
    <row r="157" spans="1:3" ht="12.75" customHeight="1" x14ac:dyDescent="0.25">
      <c r="A157" s="32"/>
      <c r="B157" s="34"/>
      <c r="C157" s="35"/>
    </row>
    <row r="158" spans="1:3" ht="12.75" customHeight="1" x14ac:dyDescent="0.25">
      <c r="A158" s="32"/>
      <c r="B158" s="34"/>
      <c r="C158" s="35"/>
    </row>
    <row r="159" spans="1:3" ht="12.75" customHeight="1" x14ac:dyDescent="0.25">
      <c r="A159" s="32"/>
      <c r="B159" s="34"/>
      <c r="C159" s="35"/>
    </row>
    <row r="160" spans="1:3" ht="12.75" customHeight="1" x14ac:dyDescent="0.25">
      <c r="A160" s="32"/>
      <c r="B160" s="34"/>
      <c r="C160" s="35"/>
    </row>
    <row r="161" spans="1:3" ht="12.75" customHeight="1" x14ac:dyDescent="0.25">
      <c r="A161" s="32"/>
      <c r="B161" s="34"/>
      <c r="C161" s="35"/>
    </row>
    <row r="162" spans="1:3" ht="12.75" customHeight="1" x14ac:dyDescent="0.25">
      <c r="A162" s="32"/>
      <c r="B162" s="34"/>
      <c r="C162" s="35"/>
    </row>
    <row r="163" spans="1:3" ht="12.75" customHeight="1" x14ac:dyDescent="0.25">
      <c r="A163" s="32"/>
      <c r="B163" s="34"/>
      <c r="C163" s="35"/>
    </row>
    <row r="164" spans="1:3" ht="12.75" customHeight="1" x14ac:dyDescent="0.25">
      <c r="A164" s="32"/>
      <c r="B164" s="34"/>
      <c r="C164" s="35"/>
    </row>
    <row r="165" spans="1:3" ht="12.75" customHeight="1" x14ac:dyDescent="0.25">
      <c r="A165" s="32"/>
      <c r="B165" s="34"/>
      <c r="C165" s="35"/>
    </row>
    <row r="166" spans="1:3" ht="12.75" customHeight="1" x14ac:dyDescent="0.25">
      <c r="A166" s="32"/>
      <c r="B166" s="34"/>
      <c r="C166" s="35"/>
    </row>
    <row r="167" spans="1:3" ht="12.75" customHeight="1" x14ac:dyDescent="0.25">
      <c r="A167" s="32"/>
      <c r="B167" s="34"/>
      <c r="C167" s="35"/>
    </row>
    <row r="168" spans="1:3" ht="12.75" customHeight="1" x14ac:dyDescent="0.25">
      <c r="A168" s="32"/>
      <c r="B168" s="34"/>
      <c r="C168" s="35"/>
    </row>
    <row r="169" spans="1:3" ht="12.75" customHeight="1" x14ac:dyDescent="0.25">
      <c r="A169" s="32"/>
      <c r="B169" s="34"/>
      <c r="C169" s="35"/>
    </row>
    <row r="170" spans="1:3" ht="12.75" customHeight="1" x14ac:dyDescent="0.25">
      <c r="A170" s="32"/>
      <c r="B170" s="34"/>
      <c r="C170" s="35"/>
    </row>
    <row r="171" spans="1:3" ht="12.75" customHeight="1" x14ac:dyDescent="0.25">
      <c r="A171" s="32"/>
      <c r="B171" s="34"/>
      <c r="C171" s="35"/>
    </row>
    <row r="172" spans="1:3" ht="12.75" customHeight="1" x14ac:dyDescent="0.25">
      <c r="A172" s="32"/>
      <c r="B172" s="34"/>
      <c r="C172" s="35"/>
    </row>
    <row r="173" spans="1:3" ht="12.75" customHeight="1" x14ac:dyDescent="0.25">
      <c r="A173" s="32"/>
      <c r="B173" s="34"/>
      <c r="C173" s="35"/>
    </row>
    <row r="174" spans="1:3" ht="12.75" customHeight="1" x14ac:dyDescent="0.25">
      <c r="A174" s="32"/>
      <c r="B174" s="34"/>
      <c r="C174" s="35"/>
    </row>
    <row r="175" spans="1:3" ht="12.75" customHeight="1" x14ac:dyDescent="0.25">
      <c r="A175" s="32"/>
      <c r="B175" s="34"/>
      <c r="C175" s="35"/>
    </row>
    <row r="176" spans="1:3" ht="12.75" customHeight="1" x14ac:dyDescent="0.25">
      <c r="A176" s="32"/>
      <c r="B176" s="34"/>
      <c r="C176" s="35"/>
    </row>
    <row r="177" spans="1:3" ht="12.75" customHeight="1" x14ac:dyDescent="0.25">
      <c r="A177" s="32"/>
      <c r="B177" s="34"/>
      <c r="C177" s="35"/>
    </row>
    <row r="178" spans="1:3" ht="12.75" customHeight="1" x14ac:dyDescent="0.25">
      <c r="A178" s="32"/>
      <c r="B178" s="34"/>
      <c r="C178" s="35"/>
    </row>
    <row r="179" spans="1:3" ht="12.75" customHeight="1" x14ac:dyDescent="0.25">
      <c r="A179" s="32"/>
      <c r="B179" s="34"/>
      <c r="C179" s="35"/>
    </row>
    <row r="180" spans="1:3" ht="12.75" customHeight="1" x14ac:dyDescent="0.25">
      <c r="A180" s="32"/>
      <c r="B180" s="34"/>
      <c r="C180" s="35"/>
    </row>
    <row r="181" spans="1:3" ht="12.75" customHeight="1" x14ac:dyDescent="0.25">
      <c r="A181" s="32"/>
      <c r="B181" s="34"/>
      <c r="C181" s="35"/>
    </row>
    <row r="182" spans="1:3" ht="12.75" customHeight="1" x14ac:dyDescent="0.25">
      <c r="A182" s="32"/>
      <c r="B182" s="34"/>
      <c r="C182" s="35"/>
    </row>
    <row r="183" spans="1:3" ht="12.75" customHeight="1" x14ac:dyDescent="0.25">
      <c r="A183" s="32"/>
      <c r="B183" s="34"/>
      <c r="C183" s="35"/>
    </row>
    <row r="184" spans="1:3" ht="12.75" customHeight="1" x14ac:dyDescent="0.25">
      <c r="A184" s="32"/>
      <c r="B184" s="34"/>
      <c r="C184" s="35"/>
    </row>
    <row r="185" spans="1:3" ht="12.75" customHeight="1" x14ac:dyDescent="0.25">
      <c r="A185" s="32"/>
      <c r="B185" s="34"/>
      <c r="C185" s="35"/>
    </row>
    <row r="186" spans="1:3" ht="12.75" customHeight="1" x14ac:dyDescent="0.25">
      <c r="A186" s="32"/>
      <c r="B186" s="34"/>
      <c r="C186" s="35"/>
    </row>
    <row r="187" spans="1:3" ht="12.75" customHeight="1" x14ac:dyDescent="0.25">
      <c r="A187" s="32"/>
      <c r="B187" s="34"/>
      <c r="C187" s="35"/>
    </row>
    <row r="188" spans="1:3" ht="12.75" customHeight="1" x14ac:dyDescent="0.25">
      <c r="A188" s="32"/>
      <c r="B188" s="34"/>
      <c r="C188" s="35"/>
    </row>
    <row r="189" spans="1:3" ht="12.75" customHeight="1" x14ac:dyDescent="0.25">
      <c r="A189" s="32"/>
      <c r="B189" s="34"/>
      <c r="C189" s="35"/>
    </row>
    <row r="190" spans="1:3" ht="12.75" customHeight="1" x14ac:dyDescent="0.25">
      <c r="A190" s="32"/>
      <c r="B190" s="34"/>
      <c r="C190" s="35"/>
    </row>
    <row r="191" spans="1:3" ht="12.75" customHeight="1" x14ac:dyDescent="0.25">
      <c r="A191" s="32"/>
      <c r="B191" s="34"/>
      <c r="C191" s="35"/>
    </row>
    <row r="192" spans="1:3" ht="12.75" customHeight="1" x14ac:dyDescent="0.25">
      <c r="A192" s="32"/>
      <c r="B192" s="34"/>
      <c r="C192" s="35"/>
    </row>
    <row r="193" spans="1:3" ht="12.75" customHeight="1" x14ac:dyDescent="0.25">
      <c r="A193" s="32"/>
      <c r="B193" s="34"/>
      <c r="C193" s="35"/>
    </row>
    <row r="194" spans="1:3" ht="12.75" customHeight="1" x14ac:dyDescent="0.25">
      <c r="A194" s="32"/>
      <c r="B194" s="34"/>
      <c r="C194" s="35"/>
    </row>
    <row r="195" spans="1:3" ht="12.75" customHeight="1" x14ac:dyDescent="0.25">
      <c r="A195" s="32"/>
      <c r="B195" s="34"/>
      <c r="C195" s="35"/>
    </row>
    <row r="196" spans="1:3" ht="12.75" customHeight="1" x14ac:dyDescent="0.25">
      <c r="A196" s="32"/>
      <c r="B196" s="34"/>
      <c r="C196" s="35"/>
    </row>
    <row r="197" spans="1:3" ht="12.75" customHeight="1" x14ac:dyDescent="0.25">
      <c r="A197" s="32"/>
      <c r="B197" s="34"/>
      <c r="C197" s="35"/>
    </row>
    <row r="198" spans="1:3" ht="12.75" customHeight="1" x14ac:dyDescent="0.25">
      <c r="A198" s="32"/>
      <c r="B198" s="34"/>
      <c r="C198" s="35"/>
    </row>
    <row r="199" spans="1:3" ht="12.75" customHeight="1" x14ac:dyDescent="0.25">
      <c r="A199" s="32"/>
      <c r="B199" s="34"/>
      <c r="C199" s="35"/>
    </row>
    <row r="200" spans="1:3" ht="12.75" customHeight="1" x14ac:dyDescent="0.25">
      <c r="A200" s="32"/>
      <c r="B200" s="34"/>
      <c r="C200" s="35"/>
    </row>
    <row r="201" spans="1:3" ht="12.75" customHeight="1" x14ac:dyDescent="0.25">
      <c r="A201" s="32"/>
      <c r="B201" s="34"/>
      <c r="C201" s="35"/>
    </row>
    <row r="202" spans="1:3" ht="12.75" customHeight="1" x14ac:dyDescent="0.25">
      <c r="A202" s="32"/>
      <c r="B202" s="34"/>
      <c r="C202" s="35"/>
    </row>
    <row r="203" spans="1:3" ht="12.75" customHeight="1" x14ac:dyDescent="0.25">
      <c r="A203" s="32"/>
      <c r="B203" s="34"/>
      <c r="C203" s="35"/>
    </row>
    <row r="204" spans="1:3" ht="12.75" customHeight="1" x14ac:dyDescent="0.25">
      <c r="A204" s="32"/>
      <c r="B204" s="34"/>
      <c r="C204" s="35"/>
    </row>
    <row r="205" spans="1:3" ht="12.75" customHeight="1" x14ac:dyDescent="0.25">
      <c r="A205" s="32"/>
      <c r="B205" s="34"/>
      <c r="C205" s="35"/>
    </row>
    <row r="206" spans="1:3" ht="12.75" customHeight="1" x14ac:dyDescent="0.25">
      <c r="A206" s="32"/>
      <c r="B206" s="34"/>
      <c r="C206" s="35"/>
    </row>
    <row r="207" spans="1:3" ht="12.75" customHeight="1" x14ac:dyDescent="0.25">
      <c r="A207" s="32"/>
      <c r="B207" s="34"/>
      <c r="C207" s="35"/>
    </row>
    <row r="208" spans="1:3" ht="12.75" customHeight="1" x14ac:dyDescent="0.25">
      <c r="A208" s="32"/>
      <c r="B208" s="34"/>
      <c r="C208" s="35"/>
    </row>
    <row r="209" spans="1:3" ht="12.75" customHeight="1" x14ac:dyDescent="0.25">
      <c r="A209" s="32"/>
      <c r="B209" s="34"/>
      <c r="C209" s="35"/>
    </row>
    <row r="210" spans="1:3" ht="12.75" customHeight="1" x14ac:dyDescent="0.25">
      <c r="A210" s="32"/>
      <c r="B210" s="34"/>
      <c r="C210" s="35"/>
    </row>
    <row r="211" spans="1:3" ht="12.75" customHeight="1" x14ac:dyDescent="0.25">
      <c r="A211" s="32"/>
      <c r="B211" s="34"/>
      <c r="C211" s="35"/>
    </row>
    <row r="212" spans="1:3" ht="12.75" customHeight="1" x14ac:dyDescent="0.25">
      <c r="A212" s="32"/>
      <c r="B212" s="34"/>
      <c r="C212" s="35"/>
    </row>
    <row r="213" spans="1:3" ht="12.75" customHeight="1" x14ac:dyDescent="0.25">
      <c r="A213" s="32"/>
      <c r="B213" s="34"/>
      <c r="C213" s="35"/>
    </row>
    <row r="214" spans="1:3" ht="12.75" customHeight="1" x14ac:dyDescent="0.25">
      <c r="A214" s="32"/>
      <c r="B214" s="34"/>
      <c r="C214" s="35"/>
    </row>
    <row r="215" spans="1:3" ht="12.75" customHeight="1" x14ac:dyDescent="0.25">
      <c r="A215" s="32"/>
      <c r="B215" s="34"/>
      <c r="C215" s="35"/>
    </row>
    <row r="216" spans="1:3" ht="12.75" customHeight="1" x14ac:dyDescent="0.25">
      <c r="A216" s="32"/>
      <c r="B216" s="34"/>
      <c r="C216" s="35"/>
    </row>
    <row r="217" spans="1:3" ht="12.75" customHeight="1" x14ac:dyDescent="0.25">
      <c r="A217" s="32"/>
      <c r="B217" s="34"/>
      <c r="C217" s="35"/>
    </row>
    <row r="218" spans="1:3" ht="12.75" customHeight="1" x14ac:dyDescent="0.25">
      <c r="A218" s="32"/>
      <c r="B218" s="34"/>
      <c r="C218" s="35"/>
    </row>
    <row r="219" spans="1:3" ht="12.75" customHeight="1" x14ac:dyDescent="0.25">
      <c r="A219" s="32"/>
      <c r="B219" s="34"/>
      <c r="C219" s="35"/>
    </row>
    <row r="220" spans="1:3" ht="12.75" customHeight="1" x14ac:dyDescent="0.25">
      <c r="A220" s="32"/>
      <c r="B220" s="34"/>
      <c r="C220" s="35"/>
    </row>
    <row r="221" spans="1:3" ht="12.75" customHeight="1" x14ac:dyDescent="0.25">
      <c r="A221" s="32"/>
      <c r="B221" s="34"/>
      <c r="C221" s="35"/>
    </row>
    <row r="222" spans="1:3" ht="12.75" customHeight="1" x14ac:dyDescent="0.25">
      <c r="A222" s="32"/>
      <c r="B222" s="34"/>
      <c r="C222" s="35"/>
    </row>
    <row r="223" spans="1:3" ht="12.75" customHeight="1" x14ac:dyDescent="0.25">
      <c r="A223" s="32"/>
      <c r="B223" s="34"/>
      <c r="C223" s="35"/>
    </row>
    <row r="224" spans="1:3" ht="12.75" customHeight="1" x14ac:dyDescent="0.25">
      <c r="A224" s="32"/>
      <c r="B224" s="34"/>
      <c r="C224" s="35"/>
    </row>
    <row r="225" spans="1:3" ht="12.75" customHeight="1" x14ac:dyDescent="0.25">
      <c r="A225" s="32"/>
      <c r="B225" s="34"/>
      <c r="C225" s="35"/>
    </row>
    <row r="226" spans="1:3" ht="12.75" customHeight="1" x14ac:dyDescent="0.25">
      <c r="A226" s="32"/>
      <c r="B226" s="34"/>
      <c r="C226" s="35"/>
    </row>
    <row r="227" spans="1:3" ht="12.75" customHeight="1" x14ac:dyDescent="0.25">
      <c r="A227" s="32"/>
      <c r="B227" s="34"/>
      <c r="C227" s="35"/>
    </row>
    <row r="228" spans="1:3" ht="12.75" customHeight="1" x14ac:dyDescent="0.25">
      <c r="A228" s="32"/>
      <c r="B228" s="34"/>
      <c r="C228" s="35"/>
    </row>
    <row r="229" spans="1:3" ht="12.75" customHeight="1" x14ac:dyDescent="0.25">
      <c r="A229" s="32"/>
      <c r="B229" s="34"/>
      <c r="C229" s="35"/>
    </row>
    <row r="230" spans="1:3" ht="12.75" customHeight="1" x14ac:dyDescent="0.25">
      <c r="A230" s="32"/>
      <c r="B230" s="34"/>
      <c r="C230" s="35"/>
    </row>
    <row r="231" spans="1:3" ht="12.75" customHeight="1" x14ac:dyDescent="0.25">
      <c r="A231" s="32"/>
      <c r="B231" s="34"/>
      <c r="C231" s="35"/>
    </row>
    <row r="232" spans="1:3" ht="12.75" customHeight="1" x14ac:dyDescent="0.25">
      <c r="A232" s="32"/>
      <c r="B232" s="34"/>
      <c r="C232" s="35"/>
    </row>
    <row r="233" spans="1:3" ht="12.75" customHeight="1" x14ac:dyDescent="0.25">
      <c r="A233" s="32"/>
      <c r="B233" s="34"/>
      <c r="C233" s="35"/>
    </row>
    <row r="234" spans="1:3" ht="12.75" customHeight="1" x14ac:dyDescent="0.25">
      <c r="A234" s="32"/>
      <c r="B234" s="34"/>
      <c r="C234" s="35"/>
    </row>
    <row r="235" spans="1:3" ht="12.75" customHeight="1" x14ac:dyDescent="0.25">
      <c r="A235" s="32"/>
      <c r="B235" s="34"/>
      <c r="C235" s="35"/>
    </row>
    <row r="236" spans="1:3" ht="12.75" customHeight="1" x14ac:dyDescent="0.25">
      <c r="A236" s="32"/>
      <c r="B236" s="34"/>
      <c r="C236" s="35"/>
    </row>
    <row r="237" spans="1:3" ht="12.75" customHeight="1" x14ac:dyDescent="0.25">
      <c r="A237" s="32"/>
      <c r="B237" s="34"/>
      <c r="C237" s="35"/>
    </row>
    <row r="238" spans="1:3" ht="12.75" customHeight="1" x14ac:dyDescent="0.25">
      <c r="A238" s="32"/>
      <c r="B238" s="34"/>
      <c r="C238" s="35"/>
    </row>
    <row r="239" spans="1:3" ht="12.75" customHeight="1" x14ac:dyDescent="0.25">
      <c r="A239" s="32"/>
      <c r="B239" s="34"/>
      <c r="C239" s="35"/>
    </row>
    <row r="240" spans="1:3" ht="12.75" customHeight="1" x14ac:dyDescent="0.25">
      <c r="A240" s="32"/>
      <c r="B240" s="34"/>
      <c r="C240" s="35"/>
    </row>
    <row r="241" spans="1:3" ht="12.75" customHeight="1" x14ac:dyDescent="0.25">
      <c r="A241" s="32"/>
      <c r="B241" s="34"/>
      <c r="C241" s="35"/>
    </row>
    <row r="242" spans="1:3" ht="12.75" customHeight="1" x14ac:dyDescent="0.25">
      <c r="A242" s="32"/>
      <c r="B242" s="34"/>
      <c r="C242" s="35"/>
    </row>
    <row r="243" spans="1:3" ht="12.75" customHeight="1" x14ac:dyDescent="0.25">
      <c r="A243" s="32"/>
      <c r="B243" s="34"/>
      <c r="C243" s="35"/>
    </row>
    <row r="244" spans="1:3" ht="12.75" customHeight="1" x14ac:dyDescent="0.25">
      <c r="A244" s="32"/>
      <c r="B244" s="34"/>
      <c r="C244" s="35"/>
    </row>
    <row r="245" spans="1:3" ht="12.75" customHeight="1" x14ac:dyDescent="0.25">
      <c r="A245" s="32"/>
      <c r="B245" s="34"/>
      <c r="C245" s="35"/>
    </row>
    <row r="246" spans="1:3" ht="12.75" customHeight="1" x14ac:dyDescent="0.25">
      <c r="A246" s="32"/>
      <c r="B246" s="34"/>
      <c r="C246" s="35"/>
    </row>
    <row r="247" spans="1:3" ht="12.75" customHeight="1" x14ac:dyDescent="0.25">
      <c r="A247" s="32"/>
      <c r="B247" s="34"/>
      <c r="C247" s="35"/>
    </row>
    <row r="248" spans="1:3" ht="12.75" customHeight="1" x14ac:dyDescent="0.25">
      <c r="A248" s="32"/>
      <c r="B248" s="34"/>
      <c r="C248" s="35"/>
    </row>
    <row r="249" spans="1:3" ht="12.75" customHeight="1" x14ac:dyDescent="0.25">
      <c r="A249" s="32"/>
      <c r="B249" s="34"/>
      <c r="C249" s="35"/>
    </row>
    <row r="250" spans="1:3" ht="12.75" customHeight="1" x14ac:dyDescent="0.25">
      <c r="A250" s="32"/>
      <c r="B250" s="34"/>
      <c r="C250" s="35"/>
    </row>
    <row r="251" spans="1:3" ht="12.75" customHeight="1" x14ac:dyDescent="0.25">
      <c r="A251" s="32"/>
      <c r="B251" s="34"/>
      <c r="C251" s="35"/>
    </row>
    <row r="252" spans="1:3" ht="12.75" customHeight="1" x14ac:dyDescent="0.25">
      <c r="A252" s="32"/>
      <c r="B252" s="34"/>
      <c r="C252" s="35"/>
    </row>
    <row r="253" spans="1:3" ht="12.75" customHeight="1" x14ac:dyDescent="0.25">
      <c r="A253" s="32"/>
      <c r="B253" s="34"/>
      <c r="C253" s="35"/>
    </row>
    <row r="254" spans="1:3" ht="12.75" customHeight="1" x14ac:dyDescent="0.25">
      <c r="A254" s="32"/>
      <c r="B254" s="34"/>
      <c r="C254" s="35"/>
    </row>
    <row r="255" spans="1:3" ht="12.75" customHeight="1" x14ac:dyDescent="0.25">
      <c r="A255" s="32"/>
      <c r="B255" s="34"/>
      <c r="C255" s="35"/>
    </row>
    <row r="256" spans="1:3" ht="12.75" customHeight="1" x14ac:dyDescent="0.25">
      <c r="A256" s="32"/>
      <c r="B256" s="34"/>
      <c r="C256" s="35"/>
    </row>
    <row r="257" spans="1:3" ht="12.75" customHeight="1" x14ac:dyDescent="0.25">
      <c r="A257" s="32"/>
      <c r="B257" s="34"/>
      <c r="C257" s="35"/>
    </row>
    <row r="258" spans="1:3" ht="12.75" customHeight="1" x14ac:dyDescent="0.25">
      <c r="A258" s="32"/>
      <c r="B258" s="34"/>
      <c r="C258" s="35"/>
    </row>
    <row r="259" spans="1:3" ht="12.75" customHeight="1" x14ac:dyDescent="0.25">
      <c r="A259" s="32"/>
      <c r="B259" s="34"/>
      <c r="C259" s="35"/>
    </row>
    <row r="260" spans="1:3" ht="12.75" customHeight="1" x14ac:dyDescent="0.25">
      <c r="A260" s="32"/>
      <c r="B260" s="34"/>
      <c r="C260" s="35"/>
    </row>
    <row r="261" spans="1:3" ht="12.75" customHeight="1" x14ac:dyDescent="0.25">
      <c r="A261" s="32"/>
      <c r="B261" s="34"/>
      <c r="C261" s="35"/>
    </row>
    <row r="262" spans="1:3" ht="12.75" customHeight="1" x14ac:dyDescent="0.25">
      <c r="A262" s="32"/>
      <c r="B262" s="34"/>
      <c r="C262" s="35"/>
    </row>
    <row r="263" spans="1:3" ht="12.75" customHeight="1" x14ac:dyDescent="0.25">
      <c r="A263" s="32"/>
      <c r="B263" s="34"/>
      <c r="C263" s="35"/>
    </row>
    <row r="264" spans="1:3" ht="12.75" customHeight="1" x14ac:dyDescent="0.25">
      <c r="A264" s="32"/>
      <c r="B264" s="34"/>
      <c r="C264" s="35"/>
    </row>
    <row r="265" spans="1:3" ht="12.75" customHeight="1" x14ac:dyDescent="0.25">
      <c r="A265" s="32"/>
      <c r="B265" s="34"/>
      <c r="C265" s="35"/>
    </row>
    <row r="266" spans="1:3" ht="12.75" customHeight="1" x14ac:dyDescent="0.25">
      <c r="A266" s="32"/>
      <c r="B266" s="34"/>
      <c r="C266" s="35"/>
    </row>
    <row r="267" spans="1:3" ht="12.75" customHeight="1" x14ac:dyDescent="0.25">
      <c r="A267" s="32"/>
      <c r="B267" s="34"/>
      <c r="C267" s="35"/>
    </row>
    <row r="268" spans="1:3" ht="12.75" customHeight="1" x14ac:dyDescent="0.25">
      <c r="A268" s="32"/>
      <c r="B268" s="34"/>
      <c r="C268" s="35"/>
    </row>
    <row r="269" spans="1:3" ht="12.75" customHeight="1" x14ac:dyDescent="0.25">
      <c r="A269" s="32"/>
      <c r="B269" s="34"/>
      <c r="C269" s="35"/>
    </row>
    <row r="270" spans="1:3" ht="12.75" customHeight="1" x14ac:dyDescent="0.25">
      <c r="A270" s="32"/>
      <c r="B270" s="34"/>
      <c r="C270" s="35"/>
    </row>
    <row r="271" spans="1:3" ht="12.75" customHeight="1" x14ac:dyDescent="0.25">
      <c r="A271" s="32"/>
      <c r="B271" s="34"/>
      <c r="C271" s="35"/>
    </row>
    <row r="272" spans="1:3" ht="12.75" customHeight="1" x14ac:dyDescent="0.25">
      <c r="A272" s="32"/>
      <c r="B272" s="34"/>
      <c r="C272" s="35"/>
    </row>
    <row r="273" spans="1:3" ht="12.75" customHeight="1" x14ac:dyDescent="0.25">
      <c r="A273" s="32"/>
      <c r="B273" s="34"/>
      <c r="C273" s="35"/>
    </row>
    <row r="274" spans="1:3" ht="12.75" customHeight="1" x14ac:dyDescent="0.25">
      <c r="A274" s="32"/>
      <c r="B274" s="34"/>
      <c r="C274" s="35"/>
    </row>
    <row r="275" spans="1:3" ht="12.75" customHeight="1" x14ac:dyDescent="0.25">
      <c r="A275" s="32"/>
      <c r="B275" s="34"/>
      <c r="C275" s="35"/>
    </row>
    <row r="276" spans="1:3" ht="12.75" customHeight="1" x14ac:dyDescent="0.25">
      <c r="A276" s="32"/>
      <c r="B276" s="34"/>
      <c r="C276" s="35"/>
    </row>
    <row r="277" spans="1:3" ht="12.75" customHeight="1" x14ac:dyDescent="0.25">
      <c r="A277" s="32"/>
      <c r="B277" s="34"/>
      <c r="C277" s="35"/>
    </row>
    <row r="278" spans="1:3" ht="12.75" customHeight="1" x14ac:dyDescent="0.25">
      <c r="A278" s="32"/>
      <c r="B278" s="34"/>
      <c r="C278" s="35"/>
    </row>
    <row r="279" spans="1:3" ht="12.75" customHeight="1" x14ac:dyDescent="0.25">
      <c r="A279" s="32"/>
      <c r="B279" s="34"/>
      <c r="C279" s="35"/>
    </row>
    <row r="280" spans="1:3" ht="12.75" customHeight="1" x14ac:dyDescent="0.25">
      <c r="A280" s="32"/>
      <c r="B280" s="34"/>
      <c r="C280" s="35"/>
    </row>
    <row r="281" spans="1:3" ht="12.75" customHeight="1" x14ac:dyDescent="0.25">
      <c r="A281" s="32"/>
      <c r="B281" s="34"/>
      <c r="C281" s="35"/>
    </row>
    <row r="282" spans="1:3" ht="12.75" customHeight="1" x14ac:dyDescent="0.25">
      <c r="A282" s="32"/>
      <c r="B282" s="34"/>
      <c r="C282" s="35"/>
    </row>
    <row r="283" spans="1:3" ht="12.75" customHeight="1" x14ac:dyDescent="0.25">
      <c r="A283" s="32"/>
      <c r="B283" s="34"/>
      <c r="C283" s="35"/>
    </row>
    <row r="284" spans="1:3" ht="12.75" customHeight="1" x14ac:dyDescent="0.25">
      <c r="A284" s="32"/>
      <c r="B284" s="34"/>
      <c r="C284" s="35"/>
    </row>
    <row r="285" spans="1:3" ht="12.75" customHeight="1" x14ac:dyDescent="0.25">
      <c r="A285" s="32"/>
      <c r="B285" s="34"/>
      <c r="C285" s="35"/>
    </row>
    <row r="286" spans="1:3" ht="12.75" customHeight="1" x14ac:dyDescent="0.25">
      <c r="A286" s="32"/>
      <c r="B286" s="34"/>
      <c r="C286" s="35"/>
    </row>
    <row r="287" spans="1:3" ht="12.75" customHeight="1" x14ac:dyDescent="0.25">
      <c r="A287" s="32"/>
      <c r="B287" s="34"/>
      <c r="C287" s="35"/>
    </row>
    <row r="288" spans="1:3" ht="12.75" customHeight="1" x14ac:dyDescent="0.25">
      <c r="A288" s="32"/>
      <c r="B288" s="34"/>
      <c r="C288" s="35"/>
    </row>
    <row r="289" spans="1:3" ht="12.75" customHeight="1" x14ac:dyDescent="0.25">
      <c r="A289" s="32"/>
      <c r="B289" s="34"/>
      <c r="C289" s="35"/>
    </row>
    <row r="290" spans="1:3" ht="12.75" customHeight="1" x14ac:dyDescent="0.25">
      <c r="A290" s="32"/>
      <c r="B290" s="34"/>
      <c r="C290" s="35"/>
    </row>
    <row r="291" spans="1:3" ht="12.75" customHeight="1" x14ac:dyDescent="0.25">
      <c r="A291" s="32"/>
      <c r="B291" s="34"/>
      <c r="C291" s="35"/>
    </row>
    <row r="292" spans="1:3" ht="12.75" customHeight="1" x14ac:dyDescent="0.25">
      <c r="A292" s="32"/>
      <c r="B292" s="34"/>
      <c r="C292" s="35"/>
    </row>
    <row r="293" spans="1:3" ht="12.75" customHeight="1" x14ac:dyDescent="0.25">
      <c r="A293" s="32"/>
      <c r="B293" s="34"/>
      <c r="C293" s="35"/>
    </row>
    <row r="294" spans="1:3" ht="12.75" customHeight="1" x14ac:dyDescent="0.25">
      <c r="A294" s="32"/>
      <c r="B294" s="34"/>
      <c r="C294" s="35"/>
    </row>
    <row r="295" spans="1:3" ht="12.75" customHeight="1" x14ac:dyDescent="0.25">
      <c r="A295" s="32"/>
      <c r="B295" s="34"/>
      <c r="C295" s="35"/>
    </row>
    <row r="296" spans="1:3" ht="12.75" customHeight="1" x14ac:dyDescent="0.25">
      <c r="A296" s="32"/>
      <c r="B296" s="34"/>
      <c r="C296" s="35"/>
    </row>
    <row r="297" spans="1:3" ht="12.75" customHeight="1" x14ac:dyDescent="0.25">
      <c r="A297" s="32"/>
      <c r="B297" s="34"/>
      <c r="C297" s="35"/>
    </row>
    <row r="298" spans="1:3" ht="12.75" customHeight="1" x14ac:dyDescent="0.25">
      <c r="A298" s="32"/>
      <c r="B298" s="34"/>
      <c r="C298" s="35"/>
    </row>
    <row r="299" spans="1:3" ht="12.75" customHeight="1" x14ac:dyDescent="0.25">
      <c r="A299" s="32"/>
      <c r="B299" s="34"/>
      <c r="C299" s="35"/>
    </row>
    <row r="300" spans="1:3" ht="12.75" customHeight="1" x14ac:dyDescent="0.25">
      <c r="A300" s="32"/>
      <c r="B300" s="34"/>
      <c r="C300" s="35"/>
    </row>
    <row r="301" spans="1:3" ht="12.75" customHeight="1" x14ac:dyDescent="0.25">
      <c r="A301" s="32"/>
      <c r="B301" s="34"/>
      <c r="C301" s="35"/>
    </row>
    <row r="302" spans="1:3" ht="12.75" customHeight="1" x14ac:dyDescent="0.25">
      <c r="A302" s="32"/>
      <c r="B302" s="34"/>
      <c r="C302" s="35"/>
    </row>
    <row r="303" spans="1:3" ht="12.75" customHeight="1" x14ac:dyDescent="0.25">
      <c r="A303" s="32"/>
      <c r="B303" s="34"/>
      <c r="C303" s="35"/>
    </row>
    <row r="304" spans="1:3" ht="12.75" customHeight="1" x14ac:dyDescent="0.25">
      <c r="A304" s="32"/>
      <c r="B304" s="34"/>
      <c r="C304" s="35"/>
    </row>
    <row r="305" spans="1:3" ht="12.75" customHeight="1" x14ac:dyDescent="0.25">
      <c r="A305" s="32"/>
      <c r="B305" s="34"/>
      <c r="C305" s="35"/>
    </row>
    <row r="306" spans="1:3" ht="12.75" customHeight="1" x14ac:dyDescent="0.25">
      <c r="A306" s="32"/>
      <c r="B306" s="34"/>
      <c r="C306" s="35"/>
    </row>
    <row r="307" spans="1:3" ht="12.75" customHeight="1" x14ac:dyDescent="0.25">
      <c r="A307" s="32"/>
      <c r="B307" s="34"/>
      <c r="C307" s="35"/>
    </row>
    <row r="308" spans="1:3" ht="12.75" customHeight="1" x14ac:dyDescent="0.25">
      <c r="A308" s="32"/>
      <c r="B308" s="34"/>
      <c r="C308" s="35"/>
    </row>
    <row r="309" spans="1:3" ht="12.75" customHeight="1" x14ac:dyDescent="0.25">
      <c r="A309" s="32"/>
      <c r="B309" s="34"/>
      <c r="C309" s="35"/>
    </row>
    <row r="310" spans="1:3" ht="12.75" customHeight="1" x14ac:dyDescent="0.25">
      <c r="A310" s="32"/>
      <c r="B310" s="34"/>
      <c r="C310" s="35"/>
    </row>
    <row r="311" spans="1:3" ht="12.75" customHeight="1" x14ac:dyDescent="0.25">
      <c r="A311" s="32"/>
      <c r="B311" s="34"/>
      <c r="C311" s="35"/>
    </row>
    <row r="312" spans="1:3" ht="12.75" customHeight="1" x14ac:dyDescent="0.25">
      <c r="A312" s="32"/>
      <c r="B312" s="34"/>
      <c r="C312" s="35"/>
    </row>
    <row r="313" spans="1:3" ht="12.75" customHeight="1" x14ac:dyDescent="0.25">
      <c r="A313" s="32"/>
      <c r="B313" s="34"/>
      <c r="C313" s="35"/>
    </row>
    <row r="314" spans="1:3" ht="12.75" customHeight="1" x14ac:dyDescent="0.25">
      <c r="A314" s="32"/>
      <c r="B314" s="34"/>
      <c r="C314" s="35"/>
    </row>
    <row r="315" spans="1:3" ht="12.75" customHeight="1" x14ac:dyDescent="0.25">
      <c r="A315" s="32"/>
      <c r="B315" s="34"/>
      <c r="C315" s="35"/>
    </row>
    <row r="316" spans="1:3" ht="12.75" customHeight="1" x14ac:dyDescent="0.25">
      <c r="A316" s="32"/>
      <c r="B316" s="34"/>
      <c r="C316" s="35"/>
    </row>
    <row r="317" spans="1:3" ht="12.75" customHeight="1" x14ac:dyDescent="0.25">
      <c r="A317" s="32"/>
      <c r="B317" s="34"/>
      <c r="C317" s="35"/>
    </row>
    <row r="318" spans="1:3" ht="12.75" customHeight="1" x14ac:dyDescent="0.25">
      <c r="A318" s="32"/>
      <c r="B318" s="34"/>
      <c r="C318" s="35"/>
    </row>
    <row r="319" spans="1:3" ht="12.75" customHeight="1" x14ac:dyDescent="0.25">
      <c r="A319" s="32"/>
      <c r="B319" s="34"/>
      <c r="C319" s="35"/>
    </row>
    <row r="320" spans="1:3" ht="12.75" customHeight="1" x14ac:dyDescent="0.25">
      <c r="A320" s="32"/>
      <c r="B320" s="34"/>
      <c r="C320" s="35"/>
    </row>
    <row r="321" spans="1:3" ht="12.75" customHeight="1" x14ac:dyDescent="0.25">
      <c r="A321" s="32"/>
      <c r="B321" s="34"/>
      <c r="C321" s="35"/>
    </row>
    <row r="322" spans="1:3" ht="12.75" customHeight="1" x14ac:dyDescent="0.25">
      <c r="A322" s="32"/>
      <c r="B322" s="34"/>
      <c r="C322" s="35"/>
    </row>
    <row r="323" spans="1:3" ht="12.75" customHeight="1" x14ac:dyDescent="0.25">
      <c r="A323" s="32"/>
      <c r="B323" s="34"/>
      <c r="C323" s="35"/>
    </row>
    <row r="324" spans="1:3" ht="12.75" customHeight="1" x14ac:dyDescent="0.25">
      <c r="A324" s="32"/>
      <c r="B324" s="34"/>
      <c r="C324" s="35"/>
    </row>
    <row r="325" spans="1:3" ht="12.75" customHeight="1" x14ac:dyDescent="0.25">
      <c r="A325" s="32"/>
      <c r="B325" s="34"/>
      <c r="C325" s="35"/>
    </row>
    <row r="326" spans="1:3" ht="12.75" customHeight="1" x14ac:dyDescent="0.25">
      <c r="A326" s="32"/>
      <c r="B326" s="34"/>
      <c r="C326" s="35"/>
    </row>
    <row r="327" spans="1:3" ht="12.75" customHeight="1" x14ac:dyDescent="0.25">
      <c r="A327" s="32"/>
      <c r="B327" s="34"/>
      <c r="C327" s="35"/>
    </row>
    <row r="328" spans="1:3" ht="12.75" customHeight="1" x14ac:dyDescent="0.25">
      <c r="A328" s="32"/>
      <c r="B328" s="34"/>
      <c r="C328" s="35"/>
    </row>
    <row r="329" spans="1:3" ht="12.75" customHeight="1" x14ac:dyDescent="0.25">
      <c r="A329" s="32"/>
      <c r="B329" s="34"/>
      <c r="C329" s="35"/>
    </row>
    <row r="330" spans="1:3" ht="12.75" customHeight="1" x14ac:dyDescent="0.25">
      <c r="A330" s="32"/>
      <c r="B330" s="34"/>
      <c r="C330" s="35"/>
    </row>
    <row r="331" spans="1:3" ht="12.75" customHeight="1" x14ac:dyDescent="0.25">
      <c r="A331" s="32"/>
      <c r="B331" s="34"/>
      <c r="C331" s="35"/>
    </row>
    <row r="332" spans="1:3" ht="12.75" customHeight="1" x14ac:dyDescent="0.25">
      <c r="A332" s="32"/>
      <c r="B332" s="34"/>
      <c r="C332" s="35"/>
    </row>
    <row r="333" spans="1:3" ht="12.75" customHeight="1" x14ac:dyDescent="0.25">
      <c r="A333" s="32"/>
      <c r="B333" s="34"/>
      <c r="C333" s="35"/>
    </row>
    <row r="334" spans="1:3" ht="12.75" customHeight="1" x14ac:dyDescent="0.25">
      <c r="A334" s="32"/>
      <c r="B334" s="34"/>
      <c r="C334" s="35"/>
    </row>
    <row r="335" spans="1:3" ht="12.75" customHeight="1" x14ac:dyDescent="0.25">
      <c r="A335" s="32"/>
      <c r="B335" s="34"/>
      <c r="C335" s="35"/>
    </row>
    <row r="336" spans="1:3" ht="12.75" customHeight="1" x14ac:dyDescent="0.25">
      <c r="A336" s="32"/>
      <c r="B336" s="34"/>
      <c r="C336" s="35"/>
    </row>
    <row r="337" spans="1:3" ht="12.75" customHeight="1" x14ac:dyDescent="0.25">
      <c r="A337" s="32"/>
      <c r="B337" s="34"/>
      <c r="C337" s="35"/>
    </row>
    <row r="338" spans="1:3" x14ac:dyDescent="0.25">
      <c r="A338" s="32"/>
      <c r="B338" s="34"/>
      <c r="C338" s="35"/>
    </row>
    <row r="339" spans="1:3" x14ac:dyDescent="0.25">
      <c r="A339" s="32"/>
      <c r="B339" s="34"/>
      <c r="C339" s="35"/>
    </row>
    <row r="340" spans="1:3" x14ac:dyDescent="0.25">
      <c r="A340" s="32"/>
      <c r="B340" s="34"/>
      <c r="C340" s="35"/>
    </row>
    <row r="341" spans="1:3" x14ac:dyDescent="0.25">
      <c r="A341" s="32"/>
      <c r="B341" s="34"/>
      <c r="C341" s="35"/>
    </row>
    <row r="342" spans="1:3" x14ac:dyDescent="0.25">
      <c r="A342" s="32"/>
      <c r="B342" s="34"/>
      <c r="C342" s="35"/>
    </row>
    <row r="343" spans="1:3" x14ac:dyDescent="0.25">
      <c r="A343" s="32"/>
      <c r="B343" s="34"/>
      <c r="C343" s="35"/>
    </row>
    <row r="344" spans="1:3" x14ac:dyDescent="0.25">
      <c r="A344" s="32"/>
      <c r="B344" s="34"/>
      <c r="C344" s="35"/>
    </row>
    <row r="345" spans="1:3" x14ac:dyDescent="0.25">
      <c r="A345" s="32"/>
      <c r="B345" s="34"/>
      <c r="C345" s="35"/>
    </row>
    <row r="346" spans="1:3" x14ac:dyDescent="0.25">
      <c r="A346" s="32"/>
      <c r="B346" s="34"/>
      <c r="C346" s="35"/>
    </row>
    <row r="347" spans="1:3" x14ac:dyDescent="0.25">
      <c r="A347" s="32"/>
      <c r="B347" s="34"/>
      <c r="C347" s="35"/>
    </row>
    <row r="348" spans="1:3" x14ac:dyDescent="0.25">
      <c r="A348" s="32"/>
      <c r="B348" s="34"/>
      <c r="C348" s="35"/>
    </row>
    <row r="349" spans="1:3" x14ac:dyDescent="0.25">
      <c r="A349" s="32"/>
      <c r="B349" s="34"/>
      <c r="C349" s="35"/>
    </row>
    <row r="350" spans="1:3" x14ac:dyDescent="0.25">
      <c r="A350" s="32"/>
      <c r="B350" s="34"/>
      <c r="C350" s="35"/>
    </row>
    <row r="351" spans="1:3" x14ac:dyDescent="0.25">
      <c r="A351" s="32"/>
      <c r="B351" s="34"/>
      <c r="C351" s="35"/>
    </row>
    <row r="352" spans="1:3" x14ac:dyDescent="0.25">
      <c r="A352" s="32"/>
      <c r="B352" s="34"/>
      <c r="C352" s="35"/>
    </row>
    <row r="353" spans="1:3" x14ac:dyDescent="0.25">
      <c r="A353" s="32"/>
      <c r="B353" s="34"/>
      <c r="C353" s="35"/>
    </row>
    <row r="354" spans="1:3" x14ac:dyDescent="0.25">
      <c r="A354" s="32"/>
      <c r="B354" s="34"/>
      <c r="C354" s="35"/>
    </row>
    <row r="355" spans="1:3" x14ac:dyDescent="0.25">
      <c r="A355" s="32"/>
      <c r="B355" s="34"/>
      <c r="C355" s="35"/>
    </row>
    <row r="356" spans="1:3" x14ac:dyDescent="0.25">
      <c r="A356" s="32"/>
      <c r="B356" s="34"/>
      <c r="C356" s="35"/>
    </row>
    <row r="357" spans="1:3" x14ac:dyDescent="0.25">
      <c r="A357" s="32"/>
      <c r="B357" s="34"/>
      <c r="C357" s="35"/>
    </row>
    <row r="358" spans="1:3" x14ac:dyDescent="0.25">
      <c r="A358" s="32"/>
      <c r="B358" s="34"/>
      <c r="C358" s="35"/>
    </row>
    <row r="359" spans="1:3" x14ac:dyDescent="0.25">
      <c r="A359" s="32"/>
      <c r="B359" s="34"/>
      <c r="C359" s="35"/>
    </row>
    <row r="360" spans="1:3" x14ac:dyDescent="0.25">
      <c r="A360" s="32"/>
      <c r="B360" s="34"/>
      <c r="C360" s="35"/>
    </row>
    <row r="361" spans="1:3" x14ac:dyDescent="0.25">
      <c r="A361" s="32"/>
      <c r="B361" s="34"/>
      <c r="C361" s="35"/>
    </row>
    <row r="362" spans="1:3" x14ac:dyDescent="0.25">
      <c r="A362" s="32"/>
      <c r="B362" s="34"/>
      <c r="C362" s="35"/>
    </row>
    <row r="363" spans="1:3" x14ac:dyDescent="0.25">
      <c r="A363" s="32"/>
      <c r="B363" s="34"/>
      <c r="C363" s="35"/>
    </row>
    <row r="364" spans="1:3" x14ac:dyDescent="0.25">
      <c r="A364" s="32"/>
      <c r="B364" s="34"/>
      <c r="C364" s="35"/>
    </row>
    <row r="365" spans="1:3" x14ac:dyDescent="0.25">
      <c r="A365" s="32"/>
      <c r="B365" s="34"/>
      <c r="C365" s="35"/>
    </row>
    <row r="366" spans="1:3" x14ac:dyDescent="0.25">
      <c r="A366" s="32"/>
      <c r="B366" s="34"/>
      <c r="C366" s="35"/>
    </row>
    <row r="367" spans="1:3" x14ac:dyDescent="0.25">
      <c r="A367" s="32"/>
      <c r="B367" s="34"/>
      <c r="C367" s="35"/>
    </row>
    <row r="368" spans="1:3" x14ac:dyDescent="0.25">
      <c r="A368" s="32"/>
      <c r="B368" s="34"/>
      <c r="C368" s="35"/>
    </row>
    <row r="369" spans="1:3" x14ac:dyDescent="0.25">
      <c r="A369" s="32"/>
      <c r="B369" s="34"/>
      <c r="C369" s="35"/>
    </row>
    <row r="370" spans="1:3" x14ac:dyDescent="0.25">
      <c r="A370" s="32"/>
      <c r="B370" s="34"/>
      <c r="C370" s="35"/>
    </row>
    <row r="371" spans="1:3" x14ac:dyDescent="0.25">
      <c r="A371" s="32"/>
      <c r="B371" s="34"/>
      <c r="C371" s="35"/>
    </row>
    <row r="372" spans="1:3" x14ac:dyDescent="0.25">
      <c r="A372" s="32"/>
      <c r="B372" s="34"/>
      <c r="C372" s="35"/>
    </row>
    <row r="373" spans="1:3" x14ac:dyDescent="0.25">
      <c r="A373" s="32"/>
      <c r="B373" s="34"/>
      <c r="C373" s="35"/>
    </row>
    <row r="374" spans="1:3" x14ac:dyDescent="0.25">
      <c r="A374" s="32"/>
      <c r="B374" s="34"/>
      <c r="C374" s="35"/>
    </row>
    <row r="375" spans="1:3" x14ac:dyDescent="0.25">
      <c r="A375" s="32"/>
      <c r="B375" s="34"/>
      <c r="C375" s="35"/>
    </row>
    <row r="376" spans="1:3" x14ac:dyDescent="0.25">
      <c r="A376" s="32"/>
      <c r="B376" s="34"/>
      <c r="C376" s="35"/>
    </row>
    <row r="377" spans="1:3" x14ac:dyDescent="0.25">
      <c r="A377" s="32"/>
      <c r="B377" s="34"/>
      <c r="C377" s="35"/>
    </row>
    <row r="378" spans="1:3" x14ac:dyDescent="0.25">
      <c r="A378" s="32"/>
      <c r="B378" s="34"/>
      <c r="C378" s="35"/>
    </row>
    <row r="379" spans="1:3" x14ac:dyDescent="0.25">
      <c r="A379" s="32"/>
      <c r="B379" s="34"/>
      <c r="C379" s="35"/>
    </row>
    <row r="380" spans="1:3" x14ac:dyDescent="0.25">
      <c r="A380" s="32"/>
      <c r="B380" s="34"/>
      <c r="C380" s="35"/>
    </row>
    <row r="381" spans="1:3" x14ac:dyDescent="0.25">
      <c r="A381" s="32"/>
      <c r="B381" s="34"/>
      <c r="C381" s="35"/>
    </row>
    <row r="382" spans="1:3" x14ac:dyDescent="0.25">
      <c r="A382" s="32"/>
      <c r="B382" s="34"/>
      <c r="C382" s="35"/>
    </row>
    <row r="383" spans="1:3" x14ac:dyDescent="0.25">
      <c r="A383" s="32"/>
      <c r="B383" s="34"/>
      <c r="C383" s="35"/>
    </row>
    <row r="384" spans="1:3" x14ac:dyDescent="0.25">
      <c r="A384" s="32"/>
      <c r="B384" s="34"/>
      <c r="C384" s="35"/>
    </row>
    <row r="385" spans="1:3" x14ac:dyDescent="0.25">
      <c r="A385" s="32"/>
      <c r="B385" s="34"/>
      <c r="C385" s="35"/>
    </row>
    <row r="386" spans="1:3" x14ac:dyDescent="0.25">
      <c r="A386" s="32"/>
      <c r="B386" s="34"/>
      <c r="C386" s="35"/>
    </row>
    <row r="387" spans="1:3" x14ac:dyDescent="0.25">
      <c r="A387" s="32"/>
      <c r="B387" s="34"/>
      <c r="C387" s="35"/>
    </row>
    <row r="388" spans="1:3" x14ac:dyDescent="0.25">
      <c r="A388" s="32"/>
      <c r="B388" s="34"/>
      <c r="C388" s="35"/>
    </row>
    <row r="389" spans="1:3" x14ac:dyDescent="0.25">
      <c r="A389" s="32"/>
      <c r="B389" s="34"/>
      <c r="C389" s="35"/>
    </row>
    <row r="390" spans="1:3" x14ac:dyDescent="0.25">
      <c r="A390" s="32"/>
      <c r="B390" s="34"/>
      <c r="C390" s="35"/>
    </row>
    <row r="391" spans="1:3" x14ac:dyDescent="0.25">
      <c r="A391" s="32"/>
      <c r="B391" s="34"/>
      <c r="C391" s="35"/>
    </row>
    <row r="392" spans="1:3" x14ac:dyDescent="0.25">
      <c r="A392" s="32"/>
      <c r="B392" s="34"/>
      <c r="C392" s="35"/>
    </row>
    <row r="393" spans="1:3" x14ac:dyDescent="0.25">
      <c r="A393" s="32"/>
      <c r="B393" s="34"/>
      <c r="C393" s="35"/>
    </row>
    <row r="394" spans="1:3" x14ac:dyDescent="0.25">
      <c r="A394" s="32"/>
      <c r="B394" s="34"/>
      <c r="C394" s="35"/>
    </row>
    <row r="395" spans="1:3" x14ac:dyDescent="0.25">
      <c r="A395" s="32"/>
      <c r="B395" s="34"/>
      <c r="C395" s="35"/>
    </row>
    <row r="396" spans="1:3" x14ac:dyDescent="0.25">
      <c r="A396" s="32"/>
      <c r="B396" s="34"/>
      <c r="C396" s="35"/>
    </row>
    <row r="397" spans="1:3" x14ac:dyDescent="0.25">
      <c r="A397" s="32"/>
      <c r="B397" s="34"/>
      <c r="C397" s="35"/>
    </row>
    <row r="398" spans="1:3" x14ac:dyDescent="0.25">
      <c r="A398" s="32"/>
      <c r="B398" s="34"/>
      <c r="C398" s="35"/>
    </row>
    <row r="399" spans="1:3" x14ac:dyDescent="0.25">
      <c r="A399" s="32"/>
      <c r="B399" s="34"/>
      <c r="C399" s="35"/>
    </row>
    <row r="400" spans="1:3" x14ac:dyDescent="0.25">
      <c r="A400" s="32"/>
      <c r="B400" s="34"/>
      <c r="C400" s="35"/>
    </row>
    <row r="401" spans="1:3" x14ac:dyDescent="0.25">
      <c r="A401" s="32"/>
      <c r="B401" s="34"/>
      <c r="C401" s="35"/>
    </row>
    <row r="402" spans="1:3" ht="12.75" customHeight="1" x14ac:dyDescent="0.25">
      <c r="A402" s="32"/>
      <c r="B402" s="34"/>
      <c r="C402" s="35"/>
    </row>
    <row r="403" spans="1:3" ht="12.75" customHeight="1" x14ac:dyDescent="0.25">
      <c r="A403" s="32"/>
      <c r="B403" s="34"/>
      <c r="C403" s="35"/>
    </row>
    <row r="404" spans="1:3" ht="12.75" customHeight="1" x14ac:dyDescent="0.25">
      <c r="A404" s="32"/>
      <c r="B404" s="34"/>
      <c r="C404" s="35"/>
    </row>
    <row r="405" spans="1:3" ht="12.75" customHeight="1" x14ac:dyDescent="0.25">
      <c r="A405" s="32"/>
      <c r="B405" s="34"/>
      <c r="C405" s="35"/>
    </row>
    <row r="406" spans="1:3" ht="12.75" customHeight="1" x14ac:dyDescent="0.25">
      <c r="A406" s="32"/>
      <c r="B406" s="34"/>
      <c r="C406" s="35"/>
    </row>
    <row r="407" spans="1:3" ht="12.75" customHeight="1" x14ac:dyDescent="0.25">
      <c r="A407" s="32"/>
      <c r="B407" s="34"/>
      <c r="C407" s="35"/>
    </row>
    <row r="408" spans="1:3" ht="12.75" customHeight="1" x14ac:dyDescent="0.25">
      <c r="A408" s="32"/>
      <c r="B408" s="34"/>
      <c r="C408" s="35"/>
    </row>
    <row r="409" spans="1:3" ht="12.75" customHeight="1" x14ac:dyDescent="0.25">
      <c r="A409" s="32"/>
      <c r="B409" s="34"/>
      <c r="C409" s="35"/>
    </row>
    <row r="410" spans="1:3" ht="12.75" customHeight="1" x14ac:dyDescent="0.25">
      <c r="A410" s="32"/>
      <c r="B410" s="34"/>
      <c r="C410" s="35"/>
    </row>
    <row r="411" spans="1:3" ht="12.75" customHeight="1" x14ac:dyDescent="0.25">
      <c r="A411" s="32"/>
      <c r="B411" s="34"/>
      <c r="C411" s="35"/>
    </row>
    <row r="412" spans="1:3" ht="12.75" customHeight="1" x14ac:dyDescent="0.25">
      <c r="A412" s="32"/>
      <c r="B412" s="34"/>
      <c r="C412" s="35"/>
    </row>
    <row r="413" spans="1:3" ht="12.75" customHeight="1" x14ac:dyDescent="0.25">
      <c r="A413" s="32"/>
      <c r="B413" s="34"/>
      <c r="C413" s="35"/>
    </row>
    <row r="414" spans="1:3" ht="12.75" customHeight="1" x14ac:dyDescent="0.25">
      <c r="A414" s="32"/>
      <c r="B414" s="34"/>
      <c r="C414" s="35"/>
    </row>
    <row r="415" spans="1:3" ht="12.75" customHeight="1" x14ac:dyDescent="0.25">
      <c r="A415" s="32"/>
      <c r="B415" s="34"/>
      <c r="C415" s="35"/>
    </row>
    <row r="416" spans="1:3" ht="12.75" customHeight="1" x14ac:dyDescent="0.25">
      <c r="A416" s="32"/>
      <c r="B416" s="34"/>
      <c r="C416" s="35"/>
    </row>
    <row r="417" spans="1:3" ht="12.75" customHeight="1" x14ac:dyDescent="0.25">
      <c r="A417" s="32"/>
      <c r="B417" s="34"/>
      <c r="C417" s="35"/>
    </row>
    <row r="418" spans="1:3" ht="12.75" customHeight="1" x14ac:dyDescent="0.25">
      <c r="A418" s="32"/>
      <c r="B418" s="34"/>
      <c r="C418" s="35"/>
    </row>
    <row r="419" spans="1:3" ht="12.75" customHeight="1" x14ac:dyDescent="0.25">
      <c r="A419" s="32"/>
      <c r="B419" s="34"/>
      <c r="C419" s="35"/>
    </row>
    <row r="420" spans="1:3" ht="12.75" customHeight="1" x14ac:dyDescent="0.25">
      <c r="A420" s="32"/>
      <c r="B420" s="34"/>
      <c r="C420" s="35"/>
    </row>
    <row r="421" spans="1:3" ht="12.75" customHeight="1" x14ac:dyDescent="0.25">
      <c r="A421" s="32"/>
      <c r="B421" s="34"/>
      <c r="C421" s="35"/>
    </row>
    <row r="422" spans="1:3" ht="12.75" customHeight="1" x14ac:dyDescent="0.25">
      <c r="A422" s="32"/>
      <c r="B422" s="34"/>
      <c r="C422" s="35"/>
    </row>
    <row r="423" spans="1:3" ht="12.75" customHeight="1" x14ac:dyDescent="0.25">
      <c r="A423" s="32"/>
      <c r="B423" s="34"/>
      <c r="C423" s="35"/>
    </row>
    <row r="424" spans="1:3" ht="12.75" customHeight="1" x14ac:dyDescent="0.25">
      <c r="A424" s="32"/>
      <c r="B424" s="34"/>
      <c r="C424" s="35"/>
    </row>
    <row r="425" spans="1:3" ht="12.75" customHeight="1" x14ac:dyDescent="0.25">
      <c r="A425" s="32"/>
      <c r="B425" s="34"/>
      <c r="C425" s="35"/>
    </row>
    <row r="426" spans="1:3" ht="12.75" customHeight="1" x14ac:dyDescent="0.25">
      <c r="A426" s="32"/>
      <c r="B426" s="34"/>
      <c r="C426" s="35"/>
    </row>
    <row r="427" spans="1:3" ht="12.75" customHeight="1" x14ac:dyDescent="0.25">
      <c r="A427" s="32"/>
      <c r="B427" s="34"/>
      <c r="C427" s="35"/>
    </row>
    <row r="428" spans="1:3" ht="12.75" customHeight="1" x14ac:dyDescent="0.25">
      <c r="A428" s="32"/>
      <c r="B428" s="34"/>
      <c r="C428" s="35"/>
    </row>
    <row r="429" spans="1:3" ht="12.75" customHeight="1" x14ac:dyDescent="0.25">
      <c r="A429" s="32"/>
      <c r="B429" s="34"/>
      <c r="C429" s="35"/>
    </row>
    <row r="430" spans="1:3" ht="12.75" customHeight="1" x14ac:dyDescent="0.25">
      <c r="A430" s="32"/>
      <c r="B430" s="34"/>
      <c r="C430" s="35"/>
    </row>
    <row r="431" spans="1:3" ht="12.75" customHeight="1" x14ac:dyDescent="0.25">
      <c r="A431" s="32"/>
      <c r="B431" s="34"/>
      <c r="C431" s="35"/>
    </row>
    <row r="432" spans="1:3" ht="12.75" customHeight="1" x14ac:dyDescent="0.25">
      <c r="A432" s="32"/>
      <c r="B432" s="34"/>
      <c r="C432" s="35"/>
    </row>
    <row r="433" spans="1:3" ht="12.75" customHeight="1" x14ac:dyDescent="0.25">
      <c r="A433" s="32"/>
      <c r="B433" s="34"/>
      <c r="C433" s="35"/>
    </row>
    <row r="434" spans="1:3" ht="12.75" customHeight="1" x14ac:dyDescent="0.25">
      <c r="A434" s="32"/>
      <c r="B434" s="34"/>
      <c r="C434" s="35"/>
    </row>
    <row r="435" spans="1:3" ht="12.75" customHeight="1" x14ac:dyDescent="0.25">
      <c r="A435" s="32"/>
      <c r="B435" s="34"/>
      <c r="C435" s="35"/>
    </row>
    <row r="436" spans="1:3" ht="12.75" customHeight="1" x14ac:dyDescent="0.25">
      <c r="A436" s="32"/>
      <c r="B436" s="34"/>
      <c r="C436" s="35"/>
    </row>
    <row r="437" spans="1:3" ht="12.75" customHeight="1" x14ac:dyDescent="0.25">
      <c r="A437" s="32"/>
      <c r="B437" s="34"/>
      <c r="C437" s="35"/>
    </row>
    <row r="438" spans="1:3" ht="12.75" customHeight="1" x14ac:dyDescent="0.25">
      <c r="A438" s="32"/>
      <c r="B438" s="34"/>
      <c r="C438" s="35"/>
    </row>
    <row r="439" spans="1:3" ht="12.75" customHeight="1" x14ac:dyDescent="0.25">
      <c r="A439" s="32"/>
      <c r="B439" s="34"/>
      <c r="C439" s="35"/>
    </row>
    <row r="440" spans="1:3" ht="12.75" customHeight="1" x14ac:dyDescent="0.25">
      <c r="A440" s="32"/>
      <c r="B440" s="34"/>
      <c r="C440" s="35"/>
    </row>
    <row r="441" spans="1:3" ht="12.75" customHeight="1" x14ac:dyDescent="0.25">
      <c r="A441" s="32"/>
      <c r="B441" s="34"/>
      <c r="C441" s="35"/>
    </row>
    <row r="442" spans="1:3" ht="12.75" customHeight="1" x14ac:dyDescent="0.25">
      <c r="A442" s="32"/>
      <c r="B442" s="34"/>
      <c r="C442" s="35"/>
    </row>
    <row r="443" spans="1:3" ht="12.75" customHeight="1" x14ac:dyDescent="0.25">
      <c r="A443" s="32"/>
      <c r="B443" s="34"/>
      <c r="C443" s="35"/>
    </row>
    <row r="444" spans="1:3" ht="12.75" customHeight="1" x14ac:dyDescent="0.25">
      <c r="A444" s="32"/>
      <c r="B444" s="34"/>
      <c r="C444" s="35"/>
    </row>
    <row r="445" spans="1:3" ht="12.75" customHeight="1" x14ac:dyDescent="0.25">
      <c r="A445" s="32"/>
      <c r="B445" s="34"/>
      <c r="C445" s="35"/>
    </row>
    <row r="446" spans="1:3" ht="12.75" customHeight="1" x14ac:dyDescent="0.25">
      <c r="A446" s="32"/>
      <c r="B446" s="34"/>
      <c r="C446" s="35"/>
    </row>
    <row r="447" spans="1:3" ht="12.75" customHeight="1" x14ac:dyDescent="0.25">
      <c r="A447" s="32"/>
      <c r="B447" s="34"/>
      <c r="C447" s="35"/>
    </row>
    <row r="448" spans="1:3" ht="12.75" customHeight="1" x14ac:dyDescent="0.25">
      <c r="A448" s="32"/>
      <c r="B448" s="34"/>
      <c r="C448" s="35"/>
    </row>
    <row r="449" spans="1:3" ht="12.75" customHeight="1" x14ac:dyDescent="0.25">
      <c r="A449" s="32"/>
      <c r="B449" s="34"/>
      <c r="C449" s="35"/>
    </row>
    <row r="450" spans="1:3" ht="12.75" customHeight="1" x14ac:dyDescent="0.25">
      <c r="A450" s="32"/>
      <c r="B450" s="34"/>
      <c r="C450" s="35"/>
    </row>
    <row r="451" spans="1:3" ht="12.75" customHeight="1" x14ac:dyDescent="0.25">
      <c r="A451" s="32"/>
      <c r="B451" s="34"/>
      <c r="C451" s="35"/>
    </row>
    <row r="452" spans="1:3" ht="12.75" customHeight="1" x14ac:dyDescent="0.25">
      <c r="A452" s="32"/>
      <c r="B452" s="34"/>
      <c r="C452" s="35"/>
    </row>
    <row r="453" spans="1:3" ht="12.75" customHeight="1" x14ac:dyDescent="0.25">
      <c r="A453" s="32"/>
      <c r="B453" s="34"/>
      <c r="C453" s="35"/>
    </row>
    <row r="454" spans="1:3" ht="12.75" customHeight="1" x14ac:dyDescent="0.25">
      <c r="A454" s="32"/>
      <c r="B454" s="34"/>
      <c r="C454" s="35"/>
    </row>
    <row r="455" spans="1:3" ht="12.75" customHeight="1" x14ac:dyDescent="0.25">
      <c r="A455" s="32"/>
      <c r="B455" s="34"/>
      <c r="C455" s="35"/>
    </row>
    <row r="456" spans="1:3" ht="12.75" customHeight="1" x14ac:dyDescent="0.25">
      <c r="A456" s="32"/>
      <c r="B456" s="34"/>
      <c r="C456" s="35"/>
    </row>
    <row r="457" spans="1:3" ht="12.75" customHeight="1" x14ac:dyDescent="0.25">
      <c r="A457" s="32"/>
      <c r="B457" s="34"/>
      <c r="C457" s="35"/>
    </row>
    <row r="458" spans="1:3" ht="12.75" customHeight="1" x14ac:dyDescent="0.25">
      <c r="A458" s="32"/>
      <c r="B458" s="34"/>
      <c r="C458" s="35"/>
    </row>
    <row r="459" spans="1:3" ht="12.75" customHeight="1" x14ac:dyDescent="0.25">
      <c r="A459" s="32"/>
      <c r="B459" s="34"/>
      <c r="C459" s="35"/>
    </row>
    <row r="460" spans="1:3" ht="14.25" customHeight="1" x14ac:dyDescent="0.25">
      <c r="A460" s="32"/>
      <c r="B460" s="34"/>
      <c r="C460" s="35"/>
    </row>
    <row r="461" spans="1:3" ht="14.25" customHeight="1" x14ac:dyDescent="0.25">
      <c r="A461" s="32"/>
      <c r="B461" s="34"/>
      <c r="C461" s="35"/>
    </row>
    <row r="462" spans="1:3" ht="14.25" customHeight="1" x14ac:dyDescent="0.25">
      <c r="A462" s="32"/>
      <c r="B462" s="34"/>
      <c r="C462" s="35"/>
    </row>
    <row r="463" spans="1:3" ht="14.25" customHeight="1" x14ac:dyDescent="0.25">
      <c r="A463" s="32"/>
      <c r="B463" s="34"/>
      <c r="C463" s="35"/>
    </row>
    <row r="464" spans="1:3" ht="14.25" customHeight="1" x14ac:dyDescent="0.25">
      <c r="A464" s="32"/>
      <c r="B464" s="34"/>
      <c r="C464" s="35"/>
    </row>
    <row r="465" spans="1:3" ht="14.25" customHeight="1" x14ac:dyDescent="0.25">
      <c r="A465" s="32"/>
      <c r="B465" s="34"/>
      <c r="C465" s="35"/>
    </row>
    <row r="466" spans="1:3" ht="14.25" customHeight="1" x14ac:dyDescent="0.25">
      <c r="A466" s="32"/>
      <c r="B466" s="34"/>
      <c r="C466" s="35"/>
    </row>
    <row r="467" spans="1:3" ht="14.25" customHeight="1" x14ac:dyDescent="0.25">
      <c r="A467" s="32"/>
      <c r="B467" s="34"/>
      <c r="C467" s="35"/>
    </row>
    <row r="468" spans="1:3" ht="14.25" customHeight="1" x14ac:dyDescent="0.25">
      <c r="A468" s="32"/>
      <c r="B468" s="34"/>
      <c r="C468" s="35"/>
    </row>
    <row r="469" spans="1:3" ht="12.75" customHeight="1" x14ac:dyDescent="0.25">
      <c r="A469" s="32"/>
      <c r="B469" s="34"/>
      <c r="C469" s="35"/>
    </row>
    <row r="470" spans="1:3" ht="12.75" customHeight="1" x14ac:dyDescent="0.25">
      <c r="A470" s="32"/>
      <c r="B470" s="34"/>
      <c r="C470" s="35"/>
    </row>
    <row r="471" spans="1:3" ht="12.75" customHeight="1" x14ac:dyDescent="0.25">
      <c r="A471" s="32"/>
      <c r="B471" s="34"/>
      <c r="C471" s="35"/>
    </row>
    <row r="472" spans="1:3" ht="12.75" customHeight="1" x14ac:dyDescent="0.25">
      <c r="A472" s="32"/>
      <c r="B472" s="34"/>
      <c r="C472" s="35"/>
    </row>
    <row r="473" spans="1:3" ht="12.75" customHeight="1" x14ac:dyDescent="0.25">
      <c r="A473" s="32"/>
      <c r="B473" s="34"/>
      <c r="C473" s="35"/>
    </row>
    <row r="474" spans="1:3" ht="12.75" customHeight="1" x14ac:dyDescent="0.25">
      <c r="A474" s="32"/>
      <c r="B474" s="34"/>
      <c r="C474" s="35"/>
    </row>
    <row r="475" spans="1:3" ht="12.75" customHeight="1" x14ac:dyDescent="0.25">
      <c r="A475" s="32"/>
      <c r="B475" s="34"/>
      <c r="C475" s="35"/>
    </row>
    <row r="476" spans="1:3" ht="12.75" customHeight="1" x14ac:dyDescent="0.25">
      <c r="A476" s="32"/>
      <c r="B476" s="34"/>
      <c r="C476" s="35"/>
    </row>
    <row r="477" spans="1:3" ht="12.75" customHeight="1" x14ac:dyDescent="0.25">
      <c r="A477" s="32"/>
      <c r="B477" s="34"/>
      <c r="C477" s="35"/>
    </row>
    <row r="478" spans="1:3" ht="12.75" customHeight="1" x14ac:dyDescent="0.25">
      <c r="A478" s="32"/>
      <c r="B478" s="34"/>
      <c r="C478" s="35"/>
    </row>
    <row r="479" spans="1:3" ht="12.75" customHeight="1" x14ac:dyDescent="0.25">
      <c r="A479" s="32"/>
      <c r="B479" s="34"/>
      <c r="C479" s="35"/>
    </row>
    <row r="480" spans="1:3" ht="12.75" customHeight="1" x14ac:dyDescent="0.25">
      <c r="A480" s="32"/>
      <c r="B480" s="34"/>
      <c r="C480" s="35"/>
    </row>
    <row r="481" spans="1:3" ht="12.75" customHeight="1" x14ac:dyDescent="0.25">
      <c r="A481" s="32"/>
      <c r="B481" s="34"/>
      <c r="C481" s="35"/>
    </row>
    <row r="482" spans="1:3" ht="12.75" customHeight="1" x14ac:dyDescent="0.25">
      <c r="A482" s="32"/>
      <c r="B482" s="34"/>
      <c r="C482" s="35"/>
    </row>
    <row r="483" spans="1:3" ht="12.75" customHeight="1" x14ac:dyDescent="0.25">
      <c r="A483" s="32"/>
      <c r="B483" s="34"/>
      <c r="C483" s="35"/>
    </row>
    <row r="484" spans="1:3" ht="12.75" customHeight="1" x14ac:dyDescent="0.25">
      <c r="A484" s="32"/>
      <c r="B484" s="34"/>
      <c r="C484" s="35"/>
    </row>
    <row r="485" spans="1:3" ht="12.75" customHeight="1" x14ac:dyDescent="0.25">
      <c r="A485" s="32"/>
      <c r="B485" s="34"/>
      <c r="C485" s="35"/>
    </row>
    <row r="486" spans="1:3" ht="12.75" customHeight="1" x14ac:dyDescent="0.25">
      <c r="A486" s="32"/>
      <c r="B486" s="34"/>
      <c r="C486" s="35"/>
    </row>
    <row r="487" spans="1:3" ht="12.75" customHeight="1" x14ac:dyDescent="0.25">
      <c r="A487" s="32"/>
      <c r="B487" s="34"/>
      <c r="C487" s="35"/>
    </row>
    <row r="488" spans="1:3" ht="12.75" customHeight="1" x14ac:dyDescent="0.25">
      <c r="A488" s="32"/>
      <c r="B488" s="34"/>
      <c r="C488" s="35"/>
    </row>
    <row r="489" spans="1:3" ht="12.75" customHeight="1" x14ac:dyDescent="0.25">
      <c r="A489" s="32"/>
      <c r="B489" s="34"/>
      <c r="C489" s="35"/>
    </row>
    <row r="490" spans="1:3" ht="12.75" customHeight="1" x14ac:dyDescent="0.25">
      <c r="A490" s="32"/>
      <c r="B490" s="34"/>
      <c r="C490" s="35"/>
    </row>
    <row r="491" spans="1:3" ht="12.75" customHeight="1" x14ac:dyDescent="0.25">
      <c r="A491" s="32"/>
      <c r="B491" s="34"/>
      <c r="C491" s="35"/>
    </row>
    <row r="492" spans="1:3" ht="12.75" customHeight="1" x14ac:dyDescent="0.25">
      <c r="A492" s="32"/>
      <c r="B492" s="34"/>
      <c r="C492" s="35"/>
    </row>
    <row r="493" spans="1:3" ht="12.75" customHeight="1" x14ac:dyDescent="0.25">
      <c r="A493" s="32"/>
      <c r="B493" s="34"/>
      <c r="C493" s="35"/>
    </row>
    <row r="494" spans="1:3" ht="12.75" customHeight="1" x14ac:dyDescent="0.25">
      <c r="A494" s="32"/>
      <c r="B494" s="34"/>
      <c r="C494" s="35"/>
    </row>
    <row r="495" spans="1:3" ht="12.75" customHeight="1" x14ac:dyDescent="0.25">
      <c r="A495" s="32"/>
      <c r="B495" s="34"/>
      <c r="C495" s="35"/>
    </row>
    <row r="496" spans="1:3" ht="12.75" customHeight="1" x14ac:dyDescent="0.25">
      <c r="A496" s="32"/>
      <c r="B496" s="34"/>
      <c r="C496" s="35"/>
    </row>
    <row r="497" spans="1:3" ht="12.75" customHeight="1" x14ac:dyDescent="0.25">
      <c r="A497" s="32"/>
      <c r="B497" s="34"/>
      <c r="C497" s="35"/>
    </row>
    <row r="498" spans="1:3" ht="12.75" customHeight="1" x14ac:dyDescent="0.25">
      <c r="A498" s="32"/>
      <c r="B498" s="34"/>
      <c r="C498" s="35"/>
    </row>
    <row r="499" spans="1:3" ht="12.75" customHeight="1" x14ac:dyDescent="0.25">
      <c r="A499" s="32"/>
      <c r="B499" s="34"/>
      <c r="C499" s="35"/>
    </row>
    <row r="500" spans="1:3" ht="12.75" customHeight="1" x14ac:dyDescent="0.25">
      <c r="A500" s="32"/>
      <c r="B500" s="34"/>
      <c r="C500" s="35"/>
    </row>
    <row r="501" spans="1:3" ht="12.75" customHeight="1" x14ac:dyDescent="0.25">
      <c r="A501" s="32"/>
      <c r="B501" s="34"/>
      <c r="C501" s="35"/>
    </row>
    <row r="502" spans="1:3" ht="12.75" customHeight="1" x14ac:dyDescent="0.25">
      <c r="A502" s="32"/>
      <c r="C502" s="36"/>
    </row>
    <row r="503" spans="1:3" ht="12.75" customHeight="1" x14ac:dyDescent="0.25">
      <c r="A503" s="32"/>
      <c r="C503" s="36"/>
    </row>
    <row r="504" spans="1:3" ht="12.75" customHeight="1" x14ac:dyDescent="0.25">
      <c r="A504" s="32"/>
      <c r="C504" s="36"/>
    </row>
    <row r="505" spans="1:3" ht="12.75" customHeight="1" x14ac:dyDescent="0.25">
      <c r="A505" s="32"/>
      <c r="C505" s="36"/>
    </row>
    <row r="506" spans="1:3" ht="12.75" customHeight="1" x14ac:dyDescent="0.25">
      <c r="A506" s="32"/>
      <c r="C506" s="36"/>
    </row>
    <row r="507" spans="1:3" ht="12.75" customHeight="1" x14ac:dyDescent="0.25">
      <c r="A507" s="32"/>
      <c r="C507" s="36"/>
    </row>
    <row r="508" spans="1:3" ht="12.75" customHeight="1" x14ac:dyDescent="0.25">
      <c r="A508" s="32"/>
      <c r="C508" s="36"/>
    </row>
    <row r="509" spans="1:3" ht="12.75" customHeight="1" x14ac:dyDescent="0.25">
      <c r="A509" s="32"/>
      <c r="C509" s="36"/>
    </row>
    <row r="510" spans="1:3" ht="12.75" customHeight="1" x14ac:dyDescent="0.25">
      <c r="A510" s="32"/>
      <c r="C510" s="36"/>
    </row>
    <row r="511" spans="1:3" ht="12.75" customHeight="1" x14ac:dyDescent="0.25">
      <c r="A511" s="32"/>
      <c r="C511" s="36"/>
    </row>
    <row r="512" spans="1:3" ht="12.75" customHeight="1" x14ac:dyDescent="0.25">
      <c r="A512" s="32"/>
      <c r="C512" s="36"/>
    </row>
    <row r="513" spans="1:1" ht="12.75" customHeight="1" x14ac:dyDescent="0.25">
      <c r="A513" s="32"/>
    </row>
    <row r="514" spans="1:1" ht="12.75" customHeight="1" x14ac:dyDescent="0.25">
      <c r="A514" s="32"/>
    </row>
    <row r="515" spans="1:1" ht="12.75" customHeight="1" x14ac:dyDescent="0.25">
      <c r="A515" s="32"/>
    </row>
    <row r="516" spans="1:1" ht="12.75" customHeight="1" x14ac:dyDescent="0.25">
      <c r="A516" s="32"/>
    </row>
    <row r="517" spans="1:1" ht="12.75" customHeight="1" x14ac:dyDescent="0.25">
      <c r="A517" s="32"/>
    </row>
    <row r="518" spans="1:1" ht="12.75" customHeight="1" x14ac:dyDescent="0.25">
      <c r="A518" s="32"/>
    </row>
    <row r="519" spans="1:1" ht="12.75" customHeight="1" x14ac:dyDescent="0.25">
      <c r="A519" s="32"/>
    </row>
    <row r="520" spans="1:1" ht="12.75" customHeight="1" x14ac:dyDescent="0.25">
      <c r="A520" s="32"/>
    </row>
    <row r="521" spans="1:1" ht="12.75" customHeight="1" x14ac:dyDescent="0.25">
      <c r="A521" s="32"/>
    </row>
    <row r="522" spans="1:1" ht="12.75" customHeight="1" x14ac:dyDescent="0.25">
      <c r="A522" s="32"/>
    </row>
    <row r="523" spans="1:1" ht="12.75" customHeight="1" x14ac:dyDescent="0.25">
      <c r="A523" s="32"/>
    </row>
    <row r="524" spans="1:1" ht="12.75" customHeight="1" x14ac:dyDescent="0.25">
      <c r="A524" s="32"/>
    </row>
    <row r="525" spans="1:1" ht="12.75" customHeight="1" x14ac:dyDescent="0.25">
      <c r="A525" s="32"/>
    </row>
    <row r="526" spans="1:1" ht="12.75" customHeight="1" x14ac:dyDescent="0.25">
      <c r="A526" s="32"/>
    </row>
    <row r="527" spans="1:1" ht="12.75" customHeight="1" x14ac:dyDescent="0.25">
      <c r="A527" s="32"/>
    </row>
    <row r="528" spans="1:1" ht="12.75" customHeight="1" x14ac:dyDescent="0.25">
      <c r="A528" s="32"/>
    </row>
    <row r="529" spans="1:1" ht="12.75" customHeight="1" x14ac:dyDescent="0.25">
      <c r="A529" s="32"/>
    </row>
    <row r="530" spans="1:1" ht="12.75" customHeight="1" x14ac:dyDescent="0.25">
      <c r="A530" s="32"/>
    </row>
    <row r="531" spans="1:1" ht="12.75" customHeight="1" x14ac:dyDescent="0.25">
      <c r="A531" s="32"/>
    </row>
    <row r="532" spans="1:1" ht="12.75" customHeight="1" x14ac:dyDescent="0.25">
      <c r="A532" s="32"/>
    </row>
    <row r="533" spans="1:1" ht="12.75" customHeight="1" x14ac:dyDescent="0.25">
      <c r="A533" s="32"/>
    </row>
    <row r="534" spans="1:1" ht="12.75" customHeight="1" x14ac:dyDescent="0.25">
      <c r="A534" s="32"/>
    </row>
    <row r="535" spans="1:1" ht="12.75" customHeight="1" x14ac:dyDescent="0.25">
      <c r="A535" s="32"/>
    </row>
    <row r="536" spans="1:1" ht="12.75" customHeight="1" x14ac:dyDescent="0.25"/>
    <row r="537" spans="1:1" ht="12.75" customHeight="1" x14ac:dyDescent="0.25"/>
    <row r="538" spans="1:1" ht="12.75" customHeight="1" x14ac:dyDescent="0.25"/>
    <row r="539" spans="1:1" ht="12.75" customHeight="1" x14ac:dyDescent="0.25"/>
    <row r="540" spans="1:1" ht="12.75" customHeight="1" x14ac:dyDescent="0.25"/>
    <row r="541" spans="1:1" ht="12.75" customHeight="1" x14ac:dyDescent="0.25"/>
    <row r="542" spans="1:1" ht="12.75" customHeight="1" x14ac:dyDescent="0.25"/>
    <row r="543" spans="1:1" ht="12.75" customHeight="1" x14ac:dyDescent="0.25"/>
    <row r="544" spans="1:1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</sheetData>
  <mergeCells count="1">
    <mergeCell ref="A1:C1"/>
  </mergeCells>
  <phoneticPr fontId="16" type="noConversion"/>
  <pageMargins left="0.7" right="0.7" top="0.75" bottom="0.75" header="0.3" footer="0.3"/>
  <pageSetup orientation="portrait" r:id="rId1"/>
  <customProperties>
    <customPr name="Epm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lists!$G$2:$G$667</xm:f>
          </x14:formula1>
          <xm:sqref>A37:A1048576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Q175"/>
  <sheetViews>
    <sheetView tabSelected="1" zoomScale="85" zoomScaleNormal="85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2" width="14" customWidth="1"/>
    <col min="3" max="3" width="14.5703125" customWidth="1"/>
    <col min="4" max="5" width="19.28515625" customWidth="1"/>
    <col min="6" max="6" width="15.85546875" customWidth="1"/>
    <col min="7" max="7" width="14.7109375" customWidth="1"/>
    <col min="8" max="8" width="12.140625" customWidth="1"/>
    <col min="9" max="9" width="47.85546875" customWidth="1"/>
    <col min="10" max="10" width="43.5703125" customWidth="1"/>
    <col min="11" max="11" width="15.5703125" style="1" bestFit="1" customWidth="1"/>
  </cols>
  <sheetData>
    <row r="1" spans="1:11" ht="42" customHeight="1" x14ac:dyDescent="0.25">
      <c r="A1" s="13"/>
      <c r="B1" s="13"/>
      <c r="C1" s="8"/>
      <c r="D1" s="8" t="s">
        <v>10</v>
      </c>
      <c r="E1" s="8"/>
      <c r="F1" s="8"/>
      <c r="G1" s="8"/>
      <c r="H1" s="8"/>
      <c r="I1" s="8"/>
      <c r="J1" s="14" t="s">
        <v>11</v>
      </c>
      <c r="K1" s="61" t="s">
        <v>766</v>
      </c>
    </row>
    <row r="2" spans="1:11" x14ac:dyDescent="0.25">
      <c r="A2" s="9" t="s">
        <v>12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60"/>
    </row>
    <row r="3" spans="1:11" x14ac:dyDescent="0.25">
      <c r="A3" s="59">
        <v>1282</v>
      </c>
      <c r="B3" s="59"/>
      <c r="C3" s="59">
        <f>A3-22</f>
        <v>1260</v>
      </c>
      <c r="D3" s="59">
        <v>1806.1</v>
      </c>
      <c r="E3">
        <v>8.4</v>
      </c>
      <c r="F3" t="s">
        <v>81</v>
      </c>
      <c r="G3" t="s">
        <v>74</v>
      </c>
      <c r="H3">
        <v>33.9</v>
      </c>
      <c r="J3" s="60" t="s">
        <v>772</v>
      </c>
      <c r="K3" s="1">
        <v>183</v>
      </c>
    </row>
    <row r="4" spans="1:11" x14ac:dyDescent="0.25">
      <c r="A4" s="59">
        <v>1285.5</v>
      </c>
      <c r="B4" s="59"/>
      <c r="C4" s="59">
        <f t="shared" ref="C4:C175" si="0">A4-22</f>
        <v>1263.5</v>
      </c>
      <c r="D4" s="59">
        <v>1810.2</v>
      </c>
      <c r="E4">
        <v>8.4</v>
      </c>
      <c r="F4" t="s">
        <v>81</v>
      </c>
      <c r="G4" t="s">
        <v>74</v>
      </c>
      <c r="H4">
        <v>39</v>
      </c>
      <c r="J4" s="60" t="s">
        <v>772</v>
      </c>
      <c r="K4" s="1">
        <v>183</v>
      </c>
    </row>
    <row r="5" spans="1:11" x14ac:dyDescent="0.25">
      <c r="A5" s="59">
        <v>1317.9</v>
      </c>
      <c r="B5" s="59"/>
      <c r="C5" s="59">
        <f t="shared" si="0"/>
        <v>1295.9000000000001</v>
      </c>
      <c r="D5" s="59">
        <v>1853</v>
      </c>
      <c r="E5">
        <v>8.3800000000000008</v>
      </c>
      <c r="F5" t="s">
        <v>81</v>
      </c>
      <c r="G5" t="s">
        <v>74</v>
      </c>
      <c r="H5">
        <v>221</v>
      </c>
      <c r="J5" s="60" t="s">
        <v>772</v>
      </c>
      <c r="K5" s="1">
        <v>184</v>
      </c>
    </row>
    <row r="6" spans="1:11" x14ac:dyDescent="0.25">
      <c r="A6" s="59">
        <v>1320</v>
      </c>
      <c r="B6" s="59"/>
      <c r="C6" s="59">
        <f t="shared" si="0"/>
        <v>1298</v>
      </c>
      <c r="D6" s="59">
        <v>1855.7</v>
      </c>
      <c r="E6">
        <v>8.3800000000000008</v>
      </c>
      <c r="F6" t="s">
        <v>81</v>
      </c>
      <c r="G6" t="s">
        <v>74</v>
      </c>
      <c r="H6">
        <v>1754</v>
      </c>
      <c r="J6" s="60" t="s">
        <v>772</v>
      </c>
      <c r="K6" s="1">
        <v>184</v>
      </c>
    </row>
    <row r="7" spans="1:11" x14ac:dyDescent="0.25">
      <c r="A7" s="59">
        <v>1323.5</v>
      </c>
      <c r="B7" s="59"/>
      <c r="C7" s="59">
        <f t="shared" si="0"/>
        <v>1301.5</v>
      </c>
      <c r="D7" s="59">
        <v>1860.4</v>
      </c>
      <c r="E7">
        <v>8.3800000000000008</v>
      </c>
      <c r="F7" t="s">
        <v>81</v>
      </c>
      <c r="G7" t="s">
        <v>74</v>
      </c>
      <c r="H7">
        <v>2590.6999999999998</v>
      </c>
      <c r="J7" s="60" t="s">
        <v>772</v>
      </c>
      <c r="K7" s="1">
        <v>185</v>
      </c>
    </row>
    <row r="8" spans="1:11" x14ac:dyDescent="0.25">
      <c r="A8" s="59">
        <v>1352.5</v>
      </c>
      <c r="B8" s="59"/>
      <c r="C8" s="59">
        <f t="shared" si="0"/>
        <v>1330.5</v>
      </c>
      <c r="D8" s="59">
        <v>1902.8</v>
      </c>
      <c r="E8">
        <v>8.3800000000000008</v>
      </c>
      <c r="F8" t="s">
        <v>81</v>
      </c>
      <c r="G8" t="s">
        <v>74</v>
      </c>
      <c r="H8">
        <v>65.7</v>
      </c>
      <c r="J8" s="60" t="s">
        <v>772</v>
      </c>
      <c r="K8" s="1">
        <v>185</v>
      </c>
    </row>
    <row r="9" spans="1:11" x14ac:dyDescent="0.25">
      <c r="A9" s="59">
        <v>1360.9</v>
      </c>
      <c r="B9" s="59"/>
      <c r="C9" s="59">
        <f t="shared" si="0"/>
        <v>1338.9</v>
      </c>
      <c r="D9" s="59"/>
      <c r="F9" t="s">
        <v>81</v>
      </c>
      <c r="G9" t="s">
        <v>91</v>
      </c>
      <c r="I9" t="s">
        <v>771</v>
      </c>
      <c r="J9" s="60" t="s">
        <v>772</v>
      </c>
      <c r="K9" s="1">
        <v>186</v>
      </c>
    </row>
    <row r="10" spans="1:11" x14ac:dyDescent="0.25">
      <c r="A10" s="59">
        <v>1443.5</v>
      </c>
      <c r="B10" s="59"/>
      <c r="C10" s="59">
        <f t="shared" si="0"/>
        <v>1421.5</v>
      </c>
      <c r="D10" s="59">
        <v>2036.8</v>
      </c>
      <c r="E10">
        <v>8.4</v>
      </c>
      <c r="F10" t="s">
        <v>81</v>
      </c>
      <c r="G10" t="s">
        <v>74</v>
      </c>
      <c r="H10">
        <v>17.600000000000001</v>
      </c>
      <c r="J10" s="60" t="s">
        <v>772</v>
      </c>
      <c r="K10" s="1">
        <v>189</v>
      </c>
    </row>
    <row r="11" spans="1:11" x14ac:dyDescent="0.25">
      <c r="A11" s="59">
        <v>1553</v>
      </c>
      <c r="B11" s="59"/>
      <c r="C11" s="59">
        <f t="shared" si="0"/>
        <v>1531</v>
      </c>
      <c r="D11" s="59">
        <v>2206.6999999999998</v>
      </c>
      <c r="E11">
        <v>8.4499999999999993</v>
      </c>
      <c r="F11" t="s">
        <v>81</v>
      </c>
      <c r="G11" t="s">
        <v>74</v>
      </c>
      <c r="H11">
        <v>164.8</v>
      </c>
      <c r="I11" t="s">
        <v>775</v>
      </c>
      <c r="J11" s="60" t="s">
        <v>772</v>
      </c>
      <c r="K11" s="1">
        <v>194</v>
      </c>
    </row>
    <row r="12" spans="1:11" x14ac:dyDescent="0.25">
      <c r="A12" s="59">
        <v>1558.8</v>
      </c>
      <c r="B12" s="59"/>
      <c r="C12" s="59">
        <f t="shared" si="0"/>
        <v>1536.8</v>
      </c>
      <c r="D12" s="59">
        <v>2207.8000000000002</v>
      </c>
      <c r="E12">
        <v>8.42</v>
      </c>
      <c r="F12" t="s">
        <v>81</v>
      </c>
      <c r="G12" t="s">
        <v>74</v>
      </c>
      <c r="H12">
        <v>154.19999999999999</v>
      </c>
      <c r="J12" s="60" t="s">
        <v>772</v>
      </c>
      <c r="K12" s="1">
        <v>197</v>
      </c>
    </row>
    <row r="13" spans="1:11" x14ac:dyDescent="0.25">
      <c r="A13" s="59">
        <v>1564.2</v>
      </c>
      <c r="B13" s="59"/>
      <c r="C13" s="59">
        <f t="shared" si="0"/>
        <v>1542.2</v>
      </c>
      <c r="D13" s="59">
        <v>2209.1</v>
      </c>
      <c r="E13" s="58">
        <v>8.4</v>
      </c>
      <c r="F13" t="s">
        <v>81</v>
      </c>
      <c r="G13" t="s">
        <v>74</v>
      </c>
      <c r="H13">
        <v>26.4</v>
      </c>
      <c r="J13" s="60" t="s">
        <v>772</v>
      </c>
      <c r="K13" s="1">
        <v>199</v>
      </c>
    </row>
    <row r="14" spans="1:11" x14ac:dyDescent="0.25">
      <c r="A14" s="59">
        <v>1567.5</v>
      </c>
      <c r="B14" s="59"/>
      <c r="C14" s="59">
        <f t="shared" si="0"/>
        <v>1545.5</v>
      </c>
      <c r="D14" s="59">
        <v>2212.3000000000002</v>
      </c>
      <c r="E14" s="58">
        <v>8.39</v>
      </c>
      <c r="F14" t="s">
        <v>81</v>
      </c>
      <c r="G14" t="s">
        <v>74</v>
      </c>
      <c r="H14">
        <v>514</v>
      </c>
      <c r="J14" s="60" t="s">
        <v>772</v>
      </c>
      <c r="K14" s="1">
        <v>199</v>
      </c>
    </row>
    <row r="15" spans="1:11" x14ac:dyDescent="0.25">
      <c r="A15" s="59">
        <v>1570.9</v>
      </c>
      <c r="B15" s="59"/>
      <c r="C15" s="59">
        <f t="shared" si="0"/>
        <v>1548.9</v>
      </c>
      <c r="D15" s="59">
        <v>2219</v>
      </c>
      <c r="E15" s="58">
        <v>8.4</v>
      </c>
      <c r="F15" t="s">
        <v>81</v>
      </c>
      <c r="G15" t="s">
        <v>74</v>
      </c>
      <c r="H15">
        <v>14.2</v>
      </c>
      <c r="J15" s="60" t="s">
        <v>772</v>
      </c>
      <c r="K15" s="1">
        <v>200</v>
      </c>
    </row>
    <row r="16" spans="1:11" x14ac:dyDescent="0.25">
      <c r="A16" s="59">
        <v>1575</v>
      </c>
      <c r="B16" s="59"/>
      <c r="C16" s="59">
        <f t="shared" si="0"/>
        <v>1553</v>
      </c>
      <c r="D16" s="59"/>
      <c r="E16" s="58"/>
      <c r="F16" t="s">
        <v>81</v>
      </c>
      <c r="G16" t="s">
        <v>91</v>
      </c>
      <c r="I16" t="s">
        <v>771</v>
      </c>
      <c r="J16" s="60" t="s">
        <v>772</v>
      </c>
      <c r="K16" s="1">
        <v>200</v>
      </c>
    </row>
    <row r="17" spans="1:13" x14ac:dyDescent="0.25">
      <c r="A17" s="59">
        <v>1574.9</v>
      </c>
      <c r="B17" s="59"/>
      <c r="C17" s="59">
        <f t="shared" si="0"/>
        <v>1552.9</v>
      </c>
      <c r="D17" s="59"/>
      <c r="E17" s="58"/>
      <c r="F17" t="s">
        <v>81</v>
      </c>
      <c r="G17" t="s">
        <v>91</v>
      </c>
      <c r="I17" t="s">
        <v>771</v>
      </c>
      <c r="J17" s="60" t="s">
        <v>772</v>
      </c>
      <c r="K17" s="1">
        <v>200</v>
      </c>
    </row>
    <row r="18" spans="1:13" x14ac:dyDescent="0.25">
      <c r="A18" s="59">
        <v>1574.8</v>
      </c>
      <c r="B18" s="59"/>
      <c r="C18" s="59">
        <f t="shared" si="0"/>
        <v>1552.8</v>
      </c>
      <c r="D18" s="59">
        <v>2222.5</v>
      </c>
      <c r="E18" s="58">
        <v>8.39</v>
      </c>
      <c r="F18" t="s">
        <v>81</v>
      </c>
      <c r="G18" t="s">
        <v>74</v>
      </c>
      <c r="H18">
        <v>4945</v>
      </c>
      <c r="J18" s="60" t="s">
        <v>772</v>
      </c>
      <c r="K18" s="1">
        <v>201</v>
      </c>
    </row>
    <row r="19" spans="1:13" x14ac:dyDescent="0.25">
      <c r="A19" s="59">
        <v>1584.1</v>
      </c>
      <c r="B19" s="59"/>
      <c r="C19" s="59">
        <f t="shared" si="0"/>
        <v>1562.1</v>
      </c>
      <c r="D19" s="59"/>
      <c r="E19" s="58"/>
      <c r="F19" t="s">
        <v>81</v>
      </c>
      <c r="G19" t="s">
        <v>91</v>
      </c>
      <c r="I19" t="s">
        <v>771</v>
      </c>
      <c r="J19" s="60" t="s">
        <v>772</v>
      </c>
      <c r="K19" s="1">
        <v>201</v>
      </c>
    </row>
    <row r="20" spans="1:13" x14ac:dyDescent="0.25">
      <c r="A20" s="59">
        <v>1584.5</v>
      </c>
      <c r="B20" s="59"/>
      <c r="C20" s="59">
        <f t="shared" si="0"/>
        <v>1562.5</v>
      </c>
      <c r="D20" s="59"/>
      <c r="E20" s="58"/>
      <c r="F20" t="s">
        <v>81</v>
      </c>
      <c r="G20" t="s">
        <v>91</v>
      </c>
      <c r="I20" t="s">
        <v>771</v>
      </c>
      <c r="J20" s="60" t="s">
        <v>772</v>
      </c>
      <c r="K20" s="1">
        <v>201</v>
      </c>
    </row>
    <row r="21" spans="1:13" x14ac:dyDescent="0.25">
      <c r="A21" s="59">
        <v>1584.6</v>
      </c>
      <c r="B21" s="59"/>
      <c r="C21" s="59">
        <f t="shared" si="0"/>
        <v>1562.6</v>
      </c>
      <c r="D21" s="59"/>
      <c r="E21" s="58"/>
      <c r="F21" t="s">
        <v>81</v>
      </c>
      <c r="G21" t="s">
        <v>91</v>
      </c>
      <c r="I21" t="s">
        <v>771</v>
      </c>
      <c r="J21" s="60" t="s">
        <v>772</v>
      </c>
      <c r="K21" s="1">
        <v>201</v>
      </c>
    </row>
    <row r="22" spans="1:13" x14ac:dyDescent="0.25">
      <c r="A22" s="59">
        <v>1587.5</v>
      </c>
      <c r="B22" s="59"/>
      <c r="C22" s="59">
        <f t="shared" si="0"/>
        <v>1565.5</v>
      </c>
      <c r="D22" s="59"/>
      <c r="E22" s="58"/>
      <c r="F22" t="s">
        <v>81</v>
      </c>
      <c r="G22" t="s">
        <v>91</v>
      </c>
      <c r="I22" t="s">
        <v>771</v>
      </c>
      <c r="J22" s="60" t="s">
        <v>772</v>
      </c>
      <c r="K22" s="1">
        <v>197</v>
      </c>
    </row>
    <row r="23" spans="1:13" x14ac:dyDescent="0.25">
      <c r="A23" s="59">
        <v>1587.2</v>
      </c>
      <c r="B23" s="59"/>
      <c r="C23" s="59">
        <f t="shared" si="0"/>
        <v>1565.2</v>
      </c>
      <c r="D23" s="59"/>
      <c r="E23" s="58"/>
      <c r="F23" t="s">
        <v>81</v>
      </c>
      <c r="G23" t="s">
        <v>91</v>
      </c>
      <c r="I23" t="s">
        <v>771</v>
      </c>
      <c r="J23" s="60" t="s">
        <v>772</v>
      </c>
      <c r="K23" s="1">
        <v>202</v>
      </c>
      <c r="M23" t="s">
        <v>807</v>
      </c>
    </row>
    <row r="24" spans="1:13" x14ac:dyDescent="0.25">
      <c r="A24" s="59">
        <v>1589.2</v>
      </c>
      <c r="B24" s="59"/>
      <c r="C24" s="59">
        <f t="shared" si="0"/>
        <v>1567.2</v>
      </c>
      <c r="D24" s="59"/>
      <c r="E24" s="58"/>
      <c r="F24" t="s">
        <v>81</v>
      </c>
      <c r="G24" t="s">
        <v>91</v>
      </c>
      <c r="I24" t="s">
        <v>771</v>
      </c>
      <c r="J24" s="60" t="s">
        <v>772</v>
      </c>
      <c r="K24" s="1">
        <v>202</v>
      </c>
    </row>
    <row r="25" spans="1:13" x14ac:dyDescent="0.25">
      <c r="A25" s="59">
        <v>1588.5</v>
      </c>
      <c r="B25" s="59"/>
      <c r="C25" s="59">
        <f t="shared" si="0"/>
        <v>1566.5</v>
      </c>
      <c r="D25" s="59">
        <v>2250.3000000000002</v>
      </c>
      <c r="E25" s="58">
        <v>8.42</v>
      </c>
      <c r="F25" t="s">
        <v>81</v>
      </c>
      <c r="G25" t="s">
        <v>87</v>
      </c>
      <c r="H25">
        <v>1.7</v>
      </c>
      <c r="I25" t="s">
        <v>765</v>
      </c>
      <c r="J25" s="60" t="s">
        <v>772</v>
      </c>
      <c r="K25" s="1">
        <v>202</v>
      </c>
    </row>
    <row r="26" spans="1:13" x14ac:dyDescent="0.25">
      <c r="A26" s="59">
        <v>1603</v>
      </c>
      <c r="B26" s="59"/>
      <c r="C26" s="59">
        <f t="shared" si="0"/>
        <v>1581</v>
      </c>
      <c r="D26" s="59"/>
      <c r="E26" s="58"/>
      <c r="F26" t="s">
        <v>81</v>
      </c>
      <c r="G26" t="s">
        <v>91</v>
      </c>
      <c r="I26" t="s">
        <v>771</v>
      </c>
      <c r="J26" s="60" t="s">
        <v>772</v>
      </c>
      <c r="K26" s="1">
        <v>203</v>
      </c>
    </row>
    <row r="27" spans="1:13" x14ac:dyDescent="0.25">
      <c r="A27" s="59">
        <v>1603.9</v>
      </c>
      <c r="B27" s="59"/>
      <c r="C27" s="59">
        <f t="shared" si="0"/>
        <v>1581.9</v>
      </c>
      <c r="D27" s="59">
        <v>2205.6</v>
      </c>
      <c r="E27" s="58">
        <v>8.17</v>
      </c>
      <c r="F27" t="s">
        <v>81</v>
      </c>
      <c r="G27" t="s">
        <v>74</v>
      </c>
      <c r="H27">
        <v>26.6</v>
      </c>
      <c r="J27" s="60" t="s">
        <v>772</v>
      </c>
      <c r="K27" s="1">
        <v>204</v>
      </c>
    </row>
    <row r="28" spans="1:13" x14ac:dyDescent="0.25">
      <c r="A28" s="59">
        <v>1602.5</v>
      </c>
      <c r="B28" s="59"/>
      <c r="C28" s="59">
        <f t="shared" si="0"/>
        <v>1580.5</v>
      </c>
      <c r="D28" s="59"/>
      <c r="E28" s="58"/>
      <c r="F28" t="s">
        <v>81</v>
      </c>
      <c r="G28" t="s">
        <v>91</v>
      </c>
      <c r="I28" t="s">
        <v>765</v>
      </c>
      <c r="J28" s="60" t="s">
        <v>772</v>
      </c>
      <c r="K28" s="1">
        <v>204</v>
      </c>
    </row>
    <row r="29" spans="1:13" x14ac:dyDescent="0.25">
      <c r="A29" s="59">
        <v>1632.5</v>
      </c>
      <c r="B29" s="59"/>
      <c r="C29" s="59">
        <f t="shared" si="0"/>
        <v>1610.5</v>
      </c>
      <c r="D29" s="59"/>
      <c r="E29" s="58"/>
      <c r="F29" t="s">
        <v>81</v>
      </c>
      <c r="G29" t="s">
        <v>91</v>
      </c>
      <c r="I29" t="s">
        <v>771</v>
      </c>
      <c r="J29" s="60" t="s">
        <v>772</v>
      </c>
      <c r="K29" s="1">
        <v>209</v>
      </c>
    </row>
    <row r="30" spans="1:13" x14ac:dyDescent="0.25">
      <c r="A30" s="59">
        <v>1635</v>
      </c>
      <c r="B30" s="59"/>
      <c r="C30" s="59">
        <f t="shared" si="0"/>
        <v>1613</v>
      </c>
      <c r="D30" s="59">
        <v>2345.8000000000002</v>
      </c>
      <c r="E30" s="58">
        <v>8.52</v>
      </c>
      <c r="F30" t="s">
        <v>81</v>
      </c>
      <c r="G30" t="s">
        <v>74</v>
      </c>
      <c r="H30">
        <v>3.7</v>
      </c>
      <c r="J30" s="60" t="s">
        <v>772</v>
      </c>
      <c r="K30" s="1">
        <v>209</v>
      </c>
    </row>
    <row r="31" spans="1:13" x14ac:dyDescent="0.25">
      <c r="A31" s="59">
        <v>1636.5</v>
      </c>
      <c r="B31" s="59"/>
      <c r="C31" s="59">
        <f t="shared" si="0"/>
        <v>1614.5</v>
      </c>
      <c r="D31" s="59"/>
      <c r="E31" s="58"/>
      <c r="F31" t="s">
        <v>81</v>
      </c>
      <c r="G31" t="s">
        <v>91</v>
      </c>
      <c r="I31" t="s">
        <v>771</v>
      </c>
      <c r="J31" s="60" t="s">
        <v>772</v>
      </c>
      <c r="K31" s="1">
        <v>209</v>
      </c>
    </row>
    <row r="32" spans="1:13" x14ac:dyDescent="0.25">
      <c r="A32" s="59">
        <v>1662.5</v>
      </c>
      <c r="B32" s="59"/>
      <c r="C32" s="59">
        <f t="shared" si="0"/>
        <v>1640.5</v>
      </c>
      <c r="D32" s="59"/>
      <c r="E32" s="58"/>
      <c r="F32" t="s">
        <v>81</v>
      </c>
      <c r="G32" t="s">
        <v>91</v>
      </c>
      <c r="I32" t="s">
        <v>771</v>
      </c>
      <c r="J32" s="60" t="s">
        <v>772</v>
      </c>
      <c r="K32" s="1">
        <v>210</v>
      </c>
    </row>
    <row r="33" spans="1:11" x14ac:dyDescent="0.25">
      <c r="A33" s="59">
        <v>1668.1</v>
      </c>
      <c r="B33" s="59"/>
      <c r="C33" s="59">
        <f t="shared" si="0"/>
        <v>1646.1</v>
      </c>
      <c r="D33">
        <v>2349</v>
      </c>
      <c r="E33">
        <v>8.36</v>
      </c>
      <c r="F33" t="s">
        <v>81</v>
      </c>
      <c r="G33" t="s">
        <v>74</v>
      </c>
      <c r="H33">
        <v>411</v>
      </c>
      <c r="I33" t="s">
        <v>775</v>
      </c>
      <c r="J33" s="60" t="s">
        <v>772</v>
      </c>
      <c r="K33" s="1">
        <v>210</v>
      </c>
    </row>
    <row r="34" spans="1:11" x14ac:dyDescent="0.25">
      <c r="A34" s="59">
        <v>1671</v>
      </c>
      <c r="B34" s="59"/>
      <c r="C34" s="59">
        <f t="shared" si="0"/>
        <v>1649</v>
      </c>
      <c r="D34" s="59">
        <v>2351.8000000000002</v>
      </c>
      <c r="E34" s="58">
        <v>8.36</v>
      </c>
      <c r="F34" t="s">
        <v>81</v>
      </c>
      <c r="G34" t="s">
        <v>74</v>
      </c>
      <c r="H34">
        <v>658</v>
      </c>
      <c r="J34" s="60" t="s">
        <v>772</v>
      </c>
      <c r="K34" s="1">
        <v>202</v>
      </c>
    </row>
    <row r="35" spans="1:11" x14ac:dyDescent="0.25">
      <c r="A35" s="59">
        <v>1705.5</v>
      </c>
      <c r="B35" s="59"/>
      <c r="C35" s="59">
        <f t="shared" si="0"/>
        <v>1683.5</v>
      </c>
      <c r="D35" s="59">
        <v>2415</v>
      </c>
      <c r="E35" s="58">
        <v>8.41</v>
      </c>
      <c r="F35" t="s">
        <v>81</v>
      </c>
      <c r="G35" t="s">
        <v>87</v>
      </c>
      <c r="H35">
        <v>1.2</v>
      </c>
      <c r="I35" t="s">
        <v>765</v>
      </c>
      <c r="J35" s="60" t="s">
        <v>772</v>
      </c>
      <c r="K35" s="1">
        <v>202</v>
      </c>
    </row>
    <row r="36" spans="1:11" x14ac:dyDescent="0.25">
      <c r="A36" s="59">
        <v>1708.1</v>
      </c>
      <c r="B36" s="59"/>
      <c r="C36" s="59">
        <f t="shared" si="0"/>
        <v>1686.1</v>
      </c>
      <c r="D36" s="59"/>
      <c r="E36" s="58"/>
      <c r="F36" t="s">
        <v>81</v>
      </c>
      <c r="G36" t="s">
        <v>91</v>
      </c>
      <c r="I36" t="s">
        <v>765</v>
      </c>
      <c r="J36" s="60" t="s">
        <v>772</v>
      </c>
      <c r="K36" s="1">
        <v>214</v>
      </c>
    </row>
    <row r="37" spans="1:11" x14ac:dyDescent="0.25">
      <c r="A37" s="59">
        <v>1772.5</v>
      </c>
      <c r="B37" s="59"/>
      <c r="C37" s="59">
        <f t="shared" si="0"/>
        <v>1750.5</v>
      </c>
      <c r="F37" t="s">
        <v>81</v>
      </c>
      <c r="G37" t="s">
        <v>91</v>
      </c>
      <c r="I37" t="s">
        <v>771</v>
      </c>
      <c r="J37" s="60" t="s">
        <v>772</v>
      </c>
      <c r="K37" s="1">
        <v>219</v>
      </c>
    </row>
    <row r="38" spans="1:11" x14ac:dyDescent="0.25">
      <c r="A38" s="59">
        <v>1784</v>
      </c>
      <c r="B38" s="59"/>
      <c r="C38" s="59">
        <f t="shared" si="0"/>
        <v>1762</v>
      </c>
      <c r="F38" t="s">
        <v>81</v>
      </c>
      <c r="G38" t="s">
        <v>91</v>
      </c>
      <c r="I38" t="s">
        <v>771</v>
      </c>
      <c r="J38" s="60" t="s">
        <v>772</v>
      </c>
      <c r="K38" s="1">
        <v>220</v>
      </c>
    </row>
    <row r="39" spans="1:11" x14ac:dyDescent="0.25">
      <c r="A39" s="59">
        <v>1837.7</v>
      </c>
      <c r="B39" s="59"/>
      <c r="C39" s="59">
        <f t="shared" si="0"/>
        <v>1815.7</v>
      </c>
      <c r="D39" s="59"/>
      <c r="E39" s="58"/>
      <c r="F39" t="s">
        <v>81</v>
      </c>
      <c r="G39" t="s">
        <v>91</v>
      </c>
      <c r="I39" t="s">
        <v>773</v>
      </c>
      <c r="J39" s="60" t="s">
        <v>772</v>
      </c>
      <c r="K39" s="1">
        <v>223</v>
      </c>
    </row>
    <row r="40" spans="1:11" x14ac:dyDescent="0.25">
      <c r="A40" s="59">
        <v>1838</v>
      </c>
      <c r="B40" s="59"/>
      <c r="C40" s="59">
        <f t="shared" si="0"/>
        <v>1816</v>
      </c>
      <c r="D40" s="59">
        <v>2638.1</v>
      </c>
      <c r="E40" s="58">
        <v>8.52</v>
      </c>
      <c r="F40" t="s">
        <v>81</v>
      </c>
      <c r="G40" t="s">
        <v>87</v>
      </c>
      <c r="I40" t="s">
        <v>789</v>
      </c>
      <c r="J40" s="60" t="s">
        <v>772</v>
      </c>
      <c r="K40" s="1">
        <v>224</v>
      </c>
    </row>
    <row r="41" spans="1:11" x14ac:dyDescent="0.25">
      <c r="A41" s="59">
        <v>1838.2</v>
      </c>
      <c r="B41" s="59"/>
      <c r="C41" s="59">
        <f t="shared" si="0"/>
        <v>1816.2</v>
      </c>
      <c r="F41" t="s">
        <v>81</v>
      </c>
      <c r="G41" t="s">
        <v>91</v>
      </c>
      <c r="I41" t="s">
        <v>789</v>
      </c>
      <c r="J41" s="60" t="s">
        <v>772</v>
      </c>
      <c r="K41" s="1">
        <v>224</v>
      </c>
    </row>
    <row r="42" spans="1:11" x14ac:dyDescent="0.25">
      <c r="A42" s="59">
        <v>1839.2</v>
      </c>
      <c r="B42" s="59"/>
      <c r="C42" s="59">
        <f t="shared" si="0"/>
        <v>1817.2</v>
      </c>
      <c r="D42">
        <v>2621</v>
      </c>
      <c r="E42" s="58">
        <v>8.4499999999999993</v>
      </c>
      <c r="F42" t="s">
        <v>81</v>
      </c>
      <c r="G42" t="s">
        <v>74</v>
      </c>
      <c r="H42">
        <v>4.2</v>
      </c>
      <c r="J42" s="60" t="s">
        <v>772</v>
      </c>
      <c r="K42" s="1">
        <v>224</v>
      </c>
    </row>
    <row r="43" spans="1:11" x14ac:dyDescent="0.25">
      <c r="A43" s="59">
        <v>1843</v>
      </c>
      <c r="B43" s="59"/>
      <c r="C43" s="59">
        <f t="shared" si="0"/>
        <v>1821</v>
      </c>
      <c r="D43">
        <v>2349</v>
      </c>
      <c r="E43">
        <v>7.56</v>
      </c>
      <c r="F43" t="s">
        <v>81</v>
      </c>
      <c r="G43" t="s">
        <v>91</v>
      </c>
      <c r="I43" t="s">
        <v>773</v>
      </c>
      <c r="J43" s="60" t="s">
        <v>772</v>
      </c>
      <c r="K43" s="1">
        <v>224</v>
      </c>
    </row>
    <row r="44" spans="1:11" x14ac:dyDescent="0.25">
      <c r="A44" s="59">
        <v>1844</v>
      </c>
      <c r="B44" s="59"/>
      <c r="C44" s="59">
        <f t="shared" si="0"/>
        <v>1822</v>
      </c>
      <c r="D44">
        <v>2351.8000000000002</v>
      </c>
      <c r="E44">
        <v>7.57</v>
      </c>
      <c r="F44" t="s">
        <v>81</v>
      </c>
      <c r="G44" t="s">
        <v>91</v>
      </c>
      <c r="I44" t="s">
        <v>773</v>
      </c>
      <c r="J44" s="60" t="s">
        <v>772</v>
      </c>
      <c r="K44" s="1">
        <v>224</v>
      </c>
    </row>
    <row r="45" spans="1:11" x14ac:dyDescent="0.25">
      <c r="A45" s="59">
        <v>1841</v>
      </c>
      <c r="B45" s="59"/>
      <c r="C45" s="59">
        <f t="shared" si="0"/>
        <v>1819</v>
      </c>
      <c r="D45">
        <v>2620.5</v>
      </c>
      <c r="E45">
        <v>8.44</v>
      </c>
      <c r="F45" t="s">
        <v>81</v>
      </c>
      <c r="G45" t="s">
        <v>74</v>
      </c>
      <c r="H45">
        <v>26</v>
      </c>
      <c r="I45" t="s">
        <v>775</v>
      </c>
      <c r="J45" s="60" t="s">
        <v>772</v>
      </c>
      <c r="K45" s="1">
        <v>224</v>
      </c>
    </row>
    <row r="46" spans="1:11" x14ac:dyDescent="0.25">
      <c r="A46" s="59">
        <v>1890.5</v>
      </c>
      <c r="B46" s="59"/>
      <c r="C46" s="59">
        <f t="shared" si="0"/>
        <v>1868.5</v>
      </c>
      <c r="F46" t="s">
        <v>81</v>
      </c>
      <c r="G46" t="s">
        <v>91</v>
      </c>
      <c r="I46" t="s">
        <v>771</v>
      </c>
      <c r="J46" s="60" t="s">
        <v>774</v>
      </c>
      <c r="K46" s="1">
        <v>229</v>
      </c>
    </row>
    <row r="47" spans="1:11" x14ac:dyDescent="0.25">
      <c r="A47" s="59">
        <v>1893.1</v>
      </c>
      <c r="B47" s="59"/>
      <c r="C47" s="59">
        <f t="shared" si="0"/>
        <v>1871.1</v>
      </c>
      <c r="F47" t="s">
        <v>81</v>
      </c>
      <c r="G47" t="s">
        <v>91</v>
      </c>
      <c r="I47" t="s">
        <v>771</v>
      </c>
      <c r="J47" s="60" t="s">
        <v>774</v>
      </c>
      <c r="K47" s="1">
        <v>229</v>
      </c>
    </row>
    <row r="48" spans="1:11" x14ac:dyDescent="0.25">
      <c r="A48" s="59">
        <v>1895</v>
      </c>
      <c r="B48" s="59"/>
      <c r="C48" s="59">
        <f t="shared" si="0"/>
        <v>1873</v>
      </c>
      <c r="D48" s="59">
        <v>2655.7</v>
      </c>
      <c r="E48">
        <v>8.31</v>
      </c>
      <c r="F48" t="s">
        <v>81</v>
      </c>
      <c r="G48" t="s">
        <v>74</v>
      </c>
      <c r="H48">
        <v>30</v>
      </c>
      <c r="I48" t="s">
        <v>775</v>
      </c>
      <c r="J48" s="60" t="s">
        <v>774</v>
      </c>
      <c r="K48" s="1">
        <v>230</v>
      </c>
    </row>
    <row r="49" spans="1:11" x14ac:dyDescent="0.25">
      <c r="A49" s="59">
        <v>1898</v>
      </c>
      <c r="B49" s="59"/>
      <c r="C49" s="59">
        <f t="shared" si="0"/>
        <v>1876</v>
      </c>
      <c r="D49">
        <v>2659</v>
      </c>
      <c r="E49">
        <v>8.31</v>
      </c>
      <c r="F49" t="s">
        <v>81</v>
      </c>
      <c r="G49" t="s">
        <v>74</v>
      </c>
      <c r="H49">
        <v>373</v>
      </c>
      <c r="J49" s="60" t="s">
        <v>774</v>
      </c>
      <c r="K49" s="1">
        <v>230</v>
      </c>
    </row>
    <row r="50" spans="1:11" x14ac:dyDescent="0.25">
      <c r="A50" s="59">
        <v>1896.1</v>
      </c>
      <c r="B50" s="59"/>
      <c r="C50" s="59">
        <f t="shared" si="0"/>
        <v>1874.1</v>
      </c>
      <c r="D50">
        <v>2656.5</v>
      </c>
      <c r="E50">
        <v>8.31</v>
      </c>
      <c r="F50" t="s">
        <v>81</v>
      </c>
      <c r="G50" t="s">
        <v>74</v>
      </c>
      <c r="H50">
        <v>14.9</v>
      </c>
      <c r="J50" s="60" t="s">
        <v>774</v>
      </c>
      <c r="K50" s="1">
        <v>228</v>
      </c>
    </row>
    <row r="51" spans="1:11" x14ac:dyDescent="0.25">
      <c r="A51" s="59">
        <v>1946</v>
      </c>
      <c r="B51" s="59"/>
      <c r="C51" s="59">
        <f t="shared" si="0"/>
        <v>1924</v>
      </c>
      <c r="D51">
        <v>2880</v>
      </c>
      <c r="E51">
        <v>8.77</v>
      </c>
      <c r="F51" t="s">
        <v>81</v>
      </c>
      <c r="G51" t="s">
        <v>87</v>
      </c>
      <c r="H51">
        <v>0.4</v>
      </c>
      <c r="I51" t="s">
        <v>765</v>
      </c>
      <c r="J51" s="60" t="s">
        <v>774</v>
      </c>
      <c r="K51" s="1">
        <v>232</v>
      </c>
    </row>
    <row r="52" spans="1:11" x14ac:dyDescent="0.25">
      <c r="A52" s="59">
        <v>1946.5</v>
      </c>
      <c r="B52" s="59"/>
      <c r="C52" s="59">
        <f t="shared" si="0"/>
        <v>1924.5</v>
      </c>
      <c r="F52" t="s">
        <v>81</v>
      </c>
      <c r="G52" t="s">
        <v>91</v>
      </c>
      <c r="I52" t="s">
        <v>771</v>
      </c>
      <c r="J52" s="60" t="s">
        <v>774</v>
      </c>
      <c r="K52" s="1">
        <v>232</v>
      </c>
    </row>
    <row r="53" spans="1:11" x14ac:dyDescent="0.25">
      <c r="A53" s="59">
        <v>1946.2</v>
      </c>
      <c r="B53" s="59"/>
      <c r="C53" s="59">
        <f t="shared" si="0"/>
        <v>1924.2</v>
      </c>
      <c r="D53">
        <v>2938</v>
      </c>
      <c r="E53">
        <v>8.9499999999999993</v>
      </c>
      <c r="F53" t="s">
        <v>81</v>
      </c>
      <c r="G53" t="s">
        <v>87</v>
      </c>
      <c r="I53" t="s">
        <v>790</v>
      </c>
      <c r="J53" s="60" t="s">
        <v>774</v>
      </c>
      <c r="K53" s="1">
        <v>231</v>
      </c>
    </row>
    <row r="54" spans="1:11" x14ac:dyDescent="0.25">
      <c r="A54" s="59">
        <v>1953.5</v>
      </c>
      <c r="B54" s="59"/>
      <c r="C54" s="59">
        <f t="shared" si="0"/>
        <v>1931.5</v>
      </c>
      <c r="F54" t="s">
        <v>81</v>
      </c>
      <c r="G54" t="s">
        <v>91</v>
      </c>
      <c r="I54" t="s">
        <v>771</v>
      </c>
      <c r="J54" s="60" t="s">
        <v>774</v>
      </c>
      <c r="K54" s="1">
        <v>232</v>
      </c>
    </row>
    <row r="55" spans="1:11" x14ac:dyDescent="0.25">
      <c r="A55" s="59">
        <v>1953.3</v>
      </c>
      <c r="B55" s="59"/>
      <c r="C55" s="59">
        <f t="shared" si="0"/>
        <v>1931.3</v>
      </c>
      <c r="F55" t="s">
        <v>81</v>
      </c>
      <c r="G55" t="s">
        <v>91</v>
      </c>
      <c r="I55" t="s">
        <v>771</v>
      </c>
      <c r="J55" s="60" t="s">
        <v>774</v>
      </c>
      <c r="K55" s="1">
        <v>232</v>
      </c>
    </row>
    <row r="56" spans="1:11" x14ac:dyDescent="0.25">
      <c r="A56" s="59">
        <v>2004.1</v>
      </c>
      <c r="B56" s="59"/>
      <c r="C56" s="59">
        <f t="shared" si="0"/>
        <v>1982.1</v>
      </c>
      <c r="D56">
        <v>2907.4</v>
      </c>
      <c r="E56">
        <v>8.6</v>
      </c>
      <c r="F56" t="s">
        <v>81</v>
      </c>
      <c r="G56" t="s">
        <v>74</v>
      </c>
      <c r="H56">
        <v>6.5</v>
      </c>
      <c r="J56" s="60" t="s">
        <v>774</v>
      </c>
      <c r="K56" s="1">
        <v>233</v>
      </c>
    </row>
    <row r="57" spans="1:11" x14ac:dyDescent="0.25">
      <c r="A57" s="59">
        <v>2056.9</v>
      </c>
      <c r="B57" s="59"/>
      <c r="C57" s="59">
        <f t="shared" si="0"/>
        <v>2034.9</v>
      </c>
      <c r="D57">
        <v>2966.9</v>
      </c>
      <c r="E57">
        <v>8.5500000000000007</v>
      </c>
      <c r="F57" t="s">
        <v>81</v>
      </c>
      <c r="G57" t="s">
        <v>74</v>
      </c>
      <c r="J57" s="60" t="s">
        <v>774</v>
      </c>
      <c r="K57" s="1">
        <v>243</v>
      </c>
    </row>
    <row r="58" spans="1:11" x14ac:dyDescent="0.25">
      <c r="A58" s="59">
        <v>2058</v>
      </c>
      <c r="B58" s="59"/>
      <c r="C58" s="59">
        <f t="shared" si="0"/>
        <v>2036</v>
      </c>
      <c r="D58">
        <v>2967.3</v>
      </c>
      <c r="E58">
        <v>8.5399999999999991</v>
      </c>
      <c r="F58" t="s">
        <v>81</v>
      </c>
      <c r="G58" t="s">
        <v>74</v>
      </c>
      <c r="H58">
        <v>12</v>
      </c>
      <c r="J58" s="60" t="s">
        <v>774</v>
      </c>
      <c r="K58" s="1">
        <v>243</v>
      </c>
    </row>
    <row r="59" spans="1:11" x14ac:dyDescent="0.25">
      <c r="A59" s="59">
        <v>2093</v>
      </c>
      <c r="B59" s="59"/>
      <c r="C59" s="59">
        <f t="shared" si="0"/>
        <v>2071</v>
      </c>
      <c r="D59" s="58">
        <v>2990.9</v>
      </c>
      <c r="E59" s="58">
        <v>8.4700000000000006</v>
      </c>
      <c r="F59" t="s">
        <v>81</v>
      </c>
      <c r="G59" t="s">
        <v>74</v>
      </c>
      <c r="H59">
        <v>20</v>
      </c>
      <c r="J59" s="60" t="s">
        <v>774</v>
      </c>
      <c r="K59" s="1">
        <v>243</v>
      </c>
    </row>
    <row r="60" spans="1:11" x14ac:dyDescent="0.25">
      <c r="A60" s="59">
        <v>2094</v>
      </c>
      <c r="B60" s="59"/>
      <c r="C60" s="59">
        <f t="shared" si="0"/>
        <v>2072</v>
      </c>
      <c r="D60">
        <v>2991.6</v>
      </c>
      <c r="E60">
        <v>8.4600000000000009</v>
      </c>
      <c r="F60" t="s">
        <v>81</v>
      </c>
      <c r="G60" t="s">
        <v>74</v>
      </c>
      <c r="H60">
        <v>46</v>
      </c>
      <c r="J60" s="60" t="s">
        <v>774</v>
      </c>
      <c r="K60" s="1">
        <v>244</v>
      </c>
    </row>
    <row r="61" spans="1:11" x14ac:dyDescent="0.25">
      <c r="A61" s="59">
        <v>2095.1</v>
      </c>
      <c r="B61" s="59"/>
      <c r="C61" s="59">
        <f t="shared" si="0"/>
        <v>2073.1</v>
      </c>
      <c r="D61">
        <v>2991.6</v>
      </c>
      <c r="E61">
        <v>8.4600000000000009</v>
      </c>
      <c r="F61" t="s">
        <v>81</v>
      </c>
      <c r="G61" t="s">
        <v>74</v>
      </c>
      <c r="H61">
        <v>36</v>
      </c>
      <c r="J61" s="60" t="s">
        <v>774</v>
      </c>
      <c r="K61" s="1">
        <v>244</v>
      </c>
    </row>
    <row r="62" spans="1:11" x14ac:dyDescent="0.25">
      <c r="A62" s="59">
        <v>2155.5</v>
      </c>
      <c r="B62" s="59"/>
      <c r="C62" s="59">
        <f t="shared" si="0"/>
        <v>2133.5</v>
      </c>
      <c r="F62" t="s">
        <v>81</v>
      </c>
      <c r="G62" t="s">
        <v>91</v>
      </c>
      <c r="I62" t="s">
        <v>773</v>
      </c>
      <c r="J62" s="60" t="s">
        <v>774</v>
      </c>
      <c r="K62" s="1">
        <v>247</v>
      </c>
    </row>
    <row r="63" spans="1:11" x14ac:dyDescent="0.25">
      <c r="A63" s="59">
        <v>2155.6</v>
      </c>
      <c r="B63" s="59"/>
      <c r="C63" s="59">
        <f t="shared" si="0"/>
        <v>2133.6</v>
      </c>
      <c r="F63" t="s">
        <v>81</v>
      </c>
      <c r="G63" t="s">
        <v>91</v>
      </c>
      <c r="I63" t="s">
        <v>789</v>
      </c>
      <c r="J63" s="60" t="s">
        <v>774</v>
      </c>
      <c r="K63" s="1">
        <v>249</v>
      </c>
    </row>
    <row r="64" spans="1:11" x14ac:dyDescent="0.25">
      <c r="A64" s="59">
        <v>2156</v>
      </c>
      <c r="B64" s="59"/>
      <c r="C64" s="59">
        <f t="shared" si="0"/>
        <v>2134</v>
      </c>
      <c r="F64" t="s">
        <v>81</v>
      </c>
      <c r="G64" t="s">
        <v>91</v>
      </c>
      <c r="I64" t="s">
        <v>789</v>
      </c>
      <c r="J64" s="60" t="s">
        <v>774</v>
      </c>
      <c r="K64" s="1">
        <v>249</v>
      </c>
    </row>
    <row r="65" spans="1:11" x14ac:dyDescent="0.25">
      <c r="A65" s="59">
        <v>2155.3000000000002</v>
      </c>
      <c r="B65" s="59"/>
      <c r="C65" s="59">
        <f t="shared" si="0"/>
        <v>2133.3000000000002</v>
      </c>
      <c r="F65" t="s">
        <v>81</v>
      </c>
      <c r="G65" t="s">
        <v>91</v>
      </c>
      <c r="I65" t="s">
        <v>789</v>
      </c>
      <c r="J65" s="60" t="s">
        <v>774</v>
      </c>
      <c r="K65" s="1">
        <v>249</v>
      </c>
    </row>
    <row r="66" spans="1:11" x14ac:dyDescent="0.25">
      <c r="A66" s="59">
        <v>1854.2</v>
      </c>
      <c r="B66" s="59"/>
      <c r="C66" s="59">
        <f t="shared" si="0"/>
        <v>1832.2</v>
      </c>
      <c r="D66" s="59">
        <v>2624</v>
      </c>
      <c r="E66">
        <v>8.39</v>
      </c>
      <c r="F66" t="s">
        <v>81</v>
      </c>
      <c r="G66" t="s">
        <v>87</v>
      </c>
      <c r="I66" t="s">
        <v>789</v>
      </c>
      <c r="J66" s="60" t="s">
        <v>774</v>
      </c>
      <c r="K66" s="1">
        <v>230</v>
      </c>
    </row>
    <row r="67" spans="1:11" x14ac:dyDescent="0.25">
      <c r="A67" s="59">
        <v>1846</v>
      </c>
      <c r="B67" s="59"/>
      <c r="C67" s="59">
        <f t="shared" si="0"/>
        <v>1824</v>
      </c>
      <c r="D67">
        <v>2622.2</v>
      </c>
      <c r="E67">
        <v>8.43</v>
      </c>
      <c r="F67" t="s">
        <v>81</v>
      </c>
      <c r="G67" t="s">
        <v>74</v>
      </c>
      <c r="J67" s="60" t="s">
        <v>774</v>
      </c>
      <c r="K67" s="1">
        <v>228</v>
      </c>
    </row>
    <row r="68" spans="1:11" x14ac:dyDescent="0.25">
      <c r="A68" s="59">
        <v>1844</v>
      </c>
      <c r="B68" s="59"/>
      <c r="C68" s="59">
        <f t="shared" si="0"/>
        <v>1822</v>
      </c>
      <c r="D68">
        <v>2622.1</v>
      </c>
      <c r="E68">
        <v>8.44</v>
      </c>
      <c r="F68" t="s">
        <v>81</v>
      </c>
      <c r="G68" t="s">
        <v>74</v>
      </c>
      <c r="H68">
        <v>21</v>
      </c>
      <c r="J68" s="60" t="s">
        <v>774</v>
      </c>
      <c r="K68" s="1">
        <v>226</v>
      </c>
    </row>
    <row r="69" spans="1:11" x14ac:dyDescent="0.25">
      <c r="A69" s="59">
        <v>1559</v>
      </c>
      <c r="B69" s="59"/>
      <c r="C69" s="59">
        <f t="shared" si="0"/>
        <v>1537</v>
      </c>
      <c r="D69">
        <v>2207</v>
      </c>
      <c r="E69">
        <v>8.42</v>
      </c>
      <c r="F69" t="s">
        <v>81</v>
      </c>
      <c r="G69" t="s">
        <v>74</v>
      </c>
      <c r="H69">
        <v>58</v>
      </c>
      <c r="J69" s="60" t="s">
        <v>774</v>
      </c>
    </row>
    <row r="70" spans="1:11" x14ac:dyDescent="0.25">
      <c r="A70" s="59">
        <v>1777</v>
      </c>
      <c r="B70" s="59"/>
      <c r="C70" s="59">
        <f t="shared" si="0"/>
        <v>1755</v>
      </c>
      <c r="D70" s="59"/>
      <c r="F70" t="s">
        <v>81</v>
      </c>
      <c r="G70" t="s">
        <v>91</v>
      </c>
      <c r="I70" t="s">
        <v>771</v>
      </c>
      <c r="J70" s="60" t="s">
        <v>774</v>
      </c>
      <c r="K70" s="1">
        <v>223</v>
      </c>
    </row>
    <row r="71" spans="1:11" x14ac:dyDescent="0.25">
      <c r="A71" s="59">
        <v>1775</v>
      </c>
      <c r="B71" s="59"/>
      <c r="C71" s="59">
        <f t="shared" si="0"/>
        <v>1753</v>
      </c>
      <c r="D71" s="59"/>
      <c r="F71" t="s">
        <v>81</v>
      </c>
      <c r="G71" t="s">
        <v>91</v>
      </c>
      <c r="I71" t="s">
        <v>771</v>
      </c>
      <c r="J71" s="60" t="s">
        <v>774</v>
      </c>
      <c r="K71" s="1">
        <v>223</v>
      </c>
    </row>
    <row r="72" spans="1:11" x14ac:dyDescent="0.25">
      <c r="A72" s="59">
        <v>1771.8</v>
      </c>
      <c r="B72" s="59"/>
      <c r="C72" s="59">
        <f t="shared" si="0"/>
        <v>1749.8</v>
      </c>
      <c r="D72" s="59"/>
      <c r="F72" t="s">
        <v>81</v>
      </c>
      <c r="G72" t="s">
        <v>91</v>
      </c>
      <c r="I72" t="s">
        <v>771</v>
      </c>
      <c r="J72" s="60" t="s">
        <v>774</v>
      </c>
      <c r="K72" s="1">
        <v>223</v>
      </c>
    </row>
    <row r="73" spans="1:11" x14ac:dyDescent="0.25">
      <c r="A73" s="59">
        <v>1708</v>
      </c>
      <c r="B73" s="59"/>
      <c r="C73" s="59">
        <f t="shared" si="0"/>
        <v>1686</v>
      </c>
      <c r="F73" t="s">
        <v>81</v>
      </c>
      <c r="G73" t="s">
        <v>91</v>
      </c>
      <c r="I73" t="s">
        <v>773</v>
      </c>
      <c r="J73" s="60" t="s">
        <v>774</v>
      </c>
      <c r="K73" s="1">
        <v>221</v>
      </c>
    </row>
    <row r="74" spans="1:11" x14ac:dyDescent="0.25">
      <c r="A74" s="59">
        <v>1707</v>
      </c>
      <c r="B74" s="59"/>
      <c r="C74" s="59">
        <f t="shared" si="0"/>
        <v>1685</v>
      </c>
      <c r="F74" t="s">
        <v>81</v>
      </c>
      <c r="G74" t="s">
        <v>91</v>
      </c>
      <c r="I74" t="s">
        <v>771</v>
      </c>
      <c r="J74" s="60" t="s">
        <v>774</v>
      </c>
      <c r="K74" s="1">
        <v>221</v>
      </c>
    </row>
    <row r="75" spans="1:11" x14ac:dyDescent="0.25">
      <c r="A75" s="59">
        <v>1705.7</v>
      </c>
      <c r="B75" s="59"/>
      <c r="C75" s="59">
        <f t="shared" si="0"/>
        <v>1683.7</v>
      </c>
      <c r="F75" t="s">
        <v>81</v>
      </c>
      <c r="G75" t="s">
        <v>91</v>
      </c>
      <c r="I75" t="s">
        <v>771</v>
      </c>
      <c r="J75" s="60" t="s">
        <v>774</v>
      </c>
      <c r="K75" s="1">
        <v>220</v>
      </c>
    </row>
    <row r="76" spans="1:11" x14ac:dyDescent="0.25">
      <c r="A76" s="59">
        <v>1636.4</v>
      </c>
      <c r="B76" s="59"/>
      <c r="C76" s="59">
        <f t="shared" si="0"/>
        <v>1614.4</v>
      </c>
      <c r="F76" t="s">
        <v>81</v>
      </c>
      <c r="G76" t="s">
        <v>91</v>
      </c>
      <c r="I76" t="s">
        <v>773</v>
      </c>
      <c r="J76" s="60" t="s">
        <v>774</v>
      </c>
      <c r="K76" s="1">
        <v>217</v>
      </c>
    </row>
    <row r="77" spans="1:11" x14ac:dyDescent="0.25">
      <c r="A77" s="59">
        <v>1632.6</v>
      </c>
      <c r="B77" s="59"/>
      <c r="C77" s="59">
        <f t="shared" si="0"/>
        <v>1610.6</v>
      </c>
      <c r="F77" t="s">
        <v>81</v>
      </c>
      <c r="G77" t="s">
        <v>91</v>
      </c>
      <c r="I77" t="s">
        <v>773</v>
      </c>
      <c r="J77" s="60" t="s">
        <v>774</v>
      </c>
      <c r="K77" s="1">
        <v>217</v>
      </c>
    </row>
    <row r="78" spans="1:11" x14ac:dyDescent="0.25">
      <c r="A78" s="59">
        <v>1584.2</v>
      </c>
      <c r="B78" s="59"/>
      <c r="C78" s="59">
        <f t="shared" si="0"/>
        <v>1562.2</v>
      </c>
      <c r="F78" t="s">
        <v>81</v>
      </c>
      <c r="G78" t="s">
        <v>91</v>
      </c>
      <c r="I78" t="s">
        <v>771</v>
      </c>
      <c r="J78" s="60" t="s">
        <v>791</v>
      </c>
    </row>
    <row r="79" spans="1:11" x14ac:dyDescent="0.25">
      <c r="A79" s="59">
        <v>1584.3</v>
      </c>
      <c r="B79" s="59"/>
      <c r="C79" s="59">
        <f t="shared" si="0"/>
        <v>1562.3</v>
      </c>
      <c r="F79" t="s">
        <v>81</v>
      </c>
      <c r="G79" t="s">
        <v>91</v>
      </c>
      <c r="I79" t="s">
        <v>771</v>
      </c>
      <c r="J79" s="60" t="s">
        <v>791</v>
      </c>
    </row>
    <row r="80" spans="1:11" x14ac:dyDescent="0.25">
      <c r="A80" s="59">
        <v>1585.6</v>
      </c>
      <c r="B80" s="59"/>
      <c r="C80" s="59">
        <f t="shared" si="0"/>
        <v>1563.6</v>
      </c>
      <c r="F80" t="s">
        <v>81</v>
      </c>
      <c r="G80" t="s">
        <v>91</v>
      </c>
      <c r="I80" t="s">
        <v>771</v>
      </c>
      <c r="J80" s="60" t="s">
        <v>791</v>
      </c>
    </row>
    <row r="81" spans="1:17" x14ac:dyDescent="0.25">
      <c r="A81" s="59">
        <v>1586.3</v>
      </c>
      <c r="B81" s="59"/>
      <c r="C81" s="59">
        <f t="shared" si="0"/>
        <v>1564.3</v>
      </c>
      <c r="F81" t="s">
        <v>81</v>
      </c>
      <c r="G81" t="s">
        <v>91</v>
      </c>
      <c r="I81" t="s">
        <v>771</v>
      </c>
      <c r="J81" s="60" t="s">
        <v>791</v>
      </c>
    </row>
    <row r="82" spans="1:17" x14ac:dyDescent="0.25">
      <c r="A82" s="59">
        <v>1591.5</v>
      </c>
      <c r="B82" s="59"/>
      <c r="C82" s="59">
        <f t="shared" si="0"/>
        <v>1569.5</v>
      </c>
      <c r="E82" s="58"/>
      <c r="F82" t="s">
        <v>81</v>
      </c>
      <c r="G82" t="s">
        <v>91</v>
      </c>
      <c r="I82" t="s">
        <v>765</v>
      </c>
      <c r="J82" s="60" t="s">
        <v>791</v>
      </c>
    </row>
    <row r="83" spans="1:17" x14ac:dyDescent="0.25">
      <c r="A83" s="59">
        <v>1628.2</v>
      </c>
      <c r="B83" s="59"/>
      <c r="C83" s="59">
        <f t="shared" si="0"/>
        <v>1606.2</v>
      </c>
      <c r="F83" t="s">
        <v>81</v>
      </c>
      <c r="G83" t="s">
        <v>91</v>
      </c>
      <c r="I83" t="s">
        <v>771</v>
      </c>
      <c r="J83" s="60" t="s">
        <v>791</v>
      </c>
      <c r="K83" s="1">
        <v>212</v>
      </c>
    </row>
    <row r="84" spans="1:17" x14ac:dyDescent="0.25">
      <c r="A84" s="59">
        <v>1632.6</v>
      </c>
      <c r="B84" s="59"/>
      <c r="C84" s="59">
        <f t="shared" si="0"/>
        <v>1610.6</v>
      </c>
      <c r="D84" s="59"/>
      <c r="E84" s="58"/>
      <c r="F84" t="s">
        <v>81</v>
      </c>
      <c r="G84" t="s">
        <v>91</v>
      </c>
      <c r="I84" t="s">
        <v>773</v>
      </c>
      <c r="J84" s="60" t="s">
        <v>791</v>
      </c>
      <c r="K84" s="1">
        <v>219</v>
      </c>
    </row>
    <row r="85" spans="1:17" x14ac:dyDescent="0.25">
      <c r="A85" s="59">
        <v>1632.5</v>
      </c>
      <c r="B85" s="59"/>
      <c r="C85" s="59">
        <f t="shared" si="0"/>
        <v>1610.5</v>
      </c>
      <c r="D85" s="59"/>
      <c r="E85" s="58"/>
      <c r="F85" t="s">
        <v>81</v>
      </c>
      <c r="G85" t="s">
        <v>91</v>
      </c>
      <c r="I85" t="s">
        <v>771</v>
      </c>
      <c r="J85" s="60" t="s">
        <v>791</v>
      </c>
      <c r="K85" s="1">
        <v>222</v>
      </c>
    </row>
    <row r="86" spans="1:17" x14ac:dyDescent="0.25">
      <c r="A86" s="59">
        <v>1635</v>
      </c>
      <c r="B86" s="59"/>
      <c r="C86" s="59">
        <f t="shared" si="0"/>
        <v>1613</v>
      </c>
      <c r="D86" s="59"/>
      <c r="E86" s="58"/>
      <c r="F86" t="s">
        <v>81</v>
      </c>
      <c r="G86" t="s">
        <v>91</v>
      </c>
      <c r="I86" t="s">
        <v>773</v>
      </c>
      <c r="J86" s="60" t="s">
        <v>791</v>
      </c>
      <c r="K86" s="1">
        <v>222</v>
      </c>
    </row>
    <row r="87" spans="1:17" x14ac:dyDescent="0.25">
      <c r="A87" s="59">
        <v>1634.8</v>
      </c>
      <c r="B87" s="59"/>
      <c r="C87" s="59">
        <f t="shared" si="0"/>
        <v>1612.8</v>
      </c>
      <c r="D87" s="59"/>
      <c r="E87" s="58"/>
      <c r="F87" t="s">
        <v>81</v>
      </c>
      <c r="G87" t="s">
        <v>91</v>
      </c>
      <c r="I87" t="s">
        <v>773</v>
      </c>
      <c r="J87" s="60" t="s">
        <v>791</v>
      </c>
      <c r="K87" s="1">
        <v>223</v>
      </c>
    </row>
    <row r="88" spans="1:17" x14ac:dyDescent="0.25">
      <c r="A88" s="59">
        <v>1636.5</v>
      </c>
      <c r="B88" s="59"/>
      <c r="C88" s="59">
        <f t="shared" si="0"/>
        <v>1614.5</v>
      </c>
      <c r="D88" s="59"/>
      <c r="E88" s="58"/>
      <c r="F88" t="s">
        <v>81</v>
      </c>
      <c r="G88" t="s">
        <v>91</v>
      </c>
      <c r="I88" t="s">
        <v>773</v>
      </c>
      <c r="J88" s="60" t="s">
        <v>791</v>
      </c>
      <c r="K88" s="1">
        <v>223</v>
      </c>
    </row>
    <row r="89" spans="1:17" x14ac:dyDescent="0.25">
      <c r="A89" s="59">
        <v>1635.1</v>
      </c>
      <c r="B89" s="59"/>
      <c r="C89" s="59">
        <f t="shared" si="0"/>
        <v>1613.1</v>
      </c>
      <c r="D89" s="59">
        <v>2348.5</v>
      </c>
      <c r="E89" s="58">
        <v>8.5299999999999994</v>
      </c>
      <c r="F89" t="s">
        <v>81</v>
      </c>
      <c r="G89" t="s">
        <v>87</v>
      </c>
      <c r="I89" t="s">
        <v>793</v>
      </c>
      <c r="J89" s="60" t="s">
        <v>791</v>
      </c>
      <c r="K89" s="1">
        <v>220</v>
      </c>
      <c r="Q89" t="s">
        <v>831</v>
      </c>
    </row>
    <row r="90" spans="1:17" x14ac:dyDescent="0.25">
      <c r="A90" s="59">
        <v>1634.9</v>
      </c>
      <c r="B90" s="59"/>
      <c r="C90" s="59">
        <f t="shared" si="0"/>
        <v>1612.9</v>
      </c>
      <c r="D90" s="59">
        <v>2345.6999999999998</v>
      </c>
      <c r="E90" s="58">
        <v>8.52</v>
      </c>
      <c r="F90" t="s">
        <v>81</v>
      </c>
      <c r="G90" t="s">
        <v>80</v>
      </c>
      <c r="I90" t="s">
        <v>792</v>
      </c>
      <c r="J90" s="60" t="s">
        <v>791</v>
      </c>
      <c r="K90" s="1">
        <v>219</v>
      </c>
    </row>
    <row r="91" spans="1:17" x14ac:dyDescent="0.25">
      <c r="A91" s="59">
        <v>1764.3</v>
      </c>
      <c r="B91" s="59"/>
      <c r="C91" s="59">
        <f t="shared" si="0"/>
        <v>1742.3</v>
      </c>
      <c r="D91" s="59"/>
      <c r="E91" s="58"/>
      <c r="F91" t="s">
        <v>81</v>
      </c>
      <c r="G91" t="s">
        <v>91</v>
      </c>
      <c r="I91" t="s">
        <v>771</v>
      </c>
      <c r="J91" s="60" t="s">
        <v>791</v>
      </c>
      <c r="K91" s="1">
        <v>229</v>
      </c>
    </row>
    <row r="92" spans="1:17" x14ac:dyDescent="0.25">
      <c r="A92" s="59">
        <v>1764</v>
      </c>
      <c r="B92" s="59"/>
      <c r="C92" s="59">
        <f t="shared" si="0"/>
        <v>1742</v>
      </c>
      <c r="D92" s="59"/>
      <c r="E92" s="58"/>
      <c r="F92" t="s">
        <v>81</v>
      </c>
      <c r="G92" t="s">
        <v>91</v>
      </c>
      <c r="I92" t="s">
        <v>771</v>
      </c>
      <c r="J92" s="60" t="s">
        <v>791</v>
      </c>
      <c r="K92" s="1">
        <v>229</v>
      </c>
    </row>
    <row r="93" spans="1:17" x14ac:dyDescent="0.25">
      <c r="A93" s="59">
        <v>1772.4</v>
      </c>
      <c r="B93" s="59"/>
      <c r="C93" s="59">
        <f t="shared" si="0"/>
        <v>1750.4</v>
      </c>
      <c r="D93">
        <v>2538.5</v>
      </c>
      <c r="E93">
        <v>8.5</v>
      </c>
      <c r="F93" t="s">
        <v>81</v>
      </c>
      <c r="G93" t="s">
        <v>74</v>
      </c>
      <c r="I93" t="s">
        <v>794</v>
      </c>
      <c r="J93" s="60" t="s">
        <v>791</v>
      </c>
      <c r="K93" s="1">
        <v>230</v>
      </c>
    </row>
    <row r="94" spans="1:17" x14ac:dyDescent="0.25">
      <c r="A94" s="59">
        <v>1782.9</v>
      </c>
      <c r="B94" s="59"/>
      <c r="C94" s="59">
        <f t="shared" si="0"/>
        <v>1760.9</v>
      </c>
      <c r="F94" t="s">
        <v>81</v>
      </c>
      <c r="G94" t="s">
        <v>91</v>
      </c>
      <c r="I94" t="s">
        <v>771</v>
      </c>
      <c r="J94" s="60" t="s">
        <v>791</v>
      </c>
      <c r="K94" s="1">
        <v>231</v>
      </c>
    </row>
    <row r="95" spans="1:17" x14ac:dyDescent="0.25">
      <c r="A95" s="59">
        <v>1782.8</v>
      </c>
      <c r="B95" s="59"/>
      <c r="C95" s="59">
        <f t="shared" si="0"/>
        <v>1760.8</v>
      </c>
      <c r="E95" s="58"/>
      <c r="F95" t="s">
        <v>81</v>
      </c>
      <c r="G95" t="s">
        <v>91</v>
      </c>
      <c r="I95" t="s">
        <v>771</v>
      </c>
      <c r="J95" s="60" t="s">
        <v>791</v>
      </c>
      <c r="K95" s="1">
        <v>232</v>
      </c>
    </row>
    <row r="96" spans="1:17" x14ac:dyDescent="0.25">
      <c r="A96" s="59">
        <v>1782.7</v>
      </c>
      <c r="B96" s="59"/>
      <c r="C96" s="59">
        <f t="shared" si="0"/>
        <v>1760.7</v>
      </c>
      <c r="E96" s="58"/>
      <c r="F96" t="s">
        <v>81</v>
      </c>
      <c r="G96" t="s">
        <v>91</v>
      </c>
      <c r="I96" t="s">
        <v>773</v>
      </c>
      <c r="J96" s="60" t="s">
        <v>791</v>
      </c>
      <c r="K96" s="1">
        <v>232</v>
      </c>
    </row>
    <row r="97" spans="1:11" x14ac:dyDescent="0.25">
      <c r="A97" s="59">
        <v>1802</v>
      </c>
      <c r="B97" s="59"/>
      <c r="C97" s="59">
        <f t="shared" si="0"/>
        <v>1780</v>
      </c>
      <c r="E97" s="58"/>
      <c r="F97" t="s">
        <v>81</v>
      </c>
      <c r="G97" t="s">
        <v>91</v>
      </c>
      <c r="I97" t="s">
        <v>795</v>
      </c>
      <c r="J97" s="60" t="s">
        <v>791</v>
      </c>
    </row>
    <row r="98" spans="1:11" x14ac:dyDescent="0.25">
      <c r="A98" s="59">
        <v>2448.5</v>
      </c>
      <c r="B98" s="59"/>
      <c r="C98" s="59">
        <f t="shared" si="0"/>
        <v>2426.5</v>
      </c>
      <c r="D98">
        <v>3830</v>
      </c>
      <c r="E98" s="58">
        <v>9.25</v>
      </c>
      <c r="F98" t="s">
        <v>81</v>
      </c>
      <c r="G98" t="s">
        <v>74</v>
      </c>
      <c r="H98">
        <v>20.100000000000001</v>
      </c>
      <c r="J98" s="60" t="s">
        <v>796</v>
      </c>
      <c r="K98" s="1">
        <v>256</v>
      </c>
    </row>
    <row r="99" spans="1:11" x14ac:dyDescent="0.25">
      <c r="A99" s="59">
        <v>2451</v>
      </c>
      <c r="B99" s="59"/>
      <c r="C99" s="59">
        <f t="shared" si="0"/>
        <v>2429</v>
      </c>
      <c r="E99" s="58"/>
      <c r="F99" t="s">
        <v>81</v>
      </c>
      <c r="G99" t="s">
        <v>91</v>
      </c>
      <c r="I99" t="s">
        <v>771</v>
      </c>
      <c r="J99" s="60" t="s">
        <v>796</v>
      </c>
      <c r="K99" s="1">
        <v>256</v>
      </c>
    </row>
    <row r="100" spans="1:11" x14ac:dyDescent="0.25">
      <c r="A100" s="59">
        <v>2451.1999999999998</v>
      </c>
      <c r="B100" s="59"/>
      <c r="C100" s="59">
        <f t="shared" si="0"/>
        <v>2429.1999999999998</v>
      </c>
      <c r="E100" s="58"/>
      <c r="F100" t="s">
        <v>81</v>
      </c>
      <c r="G100" t="s">
        <v>91</v>
      </c>
      <c r="I100" t="s">
        <v>771</v>
      </c>
      <c r="J100" s="60" t="s">
        <v>796</v>
      </c>
      <c r="K100" s="1">
        <v>256</v>
      </c>
    </row>
    <row r="101" spans="1:11" x14ac:dyDescent="0.25">
      <c r="A101" s="59">
        <v>2450.9</v>
      </c>
      <c r="B101" s="59"/>
      <c r="C101" s="59">
        <f t="shared" si="0"/>
        <v>2428.9</v>
      </c>
      <c r="E101" s="58"/>
      <c r="F101" t="s">
        <v>81</v>
      </c>
      <c r="G101" t="s">
        <v>91</v>
      </c>
      <c r="J101" s="60" t="s">
        <v>796</v>
      </c>
      <c r="K101" s="1">
        <v>256</v>
      </c>
    </row>
    <row r="102" spans="1:11" x14ac:dyDescent="0.25">
      <c r="A102" s="59">
        <v>2464</v>
      </c>
      <c r="B102" s="59"/>
      <c r="C102" s="59">
        <f t="shared" si="0"/>
        <v>2442</v>
      </c>
      <c r="D102">
        <v>3834.9</v>
      </c>
      <c r="E102" s="58">
        <v>9.1999999999999993</v>
      </c>
      <c r="F102" t="s">
        <v>81</v>
      </c>
      <c r="G102" t="s">
        <v>74</v>
      </c>
      <c r="H102">
        <v>2.6</v>
      </c>
      <c r="J102" s="60" t="s">
        <v>796</v>
      </c>
      <c r="K102" s="1">
        <v>256</v>
      </c>
    </row>
    <row r="103" spans="1:11" x14ac:dyDescent="0.25">
      <c r="A103" s="59">
        <v>2470.5</v>
      </c>
      <c r="B103" s="59"/>
      <c r="C103" s="59">
        <f t="shared" si="0"/>
        <v>2448.5</v>
      </c>
      <c r="D103">
        <v>3843.6</v>
      </c>
      <c r="E103" s="58">
        <v>9.1999999999999993</v>
      </c>
      <c r="F103" t="s">
        <v>81</v>
      </c>
      <c r="G103" t="s">
        <v>87</v>
      </c>
      <c r="H103">
        <v>3</v>
      </c>
      <c r="I103" t="s">
        <v>765</v>
      </c>
      <c r="J103" s="60" t="s">
        <v>796</v>
      </c>
      <c r="K103" s="1">
        <v>258</v>
      </c>
    </row>
    <row r="104" spans="1:11" x14ac:dyDescent="0.25">
      <c r="A104" s="59">
        <v>2472.9</v>
      </c>
      <c r="B104" s="59"/>
      <c r="C104" s="59">
        <f t="shared" si="0"/>
        <v>2450.9</v>
      </c>
      <c r="D104">
        <v>3836.8</v>
      </c>
      <c r="E104" s="58">
        <v>9.18</v>
      </c>
      <c r="F104" t="s">
        <v>81</v>
      </c>
      <c r="G104" t="s">
        <v>74</v>
      </c>
      <c r="H104">
        <v>1.7</v>
      </c>
      <c r="J104" s="60" t="s">
        <v>796</v>
      </c>
      <c r="K104" s="1">
        <v>259</v>
      </c>
    </row>
    <row r="105" spans="1:11" x14ac:dyDescent="0.25">
      <c r="A105" s="59">
        <v>2473.8000000000002</v>
      </c>
      <c r="B105" s="59"/>
      <c r="C105" s="59">
        <f t="shared" si="0"/>
        <v>2451.8000000000002</v>
      </c>
      <c r="D105">
        <v>3835.4</v>
      </c>
      <c r="E105" s="58">
        <v>9.17</v>
      </c>
      <c r="F105" t="s">
        <v>81</v>
      </c>
      <c r="G105" t="s">
        <v>74</v>
      </c>
      <c r="H105">
        <v>37.200000000000003</v>
      </c>
      <c r="I105" t="s">
        <v>775</v>
      </c>
      <c r="J105" s="60" t="s">
        <v>796</v>
      </c>
      <c r="K105" s="1">
        <v>259</v>
      </c>
    </row>
    <row r="106" spans="1:11" x14ac:dyDescent="0.25">
      <c r="A106" s="59">
        <v>2492.5</v>
      </c>
      <c r="B106" s="59"/>
      <c r="C106" s="59">
        <f t="shared" si="0"/>
        <v>2470.5</v>
      </c>
      <c r="E106" s="58"/>
      <c r="F106" t="s">
        <v>81</v>
      </c>
      <c r="G106" t="s">
        <v>91</v>
      </c>
      <c r="I106" t="s">
        <v>771</v>
      </c>
      <c r="J106" s="60" t="s">
        <v>796</v>
      </c>
      <c r="K106" s="1">
        <v>263</v>
      </c>
    </row>
    <row r="107" spans="1:11" x14ac:dyDescent="0.25">
      <c r="A107" s="59">
        <v>2492.8000000000002</v>
      </c>
      <c r="B107" s="59"/>
      <c r="C107" s="59">
        <f t="shared" si="0"/>
        <v>2470.8000000000002</v>
      </c>
      <c r="E107" s="58"/>
      <c r="F107" t="s">
        <v>81</v>
      </c>
      <c r="G107" t="s">
        <v>91</v>
      </c>
      <c r="I107" t="s">
        <v>771</v>
      </c>
      <c r="J107" s="60" t="s">
        <v>796</v>
      </c>
      <c r="K107" s="1">
        <v>263</v>
      </c>
    </row>
    <row r="108" spans="1:11" x14ac:dyDescent="0.25">
      <c r="A108" s="59">
        <v>2514</v>
      </c>
      <c r="B108" s="59"/>
      <c r="C108" s="59">
        <f t="shared" si="0"/>
        <v>2492</v>
      </c>
      <c r="D108">
        <v>4075</v>
      </c>
      <c r="E108" s="58">
        <v>9.58</v>
      </c>
      <c r="F108" t="s">
        <v>81</v>
      </c>
      <c r="G108" t="s">
        <v>87</v>
      </c>
      <c r="I108" t="s">
        <v>765</v>
      </c>
      <c r="J108" s="60" t="s">
        <v>796</v>
      </c>
      <c r="K108" s="1">
        <v>265</v>
      </c>
    </row>
    <row r="109" spans="1:11" x14ac:dyDescent="0.25">
      <c r="A109" s="59">
        <v>2514.3000000000002</v>
      </c>
      <c r="B109" s="59"/>
      <c r="C109" s="59">
        <f t="shared" si="0"/>
        <v>2492.3000000000002</v>
      </c>
      <c r="E109" s="58"/>
      <c r="F109" t="s">
        <v>81</v>
      </c>
      <c r="G109" t="s">
        <v>91</v>
      </c>
      <c r="I109" t="s">
        <v>765</v>
      </c>
      <c r="J109" s="60" t="s">
        <v>796</v>
      </c>
      <c r="K109" s="1">
        <v>266</v>
      </c>
    </row>
    <row r="110" spans="1:11" x14ac:dyDescent="0.25">
      <c r="A110" s="59">
        <v>2520.5</v>
      </c>
      <c r="B110" s="59"/>
      <c r="C110" s="59">
        <f t="shared" si="0"/>
        <v>2498.5</v>
      </c>
      <c r="E110" s="58"/>
      <c r="F110" t="s">
        <v>81</v>
      </c>
      <c r="G110" t="s">
        <v>91</v>
      </c>
      <c r="I110" t="s">
        <v>771</v>
      </c>
      <c r="J110" s="60" t="s">
        <v>796</v>
      </c>
      <c r="K110" s="1">
        <v>266</v>
      </c>
    </row>
    <row r="111" spans="1:11" x14ac:dyDescent="0.25">
      <c r="A111" s="59">
        <v>2533.3000000000002</v>
      </c>
      <c r="B111" s="59"/>
      <c r="C111" s="59">
        <f t="shared" si="0"/>
        <v>2511.3000000000002</v>
      </c>
      <c r="D111" s="59"/>
      <c r="E111" s="58"/>
      <c r="F111" t="s">
        <v>81</v>
      </c>
      <c r="G111" t="s">
        <v>91</v>
      </c>
      <c r="I111" t="s">
        <v>771</v>
      </c>
      <c r="J111" s="60" t="s">
        <v>796</v>
      </c>
      <c r="K111" s="1">
        <v>267</v>
      </c>
    </row>
    <row r="112" spans="1:11" x14ac:dyDescent="0.25">
      <c r="A112" s="59">
        <v>2539</v>
      </c>
      <c r="B112" s="59"/>
      <c r="C112" s="59">
        <f t="shared" si="0"/>
        <v>2517</v>
      </c>
      <c r="D112">
        <v>4095</v>
      </c>
      <c r="E112" s="58">
        <v>9.5399999999999991</v>
      </c>
      <c r="F112" t="s">
        <v>81</v>
      </c>
      <c r="G112" t="s">
        <v>87</v>
      </c>
      <c r="H112">
        <v>0.6</v>
      </c>
      <c r="I112" t="s">
        <v>793</v>
      </c>
      <c r="J112" s="60" t="s">
        <v>796</v>
      </c>
      <c r="K112" s="1">
        <v>267</v>
      </c>
    </row>
    <row r="113" spans="1:11" x14ac:dyDescent="0.25">
      <c r="A113" s="59">
        <v>2542</v>
      </c>
      <c r="B113" s="59"/>
      <c r="C113" s="59">
        <f t="shared" si="0"/>
        <v>2520</v>
      </c>
      <c r="D113">
        <v>4031.9</v>
      </c>
      <c r="E113" s="58">
        <v>9.3800000000000008</v>
      </c>
      <c r="F113" t="s">
        <v>81</v>
      </c>
      <c r="G113" t="s">
        <v>80</v>
      </c>
      <c r="H113">
        <v>3.8</v>
      </c>
      <c r="I113" t="s">
        <v>797</v>
      </c>
      <c r="J113" s="60" t="s">
        <v>796</v>
      </c>
      <c r="K113" s="1">
        <v>269</v>
      </c>
    </row>
    <row r="114" spans="1:11" x14ac:dyDescent="0.25">
      <c r="A114" s="59">
        <v>2547</v>
      </c>
      <c r="B114" s="59"/>
      <c r="C114" s="59">
        <f t="shared" si="0"/>
        <v>2525</v>
      </c>
      <c r="D114" s="59"/>
      <c r="E114" s="58"/>
      <c r="F114" t="s">
        <v>81</v>
      </c>
      <c r="G114" t="s">
        <v>91</v>
      </c>
      <c r="H114">
        <v>1.5</v>
      </c>
      <c r="I114" t="s">
        <v>789</v>
      </c>
      <c r="J114" s="60" t="s">
        <v>796</v>
      </c>
      <c r="K114" s="1">
        <v>270</v>
      </c>
    </row>
    <row r="115" spans="1:11" x14ac:dyDescent="0.25">
      <c r="A115" s="59">
        <v>2558</v>
      </c>
      <c r="B115" s="59"/>
      <c r="C115" s="59">
        <f t="shared" si="0"/>
        <v>2536</v>
      </c>
      <c r="D115">
        <v>4042.5</v>
      </c>
      <c r="E115" s="58">
        <v>9.34</v>
      </c>
      <c r="F115" t="s">
        <v>81</v>
      </c>
      <c r="G115" t="s">
        <v>80</v>
      </c>
      <c r="I115" t="s">
        <v>775</v>
      </c>
      <c r="J115" s="60" t="s">
        <v>796</v>
      </c>
      <c r="K115" s="1">
        <v>271</v>
      </c>
    </row>
    <row r="116" spans="1:11" x14ac:dyDescent="0.25">
      <c r="A116" s="59">
        <v>2582</v>
      </c>
      <c r="B116" s="59"/>
      <c r="C116" s="59">
        <f t="shared" si="0"/>
        <v>2560</v>
      </c>
      <c r="E116" s="58"/>
      <c r="F116" t="s">
        <v>81</v>
      </c>
      <c r="G116" t="s">
        <v>91</v>
      </c>
      <c r="I116" t="s">
        <v>771</v>
      </c>
      <c r="J116" s="60" t="s">
        <v>796</v>
      </c>
      <c r="K116" s="1">
        <v>263</v>
      </c>
    </row>
    <row r="117" spans="1:11" x14ac:dyDescent="0.25">
      <c r="A117" s="59">
        <v>2582.4</v>
      </c>
      <c r="B117" s="59"/>
      <c r="C117" s="59">
        <f t="shared" si="0"/>
        <v>2560.4</v>
      </c>
      <c r="E117" s="58"/>
      <c r="F117" t="s">
        <v>81</v>
      </c>
      <c r="G117" t="s">
        <v>91</v>
      </c>
      <c r="I117" t="s">
        <v>771</v>
      </c>
      <c r="J117" s="60" t="s">
        <v>796</v>
      </c>
      <c r="K117" s="1">
        <v>263</v>
      </c>
    </row>
    <row r="118" spans="1:11" x14ac:dyDescent="0.25">
      <c r="A118" s="59">
        <v>2591.8000000000002</v>
      </c>
      <c r="B118" s="59"/>
      <c r="C118" s="59">
        <f t="shared" si="0"/>
        <v>2569.8000000000002</v>
      </c>
      <c r="E118" s="58"/>
      <c r="F118" t="s">
        <v>81</v>
      </c>
      <c r="G118" t="s">
        <v>91</v>
      </c>
      <c r="I118" t="s">
        <v>771</v>
      </c>
      <c r="J118" s="60" t="s">
        <v>796</v>
      </c>
      <c r="K118" s="1">
        <v>274</v>
      </c>
    </row>
    <row r="119" spans="1:11" x14ac:dyDescent="0.25">
      <c r="A119" s="59">
        <v>2603.6999999999998</v>
      </c>
      <c r="B119" s="59"/>
      <c r="C119" s="59">
        <f t="shared" si="0"/>
        <v>2581.6999999999998</v>
      </c>
      <c r="D119">
        <v>4106.8999999999996</v>
      </c>
      <c r="E119" s="58">
        <v>9.32</v>
      </c>
      <c r="F119" t="s">
        <v>81</v>
      </c>
      <c r="G119" t="s">
        <v>74</v>
      </c>
      <c r="H119">
        <v>2.1</v>
      </c>
      <c r="J119" s="60" t="s">
        <v>796</v>
      </c>
      <c r="K119" s="1">
        <v>275</v>
      </c>
    </row>
    <row r="120" spans="1:11" x14ac:dyDescent="0.25">
      <c r="A120" s="59">
        <v>2614.8000000000002</v>
      </c>
      <c r="B120" s="59"/>
      <c r="C120" s="59">
        <f t="shared" si="0"/>
        <v>2592.8000000000002</v>
      </c>
      <c r="D120" s="59"/>
      <c r="E120" s="58"/>
      <c r="F120" t="s">
        <v>81</v>
      </c>
      <c r="G120" t="s">
        <v>91</v>
      </c>
      <c r="I120" t="s">
        <v>771</v>
      </c>
      <c r="J120" s="60" t="s">
        <v>796</v>
      </c>
      <c r="K120" s="1">
        <v>276</v>
      </c>
    </row>
    <row r="121" spans="1:11" x14ac:dyDescent="0.25">
      <c r="A121" s="59">
        <v>2617.6999999999998</v>
      </c>
      <c r="B121" s="59"/>
      <c r="C121" s="59">
        <f t="shared" si="0"/>
        <v>2595.6999999999998</v>
      </c>
      <c r="E121" s="58"/>
      <c r="F121" t="s">
        <v>81</v>
      </c>
      <c r="G121" t="s">
        <v>91</v>
      </c>
      <c r="I121" t="s">
        <v>771</v>
      </c>
      <c r="J121" s="60" t="s">
        <v>796</v>
      </c>
      <c r="K121" s="1">
        <v>277</v>
      </c>
    </row>
    <row r="122" spans="1:11" x14ac:dyDescent="0.25">
      <c r="A122" s="59">
        <v>2622</v>
      </c>
      <c r="B122" s="59"/>
      <c r="C122" s="59">
        <f t="shared" si="0"/>
        <v>2600</v>
      </c>
      <c r="F122" t="s">
        <v>81</v>
      </c>
      <c r="G122" t="s">
        <v>91</v>
      </c>
      <c r="I122" t="s">
        <v>771</v>
      </c>
      <c r="J122" s="60" t="s">
        <v>796</v>
      </c>
      <c r="K122" s="1">
        <v>277</v>
      </c>
    </row>
    <row r="123" spans="1:11" x14ac:dyDescent="0.25">
      <c r="A123" s="59">
        <v>2579.5</v>
      </c>
      <c r="B123" s="59"/>
      <c r="C123" s="59">
        <f t="shared" si="0"/>
        <v>2557.5</v>
      </c>
      <c r="F123" t="s">
        <v>81</v>
      </c>
      <c r="G123" t="s">
        <v>91</v>
      </c>
      <c r="I123" t="s">
        <v>771</v>
      </c>
      <c r="J123" s="60" t="s">
        <v>796</v>
      </c>
      <c r="K123" s="1">
        <v>274</v>
      </c>
    </row>
    <row r="124" spans="1:11" x14ac:dyDescent="0.25">
      <c r="A124" s="59">
        <v>2569</v>
      </c>
      <c r="B124" s="59"/>
      <c r="C124" s="59">
        <f t="shared" si="0"/>
        <v>2547</v>
      </c>
      <c r="F124" t="s">
        <v>81</v>
      </c>
      <c r="G124" t="s">
        <v>91</v>
      </c>
      <c r="I124" t="s">
        <v>771</v>
      </c>
      <c r="J124" s="60" t="s">
        <v>796</v>
      </c>
      <c r="K124" s="1">
        <v>275</v>
      </c>
    </row>
    <row r="125" spans="1:11" x14ac:dyDescent="0.25">
      <c r="A125" s="59">
        <v>2565.6</v>
      </c>
      <c r="B125" s="59"/>
      <c r="C125" s="59">
        <f t="shared" si="0"/>
        <v>2543.6</v>
      </c>
      <c r="F125" t="s">
        <v>81</v>
      </c>
      <c r="G125" t="s">
        <v>91</v>
      </c>
      <c r="I125" t="s">
        <v>771</v>
      </c>
      <c r="J125" s="60" t="s">
        <v>796</v>
      </c>
      <c r="K125" s="1">
        <v>272</v>
      </c>
    </row>
    <row r="126" spans="1:11" x14ac:dyDescent="0.25">
      <c r="A126" s="59">
        <v>2553.5</v>
      </c>
      <c r="B126" s="59"/>
      <c r="C126" s="59">
        <f t="shared" si="0"/>
        <v>2531.5</v>
      </c>
      <c r="D126">
        <v>4050.5</v>
      </c>
      <c r="E126" s="58">
        <v>9.3800000000000008</v>
      </c>
      <c r="F126" t="s">
        <v>81</v>
      </c>
      <c r="G126" t="s">
        <v>80</v>
      </c>
      <c r="I126" t="s">
        <v>797</v>
      </c>
      <c r="J126" s="60" t="s">
        <v>796</v>
      </c>
      <c r="K126" s="1">
        <v>273</v>
      </c>
    </row>
    <row r="127" spans="1:11" x14ac:dyDescent="0.25">
      <c r="A127" s="59">
        <v>2549.5</v>
      </c>
      <c r="B127" s="59"/>
      <c r="C127" s="59">
        <f t="shared" si="0"/>
        <v>2527.5</v>
      </c>
      <c r="D127" s="59"/>
      <c r="E127" s="58"/>
      <c r="F127" t="s">
        <v>81</v>
      </c>
      <c r="G127" t="s">
        <v>91</v>
      </c>
      <c r="H127" s="59"/>
      <c r="I127" t="s">
        <v>797</v>
      </c>
      <c r="J127" s="60" t="s">
        <v>796</v>
      </c>
      <c r="K127" s="1">
        <v>270</v>
      </c>
    </row>
    <row r="128" spans="1:11" x14ac:dyDescent="0.25">
      <c r="A128" s="59">
        <v>2540</v>
      </c>
      <c r="B128" s="59"/>
      <c r="C128" s="59">
        <f t="shared" si="0"/>
        <v>2518</v>
      </c>
      <c r="E128" s="58"/>
      <c r="F128" t="s">
        <v>81</v>
      </c>
      <c r="G128" t="s">
        <v>91</v>
      </c>
      <c r="H128">
        <v>1.7</v>
      </c>
      <c r="I128" t="s">
        <v>789</v>
      </c>
      <c r="J128" s="60" t="s">
        <v>796</v>
      </c>
      <c r="K128" s="1">
        <v>270</v>
      </c>
    </row>
    <row r="129" spans="1:11" x14ac:dyDescent="0.25">
      <c r="A129" s="59">
        <v>2470.5</v>
      </c>
      <c r="B129" s="59"/>
      <c r="C129" s="59">
        <f t="shared" si="0"/>
        <v>2448.5</v>
      </c>
      <c r="D129">
        <v>3846.5</v>
      </c>
      <c r="E129" s="58">
        <v>9.2100000000000009</v>
      </c>
      <c r="F129" t="s">
        <v>81</v>
      </c>
      <c r="G129" t="s">
        <v>87</v>
      </c>
      <c r="I129" t="s">
        <v>765</v>
      </c>
      <c r="J129" s="60" t="s">
        <v>798</v>
      </c>
      <c r="K129" s="1">
        <v>271</v>
      </c>
    </row>
    <row r="130" spans="1:11" x14ac:dyDescent="0.25">
      <c r="A130" s="59">
        <v>2469.4</v>
      </c>
      <c r="B130" s="59"/>
      <c r="C130" s="59">
        <f t="shared" si="0"/>
        <v>2447.4</v>
      </c>
      <c r="D130">
        <v>3835.3</v>
      </c>
      <c r="E130" s="58">
        <v>9.19</v>
      </c>
      <c r="F130" t="s">
        <v>81</v>
      </c>
      <c r="G130" t="s">
        <v>74</v>
      </c>
      <c r="H130">
        <v>15</v>
      </c>
      <c r="J130" s="60" t="s">
        <v>798</v>
      </c>
      <c r="K130" s="1">
        <v>270</v>
      </c>
    </row>
    <row r="131" spans="1:11" x14ac:dyDescent="0.25">
      <c r="A131" s="59">
        <v>2547</v>
      </c>
      <c r="B131" s="59"/>
      <c r="C131" s="59">
        <f t="shared" si="0"/>
        <v>2525</v>
      </c>
      <c r="F131" t="s">
        <v>81</v>
      </c>
      <c r="G131" t="s">
        <v>91</v>
      </c>
      <c r="I131" t="s">
        <v>789</v>
      </c>
      <c r="J131" s="60" t="s">
        <v>798</v>
      </c>
      <c r="K131" s="1">
        <v>278</v>
      </c>
    </row>
    <row r="132" spans="1:11" x14ac:dyDescent="0.25">
      <c r="A132" s="59">
        <v>2548</v>
      </c>
      <c r="B132" s="59"/>
      <c r="C132" s="59">
        <f t="shared" si="0"/>
        <v>2526</v>
      </c>
      <c r="F132" t="s">
        <v>81</v>
      </c>
      <c r="G132" t="s">
        <v>91</v>
      </c>
      <c r="I132" t="s">
        <v>773</v>
      </c>
      <c r="J132" s="60" t="s">
        <v>798</v>
      </c>
      <c r="K132" s="1">
        <v>279</v>
      </c>
    </row>
    <row r="133" spans="1:11" x14ac:dyDescent="0.25">
      <c r="A133" s="59">
        <v>2558</v>
      </c>
      <c r="B133" s="59"/>
      <c r="C133" s="59">
        <f t="shared" si="0"/>
        <v>2536</v>
      </c>
      <c r="F133" t="s">
        <v>81</v>
      </c>
      <c r="G133" t="s">
        <v>91</v>
      </c>
      <c r="I133" t="s">
        <v>773</v>
      </c>
      <c r="J133" s="60" t="s">
        <v>798</v>
      </c>
      <c r="K133" s="1">
        <v>280</v>
      </c>
    </row>
    <row r="134" spans="1:11" x14ac:dyDescent="0.25">
      <c r="A134" s="59">
        <v>2558</v>
      </c>
      <c r="B134" s="59"/>
      <c r="C134" s="59">
        <f t="shared" si="0"/>
        <v>2536</v>
      </c>
      <c r="D134">
        <v>4135</v>
      </c>
      <c r="E134">
        <v>9.56</v>
      </c>
      <c r="F134" t="s">
        <v>81</v>
      </c>
      <c r="G134" t="s">
        <v>87</v>
      </c>
      <c r="I134" t="s">
        <v>765</v>
      </c>
      <c r="J134" s="60" t="s">
        <v>799</v>
      </c>
      <c r="K134" s="1">
        <v>283</v>
      </c>
    </row>
    <row r="135" spans="1:11" x14ac:dyDescent="0.25">
      <c r="A135" s="59">
        <v>2555.5</v>
      </c>
      <c r="B135" s="59"/>
      <c r="C135" s="59">
        <f t="shared" si="0"/>
        <v>2533.5</v>
      </c>
      <c r="D135">
        <v>4143.3999999999996</v>
      </c>
      <c r="E135">
        <v>9.59</v>
      </c>
      <c r="F135" t="s">
        <v>81</v>
      </c>
      <c r="G135" t="s">
        <v>87</v>
      </c>
      <c r="I135" t="s">
        <v>765</v>
      </c>
      <c r="J135" s="60" t="s">
        <v>799</v>
      </c>
      <c r="K135" s="1">
        <v>283</v>
      </c>
    </row>
    <row r="136" spans="1:11" x14ac:dyDescent="0.25">
      <c r="A136" s="59">
        <v>2550.8000000000002</v>
      </c>
      <c r="B136" s="59"/>
      <c r="C136" s="59">
        <f t="shared" si="0"/>
        <v>2528.8000000000002</v>
      </c>
      <c r="D136">
        <v>4050</v>
      </c>
      <c r="E136">
        <v>9.39</v>
      </c>
      <c r="F136" t="s">
        <v>81</v>
      </c>
      <c r="G136" t="s">
        <v>74</v>
      </c>
      <c r="H136">
        <v>11</v>
      </c>
      <c r="I136" t="s">
        <v>775</v>
      </c>
      <c r="J136" s="60" t="s">
        <v>799</v>
      </c>
      <c r="K136" s="1">
        <v>282</v>
      </c>
    </row>
    <row r="137" spans="1:11" x14ac:dyDescent="0.25">
      <c r="A137" s="59">
        <v>2553.4</v>
      </c>
      <c r="B137" s="59"/>
      <c r="C137" s="59">
        <f t="shared" si="0"/>
        <v>2531.4</v>
      </c>
      <c r="D137">
        <v>4049</v>
      </c>
      <c r="E137" s="58">
        <v>9.3800000000000008</v>
      </c>
      <c r="F137" t="s">
        <v>81</v>
      </c>
      <c r="G137" t="s">
        <v>80</v>
      </c>
      <c r="H137">
        <v>11</v>
      </c>
      <c r="J137" s="60" t="s">
        <v>799</v>
      </c>
      <c r="K137" s="1">
        <v>283</v>
      </c>
    </row>
    <row r="138" spans="1:11" x14ac:dyDescent="0.25">
      <c r="A138" s="59">
        <v>2547</v>
      </c>
      <c r="B138" s="59"/>
      <c r="C138" s="59">
        <f t="shared" si="0"/>
        <v>2525</v>
      </c>
      <c r="E138" s="58"/>
      <c r="F138" t="s">
        <v>81</v>
      </c>
      <c r="G138" t="s">
        <v>91</v>
      </c>
      <c r="I138" t="s">
        <v>765</v>
      </c>
      <c r="J138" s="60" t="s">
        <v>799</v>
      </c>
    </row>
    <row r="139" spans="1:11" x14ac:dyDescent="0.25">
      <c r="A139" s="59">
        <v>2547.8000000000002</v>
      </c>
      <c r="B139" s="59"/>
      <c r="C139" s="59">
        <f t="shared" si="0"/>
        <v>2525.8000000000002</v>
      </c>
      <c r="D139">
        <v>4095</v>
      </c>
      <c r="E139" s="58">
        <v>9.5</v>
      </c>
      <c r="F139" t="s">
        <v>81</v>
      </c>
      <c r="G139" t="s">
        <v>87</v>
      </c>
      <c r="I139" t="s">
        <v>765</v>
      </c>
      <c r="J139" s="60" t="s">
        <v>799</v>
      </c>
      <c r="K139" s="1">
        <v>283</v>
      </c>
    </row>
    <row r="140" spans="1:11" x14ac:dyDescent="0.25">
      <c r="A140" s="59">
        <v>2542.1999999999998</v>
      </c>
      <c r="B140" s="59"/>
      <c r="C140" s="59">
        <f t="shared" si="0"/>
        <v>2520.1999999999998</v>
      </c>
      <c r="F140" t="s">
        <v>81</v>
      </c>
      <c r="G140" t="s">
        <v>91</v>
      </c>
      <c r="I140" t="s">
        <v>765</v>
      </c>
      <c r="J140" s="60" t="s">
        <v>799</v>
      </c>
      <c r="K140" s="1">
        <v>283</v>
      </c>
    </row>
    <row r="141" spans="1:11" x14ac:dyDescent="0.25">
      <c r="A141" s="59">
        <v>2537.8000000000002</v>
      </c>
      <c r="B141" s="59"/>
      <c r="C141" s="59">
        <f t="shared" si="0"/>
        <v>2515.8000000000002</v>
      </c>
      <c r="F141" t="s">
        <v>81</v>
      </c>
      <c r="G141" t="s">
        <v>91</v>
      </c>
      <c r="I141" t="s">
        <v>771</v>
      </c>
      <c r="J141" s="60" t="s">
        <v>799</v>
      </c>
      <c r="K141" s="1">
        <v>284</v>
      </c>
    </row>
    <row r="142" spans="1:11" x14ac:dyDescent="0.25">
      <c r="A142" s="59">
        <v>2539.1999999999998</v>
      </c>
      <c r="B142" s="59"/>
      <c r="C142" s="59">
        <f t="shared" si="0"/>
        <v>2517.1999999999998</v>
      </c>
      <c r="D142">
        <v>1058</v>
      </c>
      <c r="E142">
        <v>9.4499999999999993</v>
      </c>
      <c r="F142" t="s">
        <v>81</v>
      </c>
      <c r="G142" t="s">
        <v>87</v>
      </c>
      <c r="I142" t="s">
        <v>765</v>
      </c>
      <c r="J142" s="60" t="s">
        <v>799</v>
      </c>
      <c r="K142" s="1">
        <v>284</v>
      </c>
    </row>
    <row r="143" spans="1:11" x14ac:dyDescent="0.25">
      <c r="A143" s="59">
        <v>2543.6</v>
      </c>
      <c r="B143" s="59"/>
      <c r="C143" s="59">
        <f t="shared" si="0"/>
        <v>2521.6</v>
      </c>
      <c r="F143" t="s">
        <v>81</v>
      </c>
      <c r="G143" t="s">
        <v>91</v>
      </c>
      <c r="I143" t="s">
        <v>773</v>
      </c>
      <c r="J143" s="60" t="s">
        <v>799</v>
      </c>
    </row>
    <row r="144" spans="1:11" x14ac:dyDescent="0.25">
      <c r="A144" s="59">
        <v>2580.5</v>
      </c>
      <c r="B144" s="59"/>
      <c r="C144" s="59">
        <f t="shared" si="0"/>
        <v>2558.5</v>
      </c>
      <c r="F144" t="s">
        <v>81</v>
      </c>
      <c r="G144" t="s">
        <v>91</v>
      </c>
      <c r="I144" t="s">
        <v>773</v>
      </c>
      <c r="J144" s="60" t="s">
        <v>799</v>
      </c>
      <c r="K144" s="1">
        <v>288</v>
      </c>
    </row>
    <row r="145" spans="1:17" x14ac:dyDescent="0.25">
      <c r="A145" s="59">
        <v>2997.6</v>
      </c>
      <c r="B145" s="59"/>
      <c r="C145" s="59">
        <f t="shared" si="0"/>
        <v>2975.6</v>
      </c>
      <c r="F145" t="s">
        <v>81</v>
      </c>
      <c r="G145" t="s">
        <v>91</v>
      </c>
      <c r="I145" t="s">
        <v>771</v>
      </c>
      <c r="J145" s="60" t="s">
        <v>800</v>
      </c>
      <c r="K145" s="1">
        <v>306</v>
      </c>
    </row>
    <row r="146" spans="1:17" x14ac:dyDescent="0.25">
      <c r="A146" s="59">
        <v>2996.8</v>
      </c>
      <c r="B146" s="59"/>
      <c r="C146" s="59">
        <f t="shared" si="0"/>
        <v>2974.8</v>
      </c>
      <c r="D146">
        <v>6747.3</v>
      </c>
      <c r="E146">
        <v>13.29</v>
      </c>
      <c r="F146" t="s">
        <v>81</v>
      </c>
      <c r="G146" t="s">
        <v>87</v>
      </c>
      <c r="I146" t="s">
        <v>806</v>
      </c>
      <c r="J146" s="60" t="s">
        <v>800</v>
      </c>
      <c r="K146" s="1">
        <v>306</v>
      </c>
    </row>
    <row r="147" spans="1:17" x14ac:dyDescent="0.25">
      <c r="A147" s="59">
        <v>2931.2</v>
      </c>
      <c r="B147" s="59"/>
      <c r="C147" s="59">
        <f t="shared" si="0"/>
        <v>2909.2</v>
      </c>
      <c r="F147" t="s">
        <v>81</v>
      </c>
      <c r="G147" t="s">
        <v>91</v>
      </c>
      <c r="I147" t="s">
        <v>773</v>
      </c>
      <c r="J147" s="60" t="s">
        <v>800</v>
      </c>
      <c r="K147" s="1">
        <v>302</v>
      </c>
    </row>
    <row r="148" spans="1:17" x14ac:dyDescent="0.25">
      <c r="A148" s="59">
        <v>2916.8</v>
      </c>
      <c r="B148" s="59"/>
      <c r="C148" s="59">
        <f t="shared" si="0"/>
        <v>2894.8</v>
      </c>
      <c r="F148" t="s">
        <v>81</v>
      </c>
      <c r="G148" t="s">
        <v>91</v>
      </c>
      <c r="I148" t="s">
        <v>773</v>
      </c>
      <c r="J148" s="60" t="s">
        <v>800</v>
      </c>
      <c r="K148" s="1">
        <v>302</v>
      </c>
    </row>
    <row r="149" spans="1:17" x14ac:dyDescent="0.25">
      <c r="A149" s="59">
        <v>3080</v>
      </c>
      <c r="B149" s="59"/>
      <c r="C149" s="59">
        <f t="shared" si="0"/>
        <v>3058</v>
      </c>
      <c r="F149" t="s">
        <v>81</v>
      </c>
      <c r="G149" t="s">
        <v>91</v>
      </c>
      <c r="I149" t="s">
        <v>771</v>
      </c>
      <c r="J149" s="60" t="s">
        <v>801</v>
      </c>
      <c r="K149" s="1">
        <v>295</v>
      </c>
    </row>
    <row r="150" spans="1:17" x14ac:dyDescent="0.25">
      <c r="A150" s="59">
        <v>3079.5</v>
      </c>
      <c r="B150" s="59"/>
      <c r="C150" s="59">
        <f t="shared" si="0"/>
        <v>3057.5</v>
      </c>
      <c r="F150" t="s">
        <v>81</v>
      </c>
      <c r="G150" t="s">
        <v>91</v>
      </c>
      <c r="I150" t="s">
        <v>789</v>
      </c>
      <c r="J150" s="60" t="s">
        <v>801</v>
      </c>
    </row>
    <row r="151" spans="1:17" x14ac:dyDescent="0.25">
      <c r="A151" s="59">
        <v>3080</v>
      </c>
      <c r="B151" s="59"/>
      <c r="C151" s="59">
        <f t="shared" si="0"/>
        <v>3058</v>
      </c>
      <c r="F151" t="s">
        <v>81</v>
      </c>
      <c r="G151" t="s">
        <v>91</v>
      </c>
      <c r="I151" t="s">
        <v>789</v>
      </c>
      <c r="J151" s="60" t="s">
        <v>802</v>
      </c>
      <c r="K151" s="1">
        <v>311</v>
      </c>
    </row>
    <row r="152" spans="1:17" x14ac:dyDescent="0.25">
      <c r="A152" s="59">
        <v>3057</v>
      </c>
      <c r="B152" s="59"/>
      <c r="C152" s="59">
        <f t="shared" si="0"/>
        <v>3035</v>
      </c>
      <c r="F152" t="s">
        <v>81</v>
      </c>
      <c r="G152" t="s">
        <v>91</v>
      </c>
      <c r="I152" t="s">
        <v>789</v>
      </c>
      <c r="J152" s="60" t="s">
        <v>802</v>
      </c>
    </row>
    <row r="153" spans="1:17" x14ac:dyDescent="0.25">
      <c r="A153" s="59">
        <v>3168.8</v>
      </c>
      <c r="B153" s="59"/>
      <c r="C153" s="59">
        <f t="shared" si="0"/>
        <v>3146.8</v>
      </c>
      <c r="F153" t="s">
        <v>81</v>
      </c>
      <c r="G153" t="s">
        <v>91</v>
      </c>
      <c r="I153" t="s">
        <v>771</v>
      </c>
      <c r="J153" s="60" t="s">
        <v>803</v>
      </c>
      <c r="K153" s="1">
        <v>312</v>
      </c>
    </row>
    <row r="154" spans="1:17" x14ac:dyDescent="0.25">
      <c r="A154" s="59">
        <v>3188.4</v>
      </c>
      <c r="B154" s="59"/>
      <c r="C154" s="59">
        <f t="shared" si="0"/>
        <v>3166.4</v>
      </c>
      <c r="F154" t="s">
        <v>81</v>
      </c>
      <c r="G154" t="s">
        <v>91</v>
      </c>
      <c r="I154" t="s">
        <v>773</v>
      </c>
      <c r="J154" s="60" t="s">
        <v>803</v>
      </c>
      <c r="K154" s="1">
        <v>313</v>
      </c>
    </row>
    <row r="155" spans="1:17" x14ac:dyDescent="0.25">
      <c r="A155" s="59">
        <v>3188.6</v>
      </c>
      <c r="B155" s="59"/>
      <c r="C155" s="59">
        <f t="shared" si="0"/>
        <v>3166.6</v>
      </c>
      <c r="D155">
        <v>7858</v>
      </c>
      <c r="E155">
        <v>14.55</v>
      </c>
      <c r="F155" t="s">
        <v>81</v>
      </c>
      <c r="G155" t="s">
        <v>80</v>
      </c>
      <c r="H155">
        <v>1.1000000000000001</v>
      </c>
      <c r="I155" t="s">
        <v>775</v>
      </c>
      <c r="J155" s="60" t="s">
        <v>803</v>
      </c>
      <c r="K155" s="1">
        <v>314</v>
      </c>
    </row>
    <row r="156" spans="1:17" x14ac:dyDescent="0.25">
      <c r="A156" s="59">
        <v>3298.5</v>
      </c>
      <c r="B156" s="59"/>
      <c r="C156" s="59">
        <f t="shared" si="0"/>
        <v>3276.5</v>
      </c>
      <c r="F156" t="s">
        <v>81</v>
      </c>
      <c r="G156" t="s">
        <v>91</v>
      </c>
      <c r="I156" t="s">
        <v>771</v>
      </c>
      <c r="J156" s="60" t="s">
        <v>803</v>
      </c>
      <c r="K156" s="1">
        <v>326</v>
      </c>
    </row>
    <row r="157" spans="1:17" x14ac:dyDescent="0.25">
      <c r="A157" s="59">
        <v>3340.1</v>
      </c>
      <c r="C157" s="59">
        <f t="shared" si="0"/>
        <v>3318.1</v>
      </c>
      <c r="F157" t="s">
        <v>81</v>
      </c>
      <c r="G157" t="s">
        <v>91</v>
      </c>
      <c r="I157" t="s">
        <v>771</v>
      </c>
      <c r="J157" s="60" t="s">
        <v>803</v>
      </c>
      <c r="K157" s="1">
        <v>331</v>
      </c>
    </row>
    <row r="158" spans="1:17" x14ac:dyDescent="0.25">
      <c r="A158" s="59">
        <v>3339.3</v>
      </c>
      <c r="C158" s="59">
        <f t="shared" si="0"/>
        <v>3317.3</v>
      </c>
      <c r="F158" t="s">
        <v>81</v>
      </c>
      <c r="G158" t="s">
        <v>91</v>
      </c>
      <c r="I158" t="s">
        <v>771</v>
      </c>
      <c r="J158" s="60" t="s">
        <v>803</v>
      </c>
      <c r="K158" s="1">
        <v>331</v>
      </c>
    </row>
    <row r="159" spans="1:17" x14ac:dyDescent="0.25">
      <c r="A159" s="59">
        <v>3337.2</v>
      </c>
      <c r="C159" s="59">
        <f t="shared" si="0"/>
        <v>3315.2</v>
      </c>
      <c r="F159" t="s">
        <v>81</v>
      </c>
      <c r="G159" t="s">
        <v>91</v>
      </c>
      <c r="I159" t="s">
        <v>771</v>
      </c>
      <c r="J159" s="60" t="s">
        <v>803</v>
      </c>
      <c r="K159" s="1">
        <v>332</v>
      </c>
    </row>
    <row r="160" spans="1:17" x14ac:dyDescent="0.25">
      <c r="A160" s="59">
        <v>3334.8</v>
      </c>
      <c r="C160" s="59">
        <f t="shared" si="0"/>
        <v>3312.8</v>
      </c>
      <c r="F160" t="s">
        <v>81</v>
      </c>
      <c r="G160" t="s">
        <v>91</v>
      </c>
      <c r="I160" t="s">
        <v>773</v>
      </c>
      <c r="J160" s="60" t="s">
        <v>803</v>
      </c>
      <c r="K160" s="1">
        <v>332</v>
      </c>
      <c r="Q160" t="s">
        <v>838</v>
      </c>
    </row>
    <row r="161" spans="1:11" x14ac:dyDescent="0.25">
      <c r="A161" s="59">
        <v>3336</v>
      </c>
      <c r="C161" s="59">
        <f t="shared" si="0"/>
        <v>3314</v>
      </c>
      <c r="F161" t="s">
        <v>81</v>
      </c>
      <c r="G161" t="s">
        <v>91</v>
      </c>
      <c r="I161" t="s">
        <v>771</v>
      </c>
      <c r="J161" s="60" t="s">
        <v>803</v>
      </c>
      <c r="K161" s="1">
        <v>332</v>
      </c>
    </row>
    <row r="162" spans="1:11" x14ac:dyDescent="0.25">
      <c r="A162" s="59">
        <v>3342.5</v>
      </c>
      <c r="C162" s="59">
        <f t="shared" si="0"/>
        <v>3320.5</v>
      </c>
      <c r="F162" t="s">
        <v>81</v>
      </c>
      <c r="G162" t="s">
        <v>91</v>
      </c>
      <c r="I162" t="s">
        <v>773</v>
      </c>
      <c r="J162" s="60" t="s">
        <v>803</v>
      </c>
      <c r="K162" s="1">
        <v>334</v>
      </c>
    </row>
    <row r="163" spans="1:11" x14ac:dyDescent="0.25">
      <c r="A163" s="59">
        <v>3342.2</v>
      </c>
      <c r="C163" s="59">
        <f t="shared" si="0"/>
        <v>3320.2</v>
      </c>
      <c r="F163" t="s">
        <v>81</v>
      </c>
      <c r="G163" t="s">
        <v>91</v>
      </c>
      <c r="I163" t="s">
        <v>771</v>
      </c>
      <c r="J163" s="60" t="s">
        <v>803</v>
      </c>
      <c r="K163" s="1">
        <v>334</v>
      </c>
    </row>
    <row r="164" spans="1:11" x14ac:dyDescent="0.25">
      <c r="A164" s="59">
        <v>3344.6</v>
      </c>
      <c r="C164" s="59">
        <f t="shared" si="0"/>
        <v>3322.6</v>
      </c>
      <c r="F164" t="s">
        <v>81</v>
      </c>
      <c r="G164" t="s">
        <v>91</v>
      </c>
      <c r="I164" t="s">
        <v>773</v>
      </c>
      <c r="J164" s="60" t="s">
        <v>803</v>
      </c>
      <c r="K164" s="1">
        <v>334</v>
      </c>
    </row>
    <row r="165" spans="1:11" x14ac:dyDescent="0.25">
      <c r="A165" s="59">
        <v>3314.7</v>
      </c>
      <c r="C165" s="59">
        <f t="shared" si="0"/>
        <v>3292.7</v>
      </c>
      <c r="F165" t="s">
        <v>81</v>
      </c>
      <c r="G165" t="s">
        <v>91</v>
      </c>
      <c r="I165" t="s">
        <v>773</v>
      </c>
      <c r="J165" s="60" t="s">
        <v>803</v>
      </c>
      <c r="K165" s="1">
        <v>332</v>
      </c>
    </row>
    <row r="166" spans="1:11" x14ac:dyDescent="0.25">
      <c r="A166" s="59">
        <v>3302.7</v>
      </c>
      <c r="C166" s="59">
        <f t="shared" si="0"/>
        <v>3280.7</v>
      </c>
      <c r="F166" t="s">
        <v>81</v>
      </c>
      <c r="G166" t="s">
        <v>91</v>
      </c>
      <c r="I166" t="s">
        <v>771</v>
      </c>
      <c r="J166" s="60" t="s">
        <v>804</v>
      </c>
      <c r="K166" s="1">
        <v>332</v>
      </c>
    </row>
    <row r="167" spans="1:11" x14ac:dyDescent="0.25">
      <c r="A167" s="59">
        <v>3301.4</v>
      </c>
      <c r="C167" s="59">
        <f t="shared" si="0"/>
        <v>3279.4</v>
      </c>
      <c r="F167" t="s">
        <v>81</v>
      </c>
      <c r="G167" t="s">
        <v>91</v>
      </c>
      <c r="I167" t="s">
        <v>773</v>
      </c>
      <c r="J167" s="60" t="s">
        <v>804</v>
      </c>
      <c r="K167" s="1">
        <v>333</v>
      </c>
    </row>
    <row r="168" spans="1:11" x14ac:dyDescent="0.25">
      <c r="A168" s="59">
        <v>3298.5</v>
      </c>
      <c r="C168" s="59">
        <f t="shared" si="0"/>
        <v>3276.5</v>
      </c>
      <c r="F168" t="s">
        <v>81</v>
      </c>
      <c r="G168" t="s">
        <v>91</v>
      </c>
      <c r="I168" t="s">
        <v>789</v>
      </c>
      <c r="J168" s="60" t="s">
        <v>804</v>
      </c>
      <c r="K168" s="1">
        <v>334</v>
      </c>
    </row>
    <row r="169" spans="1:11" x14ac:dyDescent="0.25">
      <c r="A169" s="59">
        <v>3296.9</v>
      </c>
      <c r="C169" s="59">
        <f t="shared" si="0"/>
        <v>3274.9</v>
      </c>
      <c r="F169" t="s">
        <v>81</v>
      </c>
      <c r="G169" t="s">
        <v>91</v>
      </c>
      <c r="I169" t="s">
        <v>771</v>
      </c>
      <c r="J169" s="60" t="s">
        <v>805</v>
      </c>
    </row>
    <row r="170" spans="1:11" x14ac:dyDescent="0.25">
      <c r="A170" s="59">
        <v>3298.5</v>
      </c>
      <c r="C170" s="59">
        <f t="shared" si="0"/>
        <v>3276.5</v>
      </c>
      <c r="F170" t="s">
        <v>81</v>
      </c>
      <c r="G170" t="s">
        <v>91</v>
      </c>
      <c r="I170" t="s">
        <v>773</v>
      </c>
      <c r="J170" s="60" t="s">
        <v>805</v>
      </c>
    </row>
    <row r="171" spans="1:11" x14ac:dyDescent="0.25">
      <c r="A171" s="59">
        <v>3301.4</v>
      </c>
      <c r="C171" s="59">
        <f t="shared" si="0"/>
        <v>3279.4</v>
      </c>
      <c r="F171" t="s">
        <v>81</v>
      </c>
      <c r="G171" t="s">
        <v>91</v>
      </c>
      <c r="I171" t="s">
        <v>773</v>
      </c>
      <c r="J171" s="60" t="s">
        <v>805</v>
      </c>
      <c r="K171" s="1">
        <v>325</v>
      </c>
    </row>
    <row r="172" spans="1:11" x14ac:dyDescent="0.25">
      <c r="A172" s="59">
        <v>3302.8</v>
      </c>
      <c r="C172" s="59">
        <f t="shared" si="0"/>
        <v>3280.8</v>
      </c>
      <c r="F172" t="s">
        <v>81</v>
      </c>
      <c r="G172" t="s">
        <v>91</v>
      </c>
      <c r="I172" t="s">
        <v>773</v>
      </c>
      <c r="J172" s="60" t="s">
        <v>805</v>
      </c>
      <c r="K172" s="1">
        <v>328</v>
      </c>
    </row>
    <row r="173" spans="1:11" x14ac:dyDescent="0.25">
      <c r="A173" s="59">
        <v>3301.5</v>
      </c>
      <c r="C173" s="59">
        <f t="shared" si="0"/>
        <v>3279.5</v>
      </c>
      <c r="F173" t="s">
        <v>81</v>
      </c>
      <c r="G173" t="s">
        <v>91</v>
      </c>
      <c r="I173" t="s">
        <v>773</v>
      </c>
      <c r="J173" s="60" t="s">
        <v>805</v>
      </c>
    </row>
    <row r="174" spans="1:11" x14ac:dyDescent="0.25">
      <c r="A174" s="59">
        <v>3168.8</v>
      </c>
      <c r="C174" s="59">
        <f t="shared" si="0"/>
        <v>3146.8</v>
      </c>
      <c r="F174" t="s">
        <v>81</v>
      </c>
      <c r="G174" t="s">
        <v>91</v>
      </c>
      <c r="I174" t="s">
        <v>773</v>
      </c>
      <c r="J174" s="60" t="s">
        <v>805</v>
      </c>
      <c r="K174" s="1">
        <v>320</v>
      </c>
    </row>
    <row r="175" spans="1:11" x14ac:dyDescent="0.25">
      <c r="A175" s="59">
        <v>3169.3</v>
      </c>
      <c r="C175" s="59">
        <f t="shared" si="0"/>
        <v>3147.3</v>
      </c>
      <c r="D175">
        <v>7385</v>
      </c>
      <c r="E175">
        <v>13.75</v>
      </c>
      <c r="F175" t="s">
        <v>81</v>
      </c>
      <c r="G175" t="s">
        <v>80</v>
      </c>
      <c r="H175">
        <v>0.7</v>
      </c>
      <c r="I175" t="s">
        <v>775</v>
      </c>
      <c r="J175" s="60" t="s">
        <v>805</v>
      </c>
      <c r="K175" s="1">
        <v>320</v>
      </c>
    </row>
  </sheetData>
  <phoneticPr fontId="16" type="noConversion"/>
  <pageMargins left="0.7" right="0.7" top="0.75" bottom="0.75" header="0.3" footer="0.3"/>
  <pageSetup paperSize="9" orientation="portrait" horizontalDpi="300" verticalDpi="300" r:id="rId1"/>
  <customProperties>
    <customPr name="Epm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lists!$B$3:$B$20</xm:f>
          </x14:formula1>
          <xm:sqref>F3:F1048576</xm:sqref>
        </x14:dataValidation>
        <x14:dataValidation type="list" allowBlank="1" showInputMessage="1" showErrorMessage="1" xr:uid="{00000000-0002-0000-0300-000001000000}">
          <x14:formula1>
            <xm:f>lists!$A$3:$A$7</xm:f>
          </x14:formula1>
          <xm:sqref>G3:G1048576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J7"/>
  <sheetViews>
    <sheetView zoomScale="85" zoomScaleNormal="85" workbookViewId="0">
      <selection activeCell="E16" sqref="E16"/>
    </sheetView>
  </sheetViews>
  <sheetFormatPr defaultRowHeight="15" x14ac:dyDescent="0.25"/>
  <cols>
    <col min="1" max="1" width="10.5703125" customWidth="1"/>
    <col min="2" max="2" width="13.28515625" customWidth="1"/>
    <col min="3" max="3" width="11.42578125" customWidth="1"/>
    <col min="4" max="4" width="14.140625" customWidth="1"/>
    <col min="5" max="5" width="12.85546875" customWidth="1"/>
    <col min="6" max="6" width="13.5703125" customWidth="1"/>
    <col min="7" max="7" width="18.140625" customWidth="1"/>
    <col min="8" max="8" width="17" customWidth="1"/>
    <col min="9" max="9" width="8.140625" customWidth="1"/>
    <col min="10" max="10" width="56.28515625" customWidth="1"/>
  </cols>
  <sheetData>
    <row r="1" spans="1:10" ht="38.25" customHeight="1" x14ac:dyDescent="0.25">
      <c r="A1" s="71" t="s">
        <v>21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s="12" customFormat="1" ht="57" customHeight="1" x14ac:dyDescent="0.25">
      <c r="A2" s="37" t="s">
        <v>22</v>
      </c>
      <c r="B2" s="37" t="s">
        <v>23</v>
      </c>
      <c r="C2" s="37" t="s">
        <v>24</v>
      </c>
      <c r="D2" s="37" t="s">
        <v>25</v>
      </c>
      <c r="E2" s="38" t="s">
        <v>26</v>
      </c>
      <c r="F2" s="37" t="s">
        <v>27</v>
      </c>
      <c r="G2" s="37" t="s">
        <v>28</v>
      </c>
      <c r="H2" s="37" t="s">
        <v>17</v>
      </c>
      <c r="I2" s="37" t="s">
        <v>29</v>
      </c>
      <c r="J2" s="37" t="s">
        <v>20</v>
      </c>
    </row>
    <row r="3" spans="1:10" x14ac:dyDescent="0.25">
      <c r="A3" s="39"/>
      <c r="B3" s="39"/>
      <c r="C3" s="28"/>
      <c r="D3" s="40"/>
      <c r="E3" s="28"/>
      <c r="F3" s="28"/>
      <c r="G3" s="40"/>
      <c r="H3" s="28"/>
      <c r="I3" s="28"/>
      <c r="J3" s="41"/>
    </row>
    <row r="4" spans="1:10" x14ac:dyDescent="0.25">
      <c r="A4" s="28"/>
      <c r="B4" s="28"/>
      <c r="C4" s="28"/>
      <c r="D4" s="40"/>
      <c r="E4" s="28"/>
      <c r="F4" s="28"/>
      <c r="G4" s="40"/>
      <c r="H4" s="28"/>
      <c r="I4" s="28"/>
      <c r="J4" s="41"/>
    </row>
    <row r="5" spans="1:10" x14ac:dyDescent="0.25">
      <c r="A5" s="28"/>
      <c r="B5" s="28"/>
      <c r="C5" s="28"/>
      <c r="D5" s="40"/>
      <c r="E5" s="28"/>
      <c r="F5" s="28"/>
      <c r="G5" s="40"/>
      <c r="H5" s="28"/>
      <c r="I5" s="28"/>
      <c r="J5" s="41"/>
    </row>
    <row r="6" spans="1:10" x14ac:dyDescent="0.25">
      <c r="A6" s="28"/>
      <c r="B6" s="28"/>
      <c r="C6" s="28"/>
      <c r="D6" s="40"/>
      <c r="E6" s="28"/>
      <c r="F6" s="28"/>
      <c r="G6" s="40"/>
      <c r="H6" s="28"/>
      <c r="I6" s="28"/>
      <c r="J6" s="41"/>
    </row>
    <row r="7" spans="1:10" x14ac:dyDescent="0.25">
      <c r="A7" s="28"/>
      <c r="B7" s="28"/>
      <c r="C7" s="28"/>
      <c r="D7" s="40"/>
      <c r="E7" s="28"/>
      <c r="F7" s="28"/>
      <c r="G7" s="40"/>
      <c r="H7" s="28"/>
      <c r="I7" s="28"/>
      <c r="J7" s="41"/>
    </row>
  </sheetData>
  <mergeCells count="1">
    <mergeCell ref="A1:J1"/>
  </mergeCells>
  <pageMargins left="0.7" right="0.7" top="0.75" bottom="0.75" header="0.3" footer="0.3"/>
  <pageSetup orientation="portrait" r:id="rId1"/>
  <customProperties>
    <customPr name="EpmWorksheetKeyString_GUID" r:id="rId2"/>
  </customPropertie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lists!$F$3:$F$4</xm:f>
          </x14:formula1>
          <xm:sqref>I3:I1048576</xm:sqref>
        </x14:dataValidation>
        <x14:dataValidation type="list" allowBlank="1" showInputMessage="1" showErrorMessage="1" xr:uid="{00000000-0002-0000-0800-000001000000}">
          <x14:formula1>
            <xm:f>lists!$E$3:$E$4</xm:f>
          </x14:formula1>
          <xm:sqref>H3:H1048576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E19"/>
  <sheetViews>
    <sheetView workbookViewId="0">
      <selection activeCell="A8" sqref="A8"/>
    </sheetView>
  </sheetViews>
  <sheetFormatPr defaultRowHeight="15" x14ac:dyDescent="0.25"/>
  <cols>
    <col min="1" max="2" width="19.85546875" customWidth="1"/>
    <col min="3" max="3" width="20.42578125" customWidth="1"/>
  </cols>
  <sheetData>
    <row r="1" spans="1:3" ht="42" customHeight="1" x14ac:dyDescent="0.25">
      <c r="A1" s="73" t="s">
        <v>30</v>
      </c>
      <c r="B1" s="74"/>
      <c r="C1" s="74"/>
    </row>
    <row r="2" spans="1:3" ht="30" x14ac:dyDescent="0.25">
      <c r="A2" s="37" t="s">
        <v>31</v>
      </c>
      <c r="B2" s="37" t="s">
        <v>32</v>
      </c>
      <c r="C2" s="37" t="s">
        <v>33</v>
      </c>
    </row>
    <row r="3" spans="1:3" x14ac:dyDescent="0.25">
      <c r="A3" s="28">
        <v>128</v>
      </c>
      <c r="B3" s="28"/>
      <c r="C3" s="28">
        <v>30</v>
      </c>
    </row>
    <row r="4" spans="1:3" x14ac:dyDescent="0.25">
      <c r="A4" s="28">
        <v>366</v>
      </c>
      <c r="B4" s="28"/>
      <c r="C4" s="28">
        <v>20</v>
      </c>
    </row>
    <row r="5" spans="1:3" x14ac:dyDescent="0.25">
      <c r="A5" s="28">
        <v>1101</v>
      </c>
      <c r="B5" s="28"/>
      <c r="C5" s="42" t="s">
        <v>768</v>
      </c>
    </row>
    <row r="6" spans="1:3" x14ac:dyDescent="0.25">
      <c r="A6" s="28">
        <v>2390</v>
      </c>
      <c r="B6" s="28"/>
      <c r="C6" s="62" t="s">
        <v>769</v>
      </c>
    </row>
    <row r="7" spans="1:3" x14ac:dyDescent="0.25">
      <c r="A7" s="28">
        <v>3100</v>
      </c>
      <c r="B7" s="28"/>
      <c r="C7" s="28">
        <v>7</v>
      </c>
    </row>
    <row r="8" spans="1:3" x14ac:dyDescent="0.25">
      <c r="A8" s="20"/>
      <c r="B8" s="20"/>
      <c r="C8" s="20"/>
    </row>
    <row r="9" spans="1:3" x14ac:dyDescent="0.25">
      <c r="A9" s="20"/>
      <c r="B9" s="20"/>
      <c r="C9" s="20"/>
    </row>
    <row r="19" spans="5:5" x14ac:dyDescent="0.25">
      <c r="E19" t="s">
        <v>835</v>
      </c>
    </row>
  </sheetData>
  <mergeCells count="1">
    <mergeCell ref="A1:C1"/>
  </mergeCells>
  <pageMargins left="0.7" right="0.7" top="0.75" bottom="0.75" header="0.3" footer="0.3"/>
  <customProperties>
    <customPr name="EpmWorksheetKeyString_GUID" r:id="rId1"/>
  </customPropertie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D38"/>
  <sheetViews>
    <sheetView workbookViewId="0">
      <selection activeCell="C3" sqref="C3"/>
    </sheetView>
  </sheetViews>
  <sheetFormatPr defaultRowHeight="15" x14ac:dyDescent="0.25"/>
  <cols>
    <col min="1" max="1" width="17.5703125" customWidth="1"/>
    <col min="2" max="2" width="24.140625" customWidth="1"/>
  </cols>
  <sheetData>
    <row r="1" spans="1:4" ht="35.25" customHeight="1" thickBot="1" x14ac:dyDescent="0.35">
      <c r="A1" s="75" t="s">
        <v>34</v>
      </c>
      <c r="B1" s="76"/>
      <c r="C1" s="2"/>
      <c r="D1" s="2"/>
    </row>
    <row r="2" spans="1:4" ht="33" customHeight="1" x14ac:dyDescent="0.25">
      <c r="A2" s="3" t="s">
        <v>35</v>
      </c>
      <c r="B2" s="3" t="s">
        <v>24</v>
      </c>
    </row>
    <row r="3" spans="1:4" ht="15" customHeight="1" x14ac:dyDescent="0.25">
      <c r="A3" s="25">
        <v>456</v>
      </c>
      <c r="B3" s="65">
        <v>9.1</v>
      </c>
    </row>
    <row r="4" spans="1:4" ht="15" customHeight="1" x14ac:dyDescent="0.25">
      <c r="A4" s="25">
        <v>544</v>
      </c>
      <c r="B4" s="65">
        <v>9.4</v>
      </c>
    </row>
    <row r="5" spans="1:4" x14ac:dyDescent="0.25">
      <c r="A5" s="25">
        <v>708</v>
      </c>
      <c r="B5" s="65">
        <v>9.8000000000000007</v>
      </c>
    </row>
    <row r="6" spans="1:4" x14ac:dyDescent="0.25">
      <c r="A6" s="25">
        <v>950</v>
      </c>
      <c r="B6" s="65">
        <v>10.1</v>
      </c>
    </row>
    <row r="7" spans="1:4" x14ac:dyDescent="0.25">
      <c r="A7" s="25">
        <v>1110</v>
      </c>
      <c r="B7" s="65">
        <v>10.1</v>
      </c>
    </row>
    <row r="8" spans="1:4" x14ac:dyDescent="0.25">
      <c r="A8" s="25">
        <v>1178</v>
      </c>
      <c r="B8" s="65">
        <v>10</v>
      </c>
    </row>
    <row r="9" spans="1:4" x14ac:dyDescent="0.25">
      <c r="A9" s="25">
        <v>1384</v>
      </c>
      <c r="B9" s="65">
        <v>10</v>
      </c>
    </row>
    <row r="10" spans="1:4" x14ac:dyDescent="0.25">
      <c r="A10" s="25">
        <v>1793</v>
      </c>
      <c r="B10" s="65">
        <v>10.6</v>
      </c>
    </row>
    <row r="11" spans="1:4" x14ac:dyDescent="0.25">
      <c r="A11" s="25">
        <v>1901</v>
      </c>
      <c r="B11" s="65">
        <v>10.7</v>
      </c>
    </row>
    <row r="12" spans="1:4" x14ac:dyDescent="0.25">
      <c r="A12" s="25">
        <v>2094</v>
      </c>
      <c r="B12" s="65">
        <v>10.7</v>
      </c>
    </row>
    <row r="13" spans="1:4" x14ac:dyDescent="0.25">
      <c r="A13" s="25">
        <v>2273</v>
      </c>
      <c r="B13" s="65">
        <v>10.7</v>
      </c>
    </row>
    <row r="14" spans="1:4" x14ac:dyDescent="0.25">
      <c r="A14" s="25">
        <v>2400</v>
      </c>
      <c r="B14" s="65">
        <v>10.7</v>
      </c>
    </row>
    <row r="15" spans="1:4" x14ac:dyDescent="0.25">
      <c r="A15" s="25">
        <v>2667</v>
      </c>
      <c r="B15" s="65">
        <v>11.2</v>
      </c>
    </row>
    <row r="16" spans="1:4" x14ac:dyDescent="0.25">
      <c r="A16" s="25">
        <v>2993</v>
      </c>
      <c r="B16" s="65">
        <v>14.1</v>
      </c>
    </row>
    <row r="17" spans="1:4" x14ac:dyDescent="0.25">
      <c r="A17" s="25">
        <v>3035</v>
      </c>
      <c r="B17" s="65">
        <v>15</v>
      </c>
    </row>
    <row r="18" spans="1:4" x14ac:dyDescent="0.25">
      <c r="A18" s="25">
        <v>3081</v>
      </c>
      <c r="B18" s="65">
        <v>15</v>
      </c>
    </row>
    <row r="19" spans="1:4" x14ac:dyDescent="0.25">
      <c r="A19" s="25">
        <v>3119</v>
      </c>
      <c r="B19" s="65">
        <v>15</v>
      </c>
      <c r="D19" t="s">
        <v>834</v>
      </c>
    </row>
    <row r="20" spans="1:4" x14ac:dyDescent="0.25">
      <c r="A20" s="25">
        <v>3120</v>
      </c>
      <c r="B20" s="65">
        <v>15</v>
      </c>
    </row>
    <row r="21" spans="1:4" x14ac:dyDescent="0.25">
      <c r="A21" s="25">
        <v>3135</v>
      </c>
      <c r="B21" s="65">
        <v>15</v>
      </c>
    </row>
    <row r="22" spans="1:4" x14ac:dyDescent="0.25">
      <c r="A22" s="25">
        <v>3155</v>
      </c>
      <c r="B22" s="65">
        <v>14.5</v>
      </c>
    </row>
    <row r="23" spans="1:4" x14ac:dyDescent="0.25">
      <c r="A23" s="25">
        <v>3156</v>
      </c>
      <c r="B23" s="65">
        <v>14</v>
      </c>
    </row>
    <row r="24" spans="1:4" x14ac:dyDescent="0.25">
      <c r="A24" s="25">
        <v>3180</v>
      </c>
      <c r="B24" s="65">
        <v>14</v>
      </c>
    </row>
    <row r="25" spans="1:4" x14ac:dyDescent="0.25">
      <c r="A25" s="25">
        <v>3220</v>
      </c>
      <c r="B25" s="65">
        <v>14</v>
      </c>
    </row>
    <row r="26" spans="1:4" x14ac:dyDescent="0.25">
      <c r="A26" s="25">
        <v>3249</v>
      </c>
      <c r="B26" s="65">
        <v>14</v>
      </c>
    </row>
    <row r="27" spans="1:4" x14ac:dyDescent="0.25">
      <c r="A27" s="25">
        <v>3349</v>
      </c>
      <c r="B27" s="65">
        <v>14.8</v>
      </c>
    </row>
    <row r="28" spans="1:4" x14ac:dyDescent="0.25">
      <c r="A28" s="25">
        <v>3398</v>
      </c>
      <c r="B28" s="65">
        <v>14.8</v>
      </c>
    </row>
    <row r="29" spans="1:4" x14ac:dyDescent="0.25">
      <c r="A29" s="25"/>
      <c r="B29" s="65"/>
    </row>
    <row r="30" spans="1:4" x14ac:dyDescent="0.25">
      <c r="A30" s="25"/>
      <c r="B30" s="65"/>
    </row>
    <row r="31" spans="1:4" x14ac:dyDescent="0.25">
      <c r="A31" s="25"/>
      <c r="B31" s="65"/>
    </row>
    <row r="32" spans="1:4" x14ac:dyDescent="0.25">
      <c r="A32" s="25"/>
      <c r="B32" s="65"/>
    </row>
    <row r="33" spans="1:2" x14ac:dyDescent="0.25">
      <c r="A33" s="25"/>
      <c r="B33" s="65"/>
    </row>
    <row r="34" spans="1:2" x14ac:dyDescent="0.25">
      <c r="A34" s="25"/>
      <c r="B34" s="65"/>
    </row>
    <row r="35" spans="1:2" x14ac:dyDescent="0.25">
      <c r="A35" s="25"/>
      <c r="B35" s="65"/>
    </row>
    <row r="36" spans="1:2" x14ac:dyDescent="0.25">
      <c r="A36" s="25"/>
      <c r="B36" s="65"/>
    </row>
    <row r="37" spans="1:2" x14ac:dyDescent="0.25">
      <c r="A37" s="25"/>
      <c r="B37" s="65"/>
    </row>
    <row r="38" spans="1:2" x14ac:dyDescent="0.25">
      <c r="B38" s="25"/>
    </row>
  </sheetData>
  <mergeCells count="1">
    <mergeCell ref="A1:B1"/>
  </mergeCells>
  <pageMargins left="0.7" right="0.7" top="0.75" bottom="0.75" header="0.3" footer="0.3"/>
  <customProperties>
    <customPr name="EpmWorksheetKeyString_GUID" r:id="rId1"/>
  </customPropertie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M43"/>
  <sheetViews>
    <sheetView zoomScale="85" zoomScaleNormal="85" workbookViewId="0">
      <selection activeCell="F21" sqref="F21"/>
    </sheetView>
  </sheetViews>
  <sheetFormatPr defaultRowHeight="15" x14ac:dyDescent="0.25"/>
  <cols>
    <col min="1" max="1" width="12.28515625" customWidth="1"/>
    <col min="2" max="2" width="13.28515625" customWidth="1"/>
    <col min="3" max="3" width="11.85546875" customWidth="1"/>
    <col min="4" max="4" width="15" customWidth="1"/>
    <col min="5" max="5" width="15.28515625" customWidth="1"/>
    <col min="6" max="6" width="12.7109375" customWidth="1"/>
    <col min="7" max="7" width="52.28515625" customWidth="1"/>
    <col min="8" max="8" width="37" customWidth="1"/>
  </cols>
  <sheetData>
    <row r="1" spans="1:13" ht="30.75" customHeight="1" thickBot="1" x14ac:dyDescent="0.3">
      <c r="A1" s="75" t="s">
        <v>36</v>
      </c>
      <c r="B1" s="77"/>
      <c r="C1" s="77"/>
      <c r="D1" s="77"/>
      <c r="E1" s="77"/>
      <c r="F1" s="77"/>
      <c r="G1" s="77"/>
      <c r="H1" s="15" t="s">
        <v>37</v>
      </c>
    </row>
    <row r="2" spans="1:13" x14ac:dyDescent="0.25">
      <c r="A2" s="43" t="s">
        <v>12</v>
      </c>
      <c r="B2" s="43" t="s">
        <v>13</v>
      </c>
      <c r="C2" s="43" t="s">
        <v>38</v>
      </c>
      <c r="D2" s="43" t="s">
        <v>39</v>
      </c>
      <c r="E2" s="43" t="s">
        <v>17</v>
      </c>
      <c r="F2" s="43" t="s">
        <v>18</v>
      </c>
      <c r="G2" s="44" t="s">
        <v>20</v>
      </c>
    </row>
    <row r="3" spans="1:13" x14ac:dyDescent="0.25">
      <c r="A3" s="45">
        <v>3103</v>
      </c>
      <c r="B3" s="45">
        <v>3103</v>
      </c>
      <c r="C3" s="45">
        <v>18.7</v>
      </c>
      <c r="D3" s="46">
        <v>1955</v>
      </c>
      <c r="E3" s="45"/>
      <c r="F3" s="45"/>
      <c r="G3" s="25" t="s">
        <v>832</v>
      </c>
      <c r="H3" s="15"/>
    </row>
    <row r="4" spans="1:13" x14ac:dyDescent="0.25">
      <c r="A4" s="47">
        <v>2389</v>
      </c>
      <c r="B4" s="47">
        <v>2389</v>
      </c>
      <c r="C4" s="47">
        <v>16.38</v>
      </c>
      <c r="D4" s="46">
        <v>2235</v>
      </c>
      <c r="E4" s="47"/>
      <c r="F4" s="47"/>
      <c r="G4" s="25" t="s">
        <v>781</v>
      </c>
    </row>
    <row r="5" spans="1:13" x14ac:dyDescent="0.25">
      <c r="A5" s="47">
        <v>1101</v>
      </c>
      <c r="B5" s="47">
        <v>1101</v>
      </c>
      <c r="C5" s="47">
        <v>13.94</v>
      </c>
      <c r="D5" s="46">
        <v>740</v>
      </c>
      <c r="E5" s="47"/>
      <c r="F5" s="47"/>
      <c r="G5" s="25" t="s">
        <v>782</v>
      </c>
    </row>
    <row r="6" spans="1:13" x14ac:dyDescent="0.25">
      <c r="A6" s="47">
        <v>366</v>
      </c>
      <c r="B6" s="47">
        <v>366</v>
      </c>
      <c r="C6" s="47">
        <v>13.07</v>
      </c>
      <c r="D6" s="46">
        <v>254</v>
      </c>
      <c r="E6" s="47"/>
      <c r="F6" s="48"/>
      <c r="G6" s="25" t="s">
        <v>783</v>
      </c>
    </row>
    <row r="7" spans="1:13" x14ac:dyDescent="0.25">
      <c r="A7" s="47"/>
      <c r="B7" s="47"/>
      <c r="C7" s="47"/>
      <c r="D7" s="46"/>
      <c r="E7" s="47"/>
      <c r="F7" s="48"/>
      <c r="G7" s="48"/>
    </row>
    <row r="8" spans="1:13" x14ac:dyDescent="0.25">
      <c r="A8" s="47"/>
      <c r="B8" s="47"/>
      <c r="C8" s="47"/>
      <c r="D8" s="46"/>
      <c r="E8" s="47"/>
      <c r="F8" s="48"/>
      <c r="G8" s="48"/>
    </row>
    <row r="9" spans="1:13" x14ac:dyDescent="0.25">
      <c r="A9" s="47"/>
      <c r="B9" s="47"/>
      <c r="C9" s="47"/>
      <c r="D9" s="46"/>
      <c r="E9" s="47"/>
      <c r="F9" s="48"/>
      <c r="G9" s="48"/>
    </row>
    <row r="10" spans="1:13" x14ac:dyDescent="0.25">
      <c r="A10" s="47"/>
      <c r="B10" s="47"/>
      <c r="C10" s="47"/>
      <c r="D10" s="46"/>
      <c r="E10" s="47"/>
      <c r="F10" s="48"/>
      <c r="G10" s="48"/>
    </row>
    <row r="11" spans="1:13" x14ac:dyDescent="0.25">
      <c r="A11" s="47"/>
      <c r="B11" s="47"/>
      <c r="C11" s="47"/>
      <c r="D11" s="46"/>
      <c r="E11" s="47"/>
      <c r="F11" s="48"/>
      <c r="G11" s="48"/>
    </row>
    <row r="12" spans="1:13" x14ac:dyDescent="0.25">
      <c r="A12" s="47"/>
      <c r="B12" s="47"/>
      <c r="C12" s="47"/>
      <c r="D12" s="46"/>
      <c r="E12" s="47"/>
      <c r="F12" s="48"/>
      <c r="G12" s="48"/>
      <c r="M12" t="s">
        <v>833</v>
      </c>
    </row>
    <row r="13" spans="1:13" x14ac:dyDescent="0.25">
      <c r="D13" s="7"/>
    </row>
    <row r="14" spans="1:13" x14ac:dyDescent="0.25">
      <c r="D14" s="7"/>
    </row>
    <row r="15" spans="1:13" x14ac:dyDescent="0.25">
      <c r="D15" s="7"/>
    </row>
    <row r="16" spans="1:13" x14ac:dyDescent="0.25">
      <c r="A16" t="s">
        <v>40</v>
      </c>
    </row>
    <row r="17" spans="1:2" x14ac:dyDescent="0.25">
      <c r="A17" s="21" t="s">
        <v>41</v>
      </c>
      <c r="B17" s="21" t="s">
        <v>42</v>
      </c>
    </row>
    <row r="18" spans="1:2" x14ac:dyDescent="0.25">
      <c r="A18" s="21" t="s">
        <v>43</v>
      </c>
      <c r="B18" s="49" t="e">
        <f>A18/8.33</f>
        <v>#VALUE!</v>
      </c>
    </row>
    <row r="19" spans="1:2" x14ac:dyDescent="0.25">
      <c r="A19" s="49" t="e">
        <f>B19*8.33</f>
        <v>#VALUE!</v>
      </c>
      <c r="B19" s="21" t="s">
        <v>43</v>
      </c>
    </row>
    <row r="22" spans="1:2" x14ac:dyDescent="0.25">
      <c r="A22" s="15" t="s">
        <v>44</v>
      </c>
    </row>
    <row r="43" spans="9:9" x14ac:dyDescent="0.25">
      <c r="I43" t="s">
        <v>836</v>
      </c>
    </row>
  </sheetData>
  <mergeCells count="1">
    <mergeCell ref="A1:G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lists!$D$3:$D$7</xm:f>
          </x14:formula1>
          <xm:sqref>E3:E1048576</xm:sqref>
        </x14:dataValidation>
        <x14:dataValidation type="list" allowBlank="1" showInputMessage="1" showErrorMessage="1" xr:uid="{00000000-0002-0000-0400-000001000000}">
          <x14:formula1>
            <xm:f>lists!$A$3:$A$7</xm:f>
          </x14:formula1>
          <xm:sqref>F3:F1048576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4.9989318521683403E-2"/>
  </sheetPr>
  <dimension ref="A1:J20"/>
  <sheetViews>
    <sheetView zoomScale="90" zoomScaleNormal="90" workbookViewId="0">
      <selection activeCell="C26" sqref="C26"/>
    </sheetView>
  </sheetViews>
  <sheetFormatPr defaultRowHeight="15" x14ac:dyDescent="0.25"/>
  <cols>
    <col min="2" max="2" width="19.85546875" customWidth="1"/>
    <col min="3" max="3" width="27.140625" customWidth="1"/>
    <col min="5" max="5" width="21.140625" customWidth="1"/>
    <col min="6" max="8" width="21.140625" style="5" customWidth="1"/>
  </cols>
  <sheetData>
    <row r="1" spans="1:8" ht="36" customHeight="1" x14ac:dyDescent="0.3">
      <c r="A1" s="78" t="s">
        <v>45</v>
      </c>
      <c r="B1" s="78"/>
      <c r="C1" s="78"/>
      <c r="D1" s="10" t="s">
        <v>46</v>
      </c>
      <c r="E1" s="78" t="s">
        <v>45</v>
      </c>
      <c r="F1" s="78"/>
      <c r="G1" s="78"/>
      <c r="H1" s="78"/>
    </row>
    <row r="2" spans="1:8" x14ac:dyDescent="0.25">
      <c r="A2" s="4" t="s">
        <v>47</v>
      </c>
      <c r="B2" s="6" t="s">
        <v>48</v>
      </c>
      <c r="C2" s="6" t="s">
        <v>49</v>
      </c>
      <c r="E2" s="11" t="s">
        <v>47</v>
      </c>
      <c r="F2" s="6" t="s">
        <v>50</v>
      </c>
      <c r="G2" s="6" t="s">
        <v>51</v>
      </c>
      <c r="H2" s="6" t="s">
        <v>52</v>
      </c>
    </row>
    <row r="3" spans="1:8" x14ac:dyDescent="0.25">
      <c r="A3" s="21"/>
      <c r="B3" s="21"/>
      <c r="C3" s="21"/>
      <c r="E3" s="48"/>
      <c r="F3" s="50"/>
      <c r="G3" s="51"/>
      <c r="H3" s="51"/>
    </row>
    <row r="4" spans="1:8" x14ac:dyDescent="0.25">
      <c r="A4" s="21"/>
      <c r="B4" s="21"/>
      <c r="C4" s="21"/>
      <c r="E4" s="48"/>
      <c r="F4" s="50"/>
      <c r="G4" s="51"/>
      <c r="H4" s="51"/>
    </row>
    <row r="5" spans="1:8" ht="18.75" x14ac:dyDescent="0.3">
      <c r="A5" s="21"/>
      <c r="B5" s="63" t="s">
        <v>770</v>
      </c>
      <c r="C5" s="21"/>
      <c r="E5" s="48"/>
      <c r="F5" s="50"/>
      <c r="G5" s="51"/>
      <c r="H5" s="51"/>
    </row>
    <row r="6" spans="1:8" x14ac:dyDescent="0.25">
      <c r="A6" s="21"/>
      <c r="B6" s="21"/>
      <c r="C6" s="21"/>
      <c r="E6" s="48"/>
      <c r="F6" s="50"/>
      <c r="G6" s="51"/>
      <c r="H6" s="51"/>
    </row>
    <row r="7" spans="1:8" x14ac:dyDescent="0.25">
      <c r="A7" s="21"/>
      <c r="B7" s="21"/>
      <c r="C7" s="21"/>
      <c r="E7" s="48"/>
      <c r="F7" s="50"/>
      <c r="G7" s="51"/>
      <c r="H7" s="51"/>
    </row>
    <row r="8" spans="1:8" x14ac:dyDescent="0.25">
      <c r="A8" s="21"/>
      <c r="B8" s="21"/>
      <c r="C8" s="21"/>
      <c r="E8" s="48"/>
      <c r="F8" s="50"/>
      <c r="G8" s="51"/>
      <c r="H8" s="51"/>
    </row>
    <row r="9" spans="1:8" x14ac:dyDescent="0.25">
      <c r="A9" s="21"/>
      <c r="B9" s="21"/>
      <c r="C9" s="21"/>
      <c r="E9" s="48"/>
      <c r="F9" s="50"/>
      <c r="G9" s="51"/>
      <c r="H9" s="51"/>
    </row>
    <row r="10" spans="1:8" x14ac:dyDescent="0.25">
      <c r="A10" s="21"/>
      <c r="B10" s="21"/>
      <c r="C10" s="21"/>
      <c r="E10" s="48"/>
      <c r="F10" s="50"/>
      <c r="G10" s="51"/>
      <c r="H10" s="51"/>
    </row>
    <row r="11" spans="1:8" x14ac:dyDescent="0.25">
      <c r="A11" s="21"/>
      <c r="B11" s="21"/>
      <c r="C11" s="21"/>
      <c r="E11" s="48"/>
      <c r="F11" s="50"/>
      <c r="G11" s="51"/>
      <c r="H11" s="51"/>
    </row>
    <row r="12" spans="1:8" x14ac:dyDescent="0.25">
      <c r="A12" s="21"/>
      <c r="B12" s="21"/>
      <c r="C12" s="21"/>
      <c r="E12" s="48"/>
      <c r="F12" s="50"/>
      <c r="G12" s="51"/>
      <c r="H12" s="51"/>
    </row>
    <row r="13" spans="1:8" x14ac:dyDescent="0.25">
      <c r="A13" s="21"/>
      <c r="B13" s="21"/>
      <c r="C13" s="21"/>
      <c r="E13" s="48"/>
      <c r="F13" s="50"/>
      <c r="G13" s="51"/>
      <c r="H13" s="51"/>
    </row>
    <row r="14" spans="1:8" x14ac:dyDescent="0.25">
      <c r="A14" s="21"/>
      <c r="B14" s="21"/>
      <c r="C14" s="21"/>
      <c r="E14" s="48"/>
      <c r="F14" s="50"/>
      <c r="G14" s="51"/>
      <c r="H14" s="51"/>
    </row>
    <row r="15" spans="1:8" x14ac:dyDescent="0.25">
      <c r="A15" s="21"/>
      <c r="B15" s="21"/>
      <c r="C15" s="21"/>
      <c r="E15" s="48"/>
      <c r="F15" s="50"/>
      <c r="G15" s="51"/>
      <c r="H15" s="51"/>
    </row>
    <row r="16" spans="1:8" x14ac:dyDescent="0.25">
      <c r="A16" s="21"/>
      <c r="B16" s="21"/>
      <c r="C16" s="21"/>
      <c r="E16" s="48"/>
      <c r="F16" s="50"/>
      <c r="G16" s="51"/>
      <c r="H16" s="51"/>
    </row>
    <row r="17" spans="1:10" x14ac:dyDescent="0.25">
      <c r="A17" s="21"/>
      <c r="B17" s="21"/>
      <c r="C17" s="21"/>
      <c r="E17" s="48"/>
      <c r="F17" s="50"/>
      <c r="G17" s="51"/>
      <c r="H17" s="51"/>
    </row>
    <row r="20" spans="1:10" x14ac:dyDescent="0.25">
      <c r="B20" t="s">
        <v>53</v>
      </c>
      <c r="J20" t="s">
        <v>837</v>
      </c>
    </row>
  </sheetData>
  <mergeCells count="2">
    <mergeCell ref="E1:H1"/>
    <mergeCell ref="A1:C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4.9989318521683403E-2"/>
  </sheetPr>
  <dimension ref="A1:C908"/>
  <sheetViews>
    <sheetView zoomScaleNormal="100" workbookViewId="0">
      <selection activeCell="B17" sqref="B17"/>
    </sheetView>
  </sheetViews>
  <sheetFormatPr defaultRowHeight="15" x14ac:dyDescent="0.25"/>
  <cols>
    <col min="1" max="1" width="19" style="7" customWidth="1"/>
    <col min="2" max="2" width="43.140625" customWidth="1"/>
    <col min="3" max="3" width="14.5703125" bestFit="1" customWidth="1"/>
  </cols>
  <sheetData>
    <row r="1" spans="1:3" ht="24" customHeight="1" x14ac:dyDescent="0.25">
      <c r="A1" s="79" t="s">
        <v>54</v>
      </c>
      <c r="B1" s="79"/>
      <c r="C1" s="79"/>
    </row>
    <row r="2" spans="1:3" ht="21.75" customHeight="1" x14ac:dyDescent="0.25">
      <c r="A2" s="52" t="s">
        <v>55</v>
      </c>
      <c r="B2" s="52" t="s">
        <v>56</v>
      </c>
      <c r="C2" s="52" t="s">
        <v>57</v>
      </c>
    </row>
    <row r="3" spans="1:3" ht="15" customHeight="1" x14ac:dyDescent="0.25">
      <c r="A3" s="24"/>
      <c r="B3" s="53"/>
      <c r="C3" s="53"/>
    </row>
    <row r="4" spans="1:3" ht="15" customHeight="1" x14ac:dyDescent="0.25">
      <c r="A4" s="24"/>
      <c r="B4" s="53"/>
      <c r="C4" s="53"/>
    </row>
    <row r="5" spans="1:3" ht="15" customHeight="1" x14ac:dyDescent="0.25">
      <c r="A5" s="24"/>
      <c r="B5" s="53"/>
      <c r="C5" s="53"/>
    </row>
    <row r="6" spans="1:3" ht="15" customHeight="1" x14ac:dyDescent="0.25">
      <c r="A6" s="24"/>
      <c r="B6" s="53"/>
      <c r="C6" s="53"/>
    </row>
    <row r="7" spans="1:3" ht="15" customHeight="1" x14ac:dyDescent="0.25">
      <c r="A7" s="24"/>
      <c r="B7" s="53"/>
      <c r="C7" s="53"/>
    </row>
    <row r="8" spans="1:3" ht="15" customHeight="1" x14ac:dyDescent="0.25">
      <c r="A8" s="24"/>
      <c r="B8" s="53"/>
      <c r="C8" s="53"/>
    </row>
    <row r="9" spans="1:3" ht="15" customHeight="1" x14ac:dyDescent="0.25">
      <c r="A9" s="24"/>
      <c r="B9" s="53"/>
      <c r="C9" s="53"/>
    </row>
    <row r="10" spans="1:3" ht="15" customHeight="1" x14ac:dyDescent="0.25">
      <c r="A10" s="24"/>
      <c r="B10" s="53"/>
      <c r="C10" s="53"/>
    </row>
    <row r="11" spans="1:3" ht="15" customHeight="1" x14ac:dyDescent="0.25">
      <c r="A11" s="24"/>
      <c r="B11" s="53"/>
      <c r="C11" s="53"/>
    </row>
    <row r="12" spans="1:3" ht="15" customHeight="1" x14ac:dyDescent="0.25">
      <c r="A12" s="24"/>
      <c r="B12" s="53"/>
      <c r="C12" s="53"/>
    </row>
    <row r="13" spans="1:3" ht="15" customHeight="1" x14ac:dyDescent="0.25">
      <c r="A13" s="24"/>
      <c r="B13" s="53"/>
      <c r="C13" s="53"/>
    </row>
    <row r="14" spans="1:3" ht="15" customHeight="1" x14ac:dyDescent="0.25">
      <c r="A14" s="24"/>
      <c r="B14" s="53"/>
      <c r="C14" s="53"/>
    </row>
    <row r="15" spans="1:3" ht="15" customHeight="1" x14ac:dyDescent="0.25">
      <c r="A15" s="24"/>
      <c r="B15" s="53"/>
      <c r="C15" s="53"/>
    </row>
    <row r="16" spans="1:3" ht="15" customHeight="1" x14ac:dyDescent="0.25">
      <c r="A16" s="24"/>
      <c r="B16" s="53"/>
      <c r="C16" s="53"/>
    </row>
    <row r="17" spans="1:3" ht="15" customHeight="1" x14ac:dyDescent="0.25">
      <c r="A17" s="24"/>
      <c r="B17" s="53"/>
      <c r="C17" s="53"/>
    </row>
    <row r="18" spans="1:3" ht="15" customHeight="1" x14ac:dyDescent="0.25">
      <c r="A18" s="24"/>
      <c r="B18" s="53"/>
      <c r="C18" s="53"/>
    </row>
    <row r="19" spans="1:3" ht="15" customHeight="1" x14ac:dyDescent="0.25">
      <c r="A19" s="24"/>
      <c r="B19" s="53"/>
      <c r="C19" s="53"/>
    </row>
    <row r="20" spans="1:3" ht="14.25" customHeight="1" x14ac:dyDescent="0.25">
      <c r="A20" s="24"/>
      <c r="B20" s="53"/>
      <c r="C20" s="53"/>
    </row>
    <row r="21" spans="1:3" ht="14.25" customHeight="1" x14ac:dyDescent="0.25">
      <c r="A21" s="24"/>
      <c r="B21" s="53"/>
      <c r="C21" s="53"/>
    </row>
    <row r="22" spans="1:3" ht="14.25" customHeight="1" x14ac:dyDescent="0.25">
      <c r="A22" s="24"/>
      <c r="B22" s="53"/>
      <c r="C22" s="53"/>
    </row>
    <row r="23" spans="1:3" ht="14.25" customHeight="1" x14ac:dyDescent="0.25">
      <c r="A23" s="24"/>
      <c r="B23" s="53"/>
      <c r="C23" s="53"/>
    </row>
    <row r="24" spans="1:3" ht="14.25" customHeight="1" x14ac:dyDescent="0.25">
      <c r="A24" s="24"/>
      <c r="B24" s="53"/>
      <c r="C24" s="53"/>
    </row>
    <row r="25" spans="1:3" ht="14.25" customHeight="1" x14ac:dyDescent="0.25">
      <c r="A25" s="24"/>
      <c r="B25" s="53"/>
      <c r="C25" s="53"/>
    </row>
    <row r="26" spans="1:3" ht="14.25" customHeight="1" x14ac:dyDescent="0.25">
      <c r="A26" s="24"/>
      <c r="B26" s="53"/>
      <c r="C26" s="53"/>
    </row>
    <row r="27" spans="1:3" ht="14.25" customHeight="1" x14ac:dyDescent="0.25">
      <c r="A27" s="24"/>
      <c r="B27" s="53"/>
      <c r="C27" s="53"/>
    </row>
    <row r="28" spans="1:3" ht="14.25" customHeight="1" x14ac:dyDescent="0.25">
      <c r="A28" s="24"/>
      <c r="B28" s="53"/>
      <c r="C28" s="53"/>
    </row>
    <row r="29" spans="1:3" ht="14.25" customHeight="1" x14ac:dyDescent="0.25">
      <c r="A29" s="24"/>
      <c r="B29" s="53"/>
      <c r="C29" s="53"/>
    </row>
    <row r="30" spans="1:3" ht="14.25" customHeight="1" x14ac:dyDescent="0.25">
      <c r="A30" s="24"/>
      <c r="B30" s="53"/>
      <c r="C30" s="53"/>
    </row>
    <row r="31" spans="1:3" ht="14.25" customHeight="1" x14ac:dyDescent="0.25">
      <c r="A31" s="24"/>
      <c r="B31" s="53"/>
      <c r="C31" s="53"/>
    </row>
    <row r="32" spans="1:3" ht="14.25" customHeight="1" x14ac:dyDescent="0.25">
      <c r="A32" s="24"/>
      <c r="B32" s="53"/>
      <c r="C32" s="53"/>
    </row>
    <row r="33" spans="1:3" ht="14.25" customHeight="1" x14ac:dyDescent="0.25">
      <c r="A33" s="24"/>
      <c r="B33" s="53"/>
      <c r="C33" s="53"/>
    </row>
    <row r="34" spans="1:3" ht="14.25" customHeight="1" x14ac:dyDescent="0.25">
      <c r="A34" s="24"/>
      <c r="B34" s="53"/>
      <c r="C34" s="53"/>
    </row>
    <row r="35" spans="1:3" ht="14.25" customHeight="1" x14ac:dyDescent="0.25">
      <c r="A35" s="24"/>
      <c r="B35" s="53"/>
      <c r="C35" s="53"/>
    </row>
    <row r="36" spans="1:3" ht="14.25" customHeight="1" x14ac:dyDescent="0.25">
      <c r="A36" s="24"/>
      <c r="B36" s="53"/>
      <c r="C36" s="53"/>
    </row>
    <row r="37" spans="1:3" ht="14.25" customHeight="1" x14ac:dyDescent="0.25">
      <c r="A37" s="24"/>
      <c r="B37" s="53"/>
      <c r="C37" s="53"/>
    </row>
    <row r="38" spans="1:3" ht="14.25" customHeight="1" x14ac:dyDescent="0.25">
      <c r="A38" s="24"/>
      <c r="B38" s="53"/>
      <c r="C38" s="53"/>
    </row>
    <row r="39" spans="1:3" ht="14.25" customHeight="1" x14ac:dyDescent="0.25">
      <c r="A39" s="24"/>
      <c r="B39" s="53"/>
      <c r="C39" s="53"/>
    </row>
    <row r="40" spans="1:3" ht="14.25" customHeight="1" x14ac:dyDescent="0.25">
      <c r="A40" s="24"/>
      <c r="B40" s="53"/>
      <c r="C40" s="53"/>
    </row>
    <row r="41" spans="1:3" ht="14.25" customHeight="1" x14ac:dyDescent="0.25">
      <c r="A41" s="24"/>
      <c r="B41" s="53"/>
      <c r="C41" s="53"/>
    </row>
    <row r="42" spans="1:3" ht="14.25" customHeight="1" x14ac:dyDescent="0.25">
      <c r="A42" s="24"/>
      <c r="B42" s="53"/>
      <c r="C42" s="53"/>
    </row>
    <row r="43" spans="1:3" ht="14.25" customHeight="1" x14ac:dyDescent="0.25">
      <c r="A43" s="24"/>
      <c r="B43" s="53"/>
      <c r="C43" s="53"/>
    </row>
    <row r="44" spans="1:3" ht="14.25" customHeight="1" x14ac:dyDescent="0.25">
      <c r="A44" s="24"/>
      <c r="B44" s="53"/>
      <c r="C44" s="53"/>
    </row>
    <row r="45" spans="1:3" ht="14.25" customHeight="1" x14ac:dyDescent="0.25">
      <c r="A45" s="24"/>
      <c r="B45" s="53"/>
      <c r="C45" s="53"/>
    </row>
    <row r="46" spans="1:3" ht="14.25" customHeight="1" x14ac:dyDescent="0.25">
      <c r="A46" s="24"/>
      <c r="B46" s="53"/>
      <c r="C46" s="53"/>
    </row>
    <row r="47" spans="1:3" ht="14.25" customHeight="1" x14ac:dyDescent="0.25">
      <c r="A47" s="24"/>
      <c r="B47" s="53"/>
      <c r="C47" s="53"/>
    </row>
    <row r="48" spans="1:3" ht="14.25" customHeight="1" x14ac:dyDescent="0.25">
      <c r="A48" s="24"/>
      <c r="B48" s="53"/>
      <c r="C48" s="53"/>
    </row>
    <row r="49" spans="1:3" ht="14.25" customHeight="1" x14ac:dyDescent="0.25">
      <c r="A49" s="24"/>
      <c r="B49" s="53"/>
      <c r="C49" s="53"/>
    </row>
    <row r="50" spans="1:3" ht="14.25" customHeight="1" x14ac:dyDescent="0.25">
      <c r="A50" s="24"/>
      <c r="B50" s="53"/>
      <c r="C50" s="53"/>
    </row>
    <row r="51" spans="1:3" ht="14.25" customHeight="1" x14ac:dyDescent="0.25">
      <c r="A51" s="24"/>
      <c r="B51" s="53"/>
      <c r="C51" s="53"/>
    </row>
    <row r="52" spans="1:3" ht="14.25" customHeight="1" x14ac:dyDescent="0.25">
      <c r="A52" s="24"/>
      <c r="B52" s="53"/>
      <c r="C52" s="53"/>
    </row>
    <row r="53" spans="1:3" ht="14.25" customHeight="1" x14ac:dyDescent="0.25">
      <c r="A53" s="24"/>
      <c r="B53" s="53"/>
      <c r="C53" s="53"/>
    </row>
    <row r="54" spans="1:3" ht="14.25" customHeight="1" x14ac:dyDescent="0.25">
      <c r="A54" s="24"/>
      <c r="B54" s="53"/>
      <c r="C54" s="53"/>
    </row>
    <row r="55" spans="1:3" ht="14.25" customHeight="1" x14ac:dyDescent="0.25">
      <c r="A55" s="24"/>
      <c r="B55" s="53"/>
      <c r="C55" s="53"/>
    </row>
    <row r="56" spans="1:3" ht="14.25" customHeight="1" x14ac:dyDescent="0.25">
      <c r="A56" s="24"/>
      <c r="B56" s="53"/>
      <c r="C56" s="53"/>
    </row>
    <row r="57" spans="1:3" ht="14.25" customHeight="1" x14ac:dyDescent="0.25">
      <c r="A57" s="24"/>
      <c r="B57" s="53"/>
      <c r="C57" s="53"/>
    </row>
    <row r="58" spans="1:3" ht="14.25" customHeight="1" x14ac:dyDescent="0.25">
      <c r="A58" s="24"/>
      <c r="B58" s="53"/>
      <c r="C58" s="53"/>
    </row>
    <row r="59" spans="1:3" ht="14.25" customHeight="1" x14ac:dyDescent="0.25">
      <c r="A59" s="24"/>
      <c r="B59" s="53"/>
      <c r="C59" s="53"/>
    </row>
    <row r="60" spans="1:3" ht="14.25" customHeight="1" x14ac:dyDescent="0.25">
      <c r="A60" s="24"/>
      <c r="B60" s="53"/>
      <c r="C60" s="53"/>
    </row>
    <row r="61" spans="1:3" ht="14.25" customHeight="1" x14ac:dyDescent="0.25">
      <c r="A61" s="24"/>
      <c r="B61" s="53"/>
      <c r="C61" s="53"/>
    </row>
    <row r="62" spans="1:3" ht="14.25" customHeight="1" x14ac:dyDescent="0.25">
      <c r="A62" s="24"/>
      <c r="B62" s="53"/>
      <c r="C62" s="53"/>
    </row>
    <row r="63" spans="1:3" ht="14.25" customHeight="1" x14ac:dyDescent="0.25">
      <c r="A63" s="24"/>
      <c r="B63" s="53"/>
      <c r="C63" s="53"/>
    </row>
    <row r="64" spans="1:3" ht="14.25" customHeight="1" x14ac:dyDescent="0.25">
      <c r="A64" s="24"/>
      <c r="B64" s="53"/>
      <c r="C64" s="53"/>
    </row>
    <row r="65" spans="1:3" ht="14.25" customHeight="1" x14ac:dyDescent="0.25">
      <c r="A65" s="24"/>
      <c r="B65" s="53"/>
      <c r="C65" s="53"/>
    </row>
    <row r="66" spans="1:3" ht="14.25" customHeight="1" x14ac:dyDescent="0.25">
      <c r="A66" s="24"/>
      <c r="B66" s="53"/>
      <c r="C66" s="53"/>
    </row>
    <row r="67" spans="1:3" ht="14.25" customHeight="1" x14ac:dyDescent="0.25">
      <c r="A67" s="24"/>
      <c r="B67" s="53"/>
      <c r="C67" s="53"/>
    </row>
    <row r="68" spans="1:3" ht="14.25" customHeight="1" x14ac:dyDescent="0.25">
      <c r="A68" s="24"/>
      <c r="B68" s="53"/>
      <c r="C68" s="53"/>
    </row>
    <row r="69" spans="1:3" ht="14.25" customHeight="1" x14ac:dyDescent="0.25">
      <c r="A69" s="24"/>
      <c r="B69" s="53"/>
      <c r="C69" s="53"/>
    </row>
    <row r="70" spans="1:3" ht="14.25" customHeight="1" x14ac:dyDescent="0.25">
      <c r="A70" s="24"/>
      <c r="B70" s="53"/>
      <c r="C70" s="53"/>
    </row>
    <row r="71" spans="1:3" ht="14.25" customHeight="1" x14ac:dyDescent="0.25">
      <c r="A71" s="24"/>
      <c r="B71" s="53"/>
      <c r="C71" s="53"/>
    </row>
    <row r="72" spans="1:3" ht="14.25" customHeight="1" x14ac:dyDescent="0.25">
      <c r="A72" s="24"/>
      <c r="B72" s="53"/>
      <c r="C72" s="53"/>
    </row>
    <row r="73" spans="1:3" ht="14.25" customHeight="1" x14ac:dyDescent="0.25">
      <c r="A73" s="24"/>
      <c r="B73" s="53"/>
      <c r="C73" s="53"/>
    </row>
    <row r="74" spans="1:3" ht="14.25" customHeight="1" x14ac:dyDescent="0.25">
      <c r="A74" s="24"/>
      <c r="B74" s="53"/>
      <c r="C74" s="53"/>
    </row>
    <row r="75" spans="1:3" ht="14.25" customHeight="1" x14ac:dyDescent="0.25">
      <c r="A75" s="24"/>
      <c r="B75" s="53"/>
      <c r="C75" s="53"/>
    </row>
    <row r="76" spans="1:3" ht="14.25" customHeight="1" x14ac:dyDescent="0.25">
      <c r="A76" s="24"/>
      <c r="B76" s="53"/>
      <c r="C76" s="53"/>
    </row>
    <row r="77" spans="1:3" ht="14.25" customHeight="1" x14ac:dyDescent="0.25">
      <c r="A77" s="24"/>
      <c r="B77" s="53"/>
      <c r="C77" s="53"/>
    </row>
    <row r="78" spans="1:3" ht="14.25" customHeight="1" x14ac:dyDescent="0.25">
      <c r="A78" s="24"/>
      <c r="B78" s="53"/>
      <c r="C78" s="53"/>
    </row>
    <row r="79" spans="1:3" ht="14.25" customHeight="1" x14ac:dyDescent="0.25">
      <c r="A79" s="24"/>
      <c r="B79" s="53"/>
      <c r="C79" s="53"/>
    </row>
    <row r="80" spans="1:3" ht="14.25" customHeight="1" x14ac:dyDescent="0.25">
      <c r="A80" s="24"/>
      <c r="B80" s="53"/>
      <c r="C80" s="53"/>
    </row>
    <row r="81" spans="1:3" ht="14.25" customHeight="1" x14ac:dyDescent="0.25">
      <c r="A81" s="24"/>
      <c r="B81" s="53"/>
      <c r="C81" s="53"/>
    </row>
    <row r="82" spans="1:3" ht="14.25" customHeight="1" x14ac:dyDescent="0.25">
      <c r="A82" s="24"/>
      <c r="B82" s="53"/>
      <c r="C82" s="53"/>
    </row>
    <row r="83" spans="1:3" ht="14.25" customHeight="1" x14ac:dyDescent="0.25">
      <c r="A83" s="24"/>
      <c r="B83" s="53"/>
      <c r="C83" s="53"/>
    </row>
    <row r="84" spans="1:3" ht="14.25" customHeight="1" x14ac:dyDescent="0.25">
      <c r="A84" s="24"/>
      <c r="B84" s="53"/>
      <c r="C84" s="53"/>
    </row>
    <row r="85" spans="1:3" ht="14.25" customHeight="1" x14ac:dyDescent="0.25">
      <c r="A85" s="24"/>
      <c r="B85" s="53"/>
      <c r="C85" s="53"/>
    </row>
    <row r="86" spans="1:3" ht="14.25" customHeight="1" x14ac:dyDescent="0.25">
      <c r="A86" s="24"/>
      <c r="B86" s="53"/>
      <c r="C86" s="53"/>
    </row>
    <row r="87" spans="1:3" ht="14.25" customHeight="1" x14ac:dyDescent="0.25">
      <c r="A87" s="24"/>
      <c r="B87" s="53"/>
      <c r="C87" s="53"/>
    </row>
    <row r="88" spans="1:3" ht="14.25" customHeight="1" x14ac:dyDescent="0.25">
      <c r="A88" s="24"/>
      <c r="B88" s="53"/>
      <c r="C88" s="53"/>
    </row>
    <row r="89" spans="1:3" ht="14.25" customHeight="1" x14ac:dyDescent="0.25">
      <c r="A89" s="24"/>
      <c r="B89" s="53"/>
      <c r="C89" s="53"/>
    </row>
    <row r="90" spans="1:3" ht="14.25" customHeight="1" x14ac:dyDescent="0.25">
      <c r="A90" s="24"/>
      <c r="B90" s="53"/>
      <c r="C90" s="53"/>
    </row>
    <row r="91" spans="1:3" ht="14.25" customHeight="1" x14ac:dyDescent="0.25">
      <c r="A91" s="24"/>
      <c r="B91" s="53"/>
      <c r="C91" s="53"/>
    </row>
    <row r="92" spans="1:3" ht="14.25" customHeight="1" x14ac:dyDescent="0.25">
      <c r="A92" s="24"/>
      <c r="B92" s="53"/>
      <c r="C92" s="53"/>
    </row>
    <row r="93" spans="1:3" ht="14.25" customHeight="1" x14ac:dyDescent="0.25">
      <c r="A93" s="24"/>
      <c r="B93" s="53"/>
      <c r="C93" s="53"/>
    </row>
    <row r="94" spans="1:3" ht="14.25" customHeight="1" x14ac:dyDescent="0.25">
      <c r="A94" s="24"/>
      <c r="B94" s="53"/>
      <c r="C94" s="53"/>
    </row>
    <row r="95" spans="1:3" ht="14.25" customHeight="1" x14ac:dyDescent="0.25">
      <c r="A95" s="24"/>
      <c r="B95" s="53"/>
      <c r="C95" s="53"/>
    </row>
    <row r="96" spans="1:3" ht="14.25" customHeight="1" x14ac:dyDescent="0.25">
      <c r="A96" s="24"/>
      <c r="B96" s="53"/>
      <c r="C96" s="53"/>
    </row>
    <row r="97" spans="1:3" ht="14.25" customHeight="1" x14ac:dyDescent="0.25">
      <c r="A97" s="24"/>
      <c r="B97" s="53"/>
      <c r="C97" s="53"/>
    </row>
    <row r="98" spans="1:3" ht="14.25" customHeight="1" x14ac:dyDescent="0.25">
      <c r="A98" s="24"/>
      <c r="B98" s="53"/>
      <c r="C98" s="53"/>
    </row>
    <row r="99" spans="1:3" ht="14.25" customHeight="1" x14ac:dyDescent="0.25">
      <c r="A99" s="24"/>
      <c r="B99" s="53"/>
      <c r="C99" s="53"/>
    </row>
    <row r="100" spans="1:3" ht="14.25" customHeight="1" x14ac:dyDescent="0.25">
      <c r="A100" s="24"/>
      <c r="B100" s="53"/>
      <c r="C100" s="53"/>
    </row>
    <row r="101" spans="1:3" ht="14.25" customHeight="1" x14ac:dyDescent="0.25">
      <c r="A101" s="24"/>
      <c r="B101" s="53"/>
      <c r="C101" s="53"/>
    </row>
    <row r="102" spans="1:3" ht="14.25" customHeight="1" x14ac:dyDescent="0.25">
      <c r="A102" s="24"/>
      <c r="B102" s="53"/>
      <c r="C102" s="53"/>
    </row>
    <row r="103" spans="1:3" ht="14.25" customHeight="1" x14ac:dyDescent="0.25">
      <c r="A103" s="24"/>
      <c r="B103" s="53"/>
      <c r="C103" s="53"/>
    </row>
    <row r="104" spans="1:3" ht="14.25" customHeight="1" x14ac:dyDescent="0.25">
      <c r="A104" s="24"/>
      <c r="B104" s="53"/>
      <c r="C104" s="53"/>
    </row>
    <row r="105" spans="1:3" ht="14.25" customHeight="1" x14ac:dyDescent="0.25">
      <c r="A105" s="24"/>
      <c r="B105" s="53"/>
      <c r="C105" s="53"/>
    </row>
    <row r="106" spans="1:3" ht="14.25" customHeight="1" x14ac:dyDescent="0.25">
      <c r="A106" s="24"/>
      <c r="B106" s="53"/>
      <c r="C106" s="53"/>
    </row>
    <row r="107" spans="1:3" ht="14.25" customHeight="1" x14ac:dyDescent="0.25">
      <c r="A107" s="24"/>
      <c r="B107" s="53"/>
      <c r="C107" s="53"/>
    </row>
    <row r="108" spans="1:3" ht="14.25" customHeight="1" x14ac:dyDescent="0.25">
      <c r="A108" s="24"/>
      <c r="B108" s="53"/>
      <c r="C108" s="53"/>
    </row>
    <row r="109" spans="1:3" ht="14.25" customHeight="1" x14ac:dyDescent="0.25">
      <c r="A109" s="24"/>
      <c r="B109" s="53"/>
      <c r="C109" s="53"/>
    </row>
    <row r="110" spans="1:3" ht="14.25" customHeight="1" x14ac:dyDescent="0.25">
      <c r="A110" s="24"/>
      <c r="B110" s="53"/>
      <c r="C110" s="53"/>
    </row>
    <row r="111" spans="1:3" ht="14.25" customHeight="1" x14ac:dyDescent="0.25">
      <c r="A111" s="24"/>
      <c r="B111" s="53"/>
      <c r="C111" s="53"/>
    </row>
    <row r="112" spans="1:3" ht="14.25" customHeight="1" x14ac:dyDescent="0.25">
      <c r="A112" s="24"/>
      <c r="B112" s="53"/>
      <c r="C112" s="53"/>
    </row>
    <row r="113" spans="1:3" ht="14.25" customHeight="1" x14ac:dyDescent="0.25">
      <c r="A113" s="24"/>
      <c r="B113" s="53"/>
      <c r="C113" s="53"/>
    </row>
    <row r="114" spans="1:3" ht="14.25" customHeight="1" x14ac:dyDescent="0.25">
      <c r="A114" s="24"/>
      <c r="B114" s="53"/>
      <c r="C114" s="53"/>
    </row>
    <row r="115" spans="1:3" ht="14.25" customHeight="1" x14ac:dyDescent="0.25">
      <c r="A115" s="24"/>
      <c r="B115" s="53"/>
      <c r="C115" s="53"/>
    </row>
    <row r="116" spans="1:3" ht="14.25" customHeight="1" x14ac:dyDescent="0.25">
      <c r="A116" s="24"/>
      <c r="B116" s="53"/>
      <c r="C116" s="53"/>
    </row>
    <row r="117" spans="1:3" ht="14.25" customHeight="1" x14ac:dyDescent="0.25">
      <c r="A117" s="24"/>
      <c r="B117" s="53"/>
      <c r="C117" s="53"/>
    </row>
    <row r="118" spans="1:3" ht="14.25" customHeight="1" x14ac:dyDescent="0.25">
      <c r="A118" s="24"/>
      <c r="B118" s="53"/>
      <c r="C118" s="53"/>
    </row>
    <row r="119" spans="1:3" ht="14.25" customHeight="1" x14ac:dyDescent="0.25">
      <c r="A119" s="24"/>
      <c r="B119" s="53"/>
      <c r="C119" s="53"/>
    </row>
    <row r="120" spans="1:3" ht="14.25" customHeight="1" x14ac:dyDescent="0.25">
      <c r="A120" s="24"/>
      <c r="B120" s="53"/>
      <c r="C120" s="53"/>
    </row>
    <row r="121" spans="1:3" ht="14.25" customHeight="1" x14ac:dyDescent="0.25">
      <c r="A121" s="24"/>
      <c r="B121" s="53"/>
      <c r="C121" s="53"/>
    </row>
    <row r="122" spans="1:3" ht="14.25" customHeight="1" x14ac:dyDescent="0.25">
      <c r="A122" s="24"/>
      <c r="B122" s="53"/>
      <c r="C122" s="53"/>
    </row>
    <row r="123" spans="1:3" ht="14.25" customHeight="1" x14ac:dyDescent="0.25">
      <c r="A123" s="24"/>
      <c r="B123" s="53"/>
      <c r="C123" s="53"/>
    </row>
    <row r="124" spans="1:3" ht="14.25" customHeight="1" x14ac:dyDescent="0.25">
      <c r="A124" s="24"/>
      <c r="B124" s="53"/>
      <c r="C124" s="53"/>
    </row>
    <row r="125" spans="1:3" ht="14.25" customHeight="1" x14ac:dyDescent="0.25">
      <c r="A125" s="24"/>
      <c r="B125" s="53"/>
      <c r="C125" s="53"/>
    </row>
    <row r="126" spans="1:3" ht="14.25" customHeight="1" x14ac:dyDescent="0.25">
      <c r="A126" s="24"/>
      <c r="B126" s="53"/>
      <c r="C126" s="53"/>
    </row>
    <row r="127" spans="1:3" ht="14.25" customHeight="1" x14ac:dyDescent="0.25">
      <c r="A127" s="24"/>
      <c r="B127" s="53"/>
      <c r="C127" s="53"/>
    </row>
    <row r="128" spans="1:3" ht="14.25" customHeight="1" x14ac:dyDescent="0.25">
      <c r="A128" s="24"/>
      <c r="B128" s="53"/>
      <c r="C128" s="53"/>
    </row>
    <row r="129" spans="1:3" ht="14.25" customHeight="1" x14ac:dyDescent="0.25">
      <c r="A129" s="24"/>
      <c r="B129" s="53"/>
      <c r="C129" s="53"/>
    </row>
    <row r="130" spans="1:3" ht="14.25" customHeight="1" x14ac:dyDescent="0.25">
      <c r="A130" s="24"/>
      <c r="B130" s="53"/>
      <c r="C130" s="53"/>
    </row>
    <row r="131" spans="1:3" ht="14.25" customHeight="1" x14ac:dyDescent="0.25">
      <c r="A131" s="24"/>
      <c r="B131" s="53"/>
      <c r="C131" s="53"/>
    </row>
    <row r="132" spans="1:3" ht="14.25" customHeight="1" x14ac:dyDescent="0.25">
      <c r="A132" s="24"/>
      <c r="B132" s="53"/>
      <c r="C132" s="53"/>
    </row>
    <row r="133" spans="1:3" ht="14.25" customHeight="1" x14ac:dyDescent="0.25">
      <c r="A133" s="24"/>
      <c r="B133" s="53"/>
      <c r="C133" s="53"/>
    </row>
    <row r="134" spans="1:3" ht="14.25" customHeight="1" x14ac:dyDescent="0.25">
      <c r="A134" s="24"/>
      <c r="B134" s="53"/>
      <c r="C134" s="53"/>
    </row>
    <row r="135" spans="1:3" ht="14.25" customHeight="1" x14ac:dyDescent="0.25">
      <c r="A135" s="24"/>
      <c r="B135" s="53"/>
      <c r="C135" s="53"/>
    </row>
    <row r="136" spans="1:3" ht="14.25" customHeight="1" x14ac:dyDescent="0.25">
      <c r="A136" s="24"/>
      <c r="B136" s="53"/>
      <c r="C136" s="53"/>
    </row>
    <row r="137" spans="1:3" ht="14.25" customHeight="1" x14ac:dyDescent="0.25">
      <c r="A137" s="24"/>
      <c r="B137" s="53"/>
      <c r="C137" s="53"/>
    </row>
    <row r="138" spans="1:3" ht="14.25" customHeight="1" x14ac:dyDescent="0.25">
      <c r="A138" s="24"/>
      <c r="B138" s="53"/>
      <c r="C138" s="53"/>
    </row>
    <row r="139" spans="1:3" ht="14.25" customHeight="1" x14ac:dyDescent="0.25">
      <c r="A139" s="24"/>
      <c r="B139" s="53"/>
      <c r="C139" s="53"/>
    </row>
    <row r="140" spans="1:3" ht="14.25" customHeight="1" x14ac:dyDescent="0.25">
      <c r="A140" s="24"/>
      <c r="B140" s="53"/>
      <c r="C140" s="53"/>
    </row>
    <row r="141" spans="1:3" ht="14.25" customHeight="1" x14ac:dyDescent="0.25">
      <c r="A141" s="24"/>
      <c r="B141" s="53"/>
      <c r="C141" s="53"/>
    </row>
    <row r="142" spans="1:3" ht="14.25" customHeight="1" x14ac:dyDescent="0.25">
      <c r="A142" s="24"/>
      <c r="B142" s="53"/>
      <c r="C142" s="53"/>
    </row>
    <row r="143" spans="1:3" ht="12.75" customHeight="1" x14ac:dyDescent="0.25">
      <c r="A143" s="24"/>
      <c r="B143" s="53"/>
      <c r="C143" s="53"/>
    </row>
    <row r="144" spans="1:3" ht="12.75" customHeight="1" x14ac:dyDescent="0.25">
      <c r="A144" s="24"/>
      <c r="B144" s="53"/>
      <c r="C144" s="53"/>
    </row>
    <row r="145" spans="1:3" ht="12.75" customHeight="1" x14ac:dyDescent="0.25">
      <c r="A145" s="24"/>
      <c r="B145" s="53"/>
      <c r="C145" s="53"/>
    </row>
    <row r="146" spans="1:3" ht="12.75" customHeight="1" x14ac:dyDescent="0.25">
      <c r="A146" s="24"/>
      <c r="B146" s="53"/>
      <c r="C146" s="53"/>
    </row>
    <row r="147" spans="1:3" ht="12.75" customHeight="1" x14ac:dyDescent="0.25">
      <c r="A147" s="24"/>
      <c r="B147" s="53"/>
      <c r="C147" s="53"/>
    </row>
    <row r="148" spans="1:3" ht="12.75" customHeight="1" x14ac:dyDescent="0.25">
      <c r="A148" s="24"/>
      <c r="B148" s="53"/>
      <c r="C148" s="53"/>
    </row>
    <row r="149" spans="1:3" ht="12.75" customHeight="1" x14ac:dyDescent="0.25">
      <c r="A149" s="24"/>
      <c r="B149" s="53"/>
      <c r="C149" s="53"/>
    </row>
    <row r="150" spans="1:3" ht="12.75" customHeight="1" x14ac:dyDescent="0.25">
      <c r="A150" s="24"/>
      <c r="B150" s="53"/>
      <c r="C150" s="53"/>
    </row>
    <row r="151" spans="1:3" ht="12.75" customHeight="1" x14ac:dyDescent="0.25">
      <c r="A151" s="24"/>
      <c r="B151" s="53"/>
      <c r="C151" s="53"/>
    </row>
    <row r="152" spans="1:3" ht="12.75" customHeight="1" x14ac:dyDescent="0.25">
      <c r="A152" s="24"/>
      <c r="B152" s="53"/>
      <c r="C152" s="53"/>
    </row>
    <row r="153" spans="1:3" ht="12.75" customHeight="1" x14ac:dyDescent="0.25">
      <c r="A153" s="24"/>
      <c r="B153" s="53"/>
      <c r="C153" s="53"/>
    </row>
    <row r="154" spans="1:3" ht="12.75" customHeight="1" x14ac:dyDescent="0.25">
      <c r="A154" s="24"/>
      <c r="B154" s="53"/>
      <c r="C154" s="53"/>
    </row>
    <row r="155" spans="1:3" ht="12.75" customHeight="1" x14ac:dyDescent="0.25">
      <c r="A155" s="24"/>
      <c r="B155" s="53"/>
      <c r="C155" s="53"/>
    </row>
    <row r="156" spans="1:3" ht="12.75" customHeight="1" x14ac:dyDescent="0.25">
      <c r="A156" s="24"/>
      <c r="B156" s="53"/>
      <c r="C156" s="53"/>
    </row>
    <row r="157" spans="1:3" ht="12.75" customHeight="1" x14ac:dyDescent="0.25">
      <c r="A157" s="24"/>
      <c r="B157" s="53"/>
      <c r="C157" s="53"/>
    </row>
    <row r="158" spans="1:3" ht="12.75" customHeight="1" x14ac:dyDescent="0.25">
      <c r="A158" s="24"/>
      <c r="B158" s="53"/>
      <c r="C158" s="53"/>
    </row>
    <row r="159" spans="1:3" ht="12.75" customHeight="1" x14ac:dyDescent="0.25">
      <c r="A159" s="24"/>
      <c r="B159" s="53"/>
      <c r="C159" s="53"/>
    </row>
    <row r="160" spans="1:3" ht="12.75" customHeight="1" x14ac:dyDescent="0.25">
      <c r="A160" s="24"/>
      <c r="B160" s="53"/>
      <c r="C160" s="53"/>
    </row>
    <row r="161" spans="1:3" ht="12.75" customHeight="1" x14ac:dyDescent="0.25">
      <c r="A161" s="24"/>
      <c r="B161" s="53"/>
      <c r="C161" s="53"/>
    </row>
    <row r="162" spans="1:3" ht="12.75" customHeight="1" x14ac:dyDescent="0.25">
      <c r="A162" s="24"/>
      <c r="B162" s="53"/>
      <c r="C162" s="53"/>
    </row>
    <row r="163" spans="1:3" ht="12.75" customHeight="1" x14ac:dyDescent="0.25">
      <c r="A163" s="24"/>
      <c r="B163" s="53"/>
      <c r="C163" s="53"/>
    </row>
    <row r="164" spans="1:3" ht="12.75" customHeight="1" x14ac:dyDescent="0.25">
      <c r="A164" s="24"/>
      <c r="B164" s="53"/>
      <c r="C164" s="53"/>
    </row>
    <row r="165" spans="1:3" ht="12.75" customHeight="1" x14ac:dyDescent="0.25">
      <c r="A165" s="24"/>
      <c r="B165" s="53"/>
      <c r="C165" s="53"/>
    </row>
    <row r="166" spans="1:3" ht="12.75" customHeight="1" x14ac:dyDescent="0.25">
      <c r="A166" s="24"/>
      <c r="B166" s="53"/>
      <c r="C166" s="53"/>
    </row>
    <row r="167" spans="1:3" ht="12.75" customHeight="1" x14ac:dyDescent="0.25">
      <c r="A167" s="24"/>
      <c r="B167" s="53"/>
      <c r="C167" s="53"/>
    </row>
    <row r="168" spans="1:3" ht="12.75" customHeight="1" x14ac:dyDescent="0.25">
      <c r="A168" s="24"/>
      <c r="B168" s="53"/>
      <c r="C168" s="53"/>
    </row>
    <row r="169" spans="1:3" ht="12.75" customHeight="1" x14ac:dyDescent="0.25">
      <c r="A169" s="24"/>
      <c r="B169" s="53"/>
      <c r="C169" s="53"/>
    </row>
    <row r="170" spans="1:3" ht="12.75" customHeight="1" x14ac:dyDescent="0.25">
      <c r="A170" s="24"/>
      <c r="B170" s="53"/>
      <c r="C170" s="53"/>
    </row>
    <row r="171" spans="1:3" ht="12.75" customHeight="1" x14ac:dyDescent="0.25">
      <c r="A171" s="24"/>
      <c r="B171" s="53"/>
      <c r="C171" s="53"/>
    </row>
    <row r="172" spans="1:3" ht="12.75" customHeight="1" x14ac:dyDescent="0.25">
      <c r="A172" s="24"/>
      <c r="B172" s="53"/>
      <c r="C172" s="53"/>
    </row>
    <row r="173" spans="1:3" ht="12.75" customHeight="1" x14ac:dyDescent="0.25">
      <c r="A173" s="24"/>
      <c r="B173" s="53"/>
      <c r="C173" s="53"/>
    </row>
    <row r="174" spans="1:3" ht="12.75" customHeight="1" x14ac:dyDescent="0.25">
      <c r="A174" s="24"/>
      <c r="B174" s="53"/>
      <c r="C174" s="53"/>
    </row>
    <row r="175" spans="1:3" ht="12.75" customHeight="1" x14ac:dyDescent="0.25">
      <c r="A175" s="24"/>
      <c r="B175" s="53"/>
      <c r="C175" s="53"/>
    </row>
    <row r="176" spans="1:3" ht="12.75" customHeight="1" x14ac:dyDescent="0.25">
      <c r="A176" s="24"/>
      <c r="B176" s="53"/>
      <c r="C176" s="53"/>
    </row>
    <row r="177" spans="1:3" ht="12.75" customHeight="1" x14ac:dyDescent="0.25">
      <c r="A177" s="24"/>
      <c r="B177" s="53"/>
      <c r="C177" s="53"/>
    </row>
    <row r="178" spans="1:3" ht="12.75" customHeight="1" x14ac:dyDescent="0.25">
      <c r="A178" s="24"/>
      <c r="B178" s="53"/>
      <c r="C178" s="53"/>
    </row>
    <row r="179" spans="1:3" ht="12.75" customHeight="1" x14ac:dyDescent="0.25">
      <c r="A179" s="24"/>
      <c r="B179" s="53"/>
      <c r="C179" s="53"/>
    </row>
    <row r="180" spans="1:3" ht="12.75" customHeight="1" x14ac:dyDescent="0.25">
      <c r="A180" s="24"/>
      <c r="B180" s="53"/>
      <c r="C180" s="53"/>
    </row>
    <row r="181" spans="1:3" ht="12.75" customHeight="1" x14ac:dyDescent="0.25">
      <c r="A181" s="24"/>
      <c r="B181" s="53"/>
      <c r="C181" s="53"/>
    </row>
    <row r="182" spans="1:3" ht="12.75" customHeight="1" x14ac:dyDescent="0.25">
      <c r="A182" s="24"/>
      <c r="B182" s="53"/>
      <c r="C182" s="53"/>
    </row>
    <row r="183" spans="1:3" ht="12.75" customHeight="1" x14ac:dyDescent="0.25">
      <c r="A183" s="24"/>
      <c r="B183" s="53"/>
      <c r="C183" s="53"/>
    </row>
    <row r="184" spans="1:3" ht="12.75" customHeight="1" x14ac:dyDescent="0.25">
      <c r="A184" s="24"/>
      <c r="B184" s="53"/>
      <c r="C184" s="53"/>
    </row>
    <row r="185" spans="1:3" ht="12.75" customHeight="1" x14ac:dyDescent="0.25">
      <c r="A185" s="24"/>
      <c r="B185" s="53"/>
      <c r="C185" s="53"/>
    </row>
    <row r="186" spans="1:3" ht="12.75" customHeight="1" x14ac:dyDescent="0.25">
      <c r="A186" s="24"/>
      <c r="B186" s="53"/>
      <c r="C186" s="53"/>
    </row>
    <row r="187" spans="1:3" ht="12.75" customHeight="1" x14ac:dyDescent="0.25">
      <c r="A187" s="24"/>
      <c r="B187" s="53"/>
      <c r="C187" s="53"/>
    </row>
    <row r="188" spans="1:3" ht="12.75" customHeight="1" x14ac:dyDescent="0.25">
      <c r="A188" s="24"/>
      <c r="B188" s="53"/>
      <c r="C188" s="53"/>
    </row>
    <row r="189" spans="1:3" ht="12.75" customHeight="1" x14ac:dyDescent="0.25">
      <c r="A189" s="24"/>
      <c r="B189" s="53"/>
      <c r="C189" s="53"/>
    </row>
    <row r="190" spans="1:3" ht="12.75" customHeight="1" x14ac:dyDescent="0.25">
      <c r="A190" s="24"/>
      <c r="B190" s="53"/>
      <c r="C190" s="53"/>
    </row>
    <row r="191" spans="1:3" ht="12.75" customHeight="1" x14ac:dyDescent="0.25">
      <c r="A191" s="24"/>
      <c r="B191" s="53"/>
      <c r="C191" s="53"/>
    </row>
    <row r="192" spans="1:3" ht="12.75" customHeight="1" x14ac:dyDescent="0.25">
      <c r="A192" s="24"/>
      <c r="B192" s="53"/>
      <c r="C192" s="53"/>
    </row>
    <row r="193" spans="1:3" ht="12.75" customHeight="1" x14ac:dyDescent="0.25">
      <c r="A193" s="24"/>
      <c r="B193" s="53"/>
      <c r="C193" s="53"/>
    </row>
    <row r="194" spans="1:3" ht="12.75" customHeight="1" x14ac:dyDescent="0.25">
      <c r="A194" s="24"/>
      <c r="B194" s="53"/>
      <c r="C194" s="53"/>
    </row>
    <row r="195" spans="1:3" ht="12.75" customHeight="1" x14ac:dyDescent="0.25">
      <c r="A195" s="24"/>
      <c r="B195" s="53"/>
      <c r="C195" s="53"/>
    </row>
    <row r="196" spans="1:3" ht="12.75" customHeight="1" x14ac:dyDescent="0.25">
      <c r="A196" s="24"/>
      <c r="B196" s="53"/>
      <c r="C196" s="53"/>
    </row>
    <row r="197" spans="1:3" ht="12.75" customHeight="1" x14ac:dyDescent="0.25">
      <c r="A197" s="24"/>
      <c r="B197" s="53"/>
      <c r="C197" s="53"/>
    </row>
    <row r="198" spans="1:3" ht="12.75" customHeight="1" x14ac:dyDescent="0.25">
      <c r="A198" s="24"/>
      <c r="B198" s="53"/>
      <c r="C198" s="53"/>
    </row>
    <row r="199" spans="1:3" ht="12.75" customHeight="1" x14ac:dyDescent="0.25">
      <c r="A199" s="24"/>
      <c r="B199" s="53"/>
      <c r="C199" s="53"/>
    </row>
    <row r="200" spans="1:3" ht="12.75" customHeight="1" x14ac:dyDescent="0.25">
      <c r="A200" s="24"/>
      <c r="B200" s="53"/>
      <c r="C200" s="53"/>
    </row>
    <row r="201" spans="1:3" ht="12.75" customHeight="1" x14ac:dyDescent="0.25">
      <c r="A201" s="24"/>
      <c r="B201" s="53"/>
      <c r="C201" s="53"/>
    </row>
    <row r="202" spans="1:3" ht="12.75" customHeight="1" x14ac:dyDescent="0.25">
      <c r="A202" s="24"/>
      <c r="B202" s="53"/>
      <c r="C202" s="53"/>
    </row>
    <row r="203" spans="1:3" ht="12.75" customHeight="1" x14ac:dyDescent="0.25">
      <c r="A203" s="24"/>
      <c r="B203" s="53"/>
      <c r="C203" s="53"/>
    </row>
    <row r="204" spans="1:3" ht="12.75" customHeight="1" x14ac:dyDescent="0.25">
      <c r="A204" s="24"/>
      <c r="B204" s="53"/>
      <c r="C204" s="53"/>
    </row>
    <row r="205" spans="1:3" ht="12.75" customHeight="1" x14ac:dyDescent="0.25">
      <c r="A205" s="24"/>
      <c r="B205" s="53"/>
      <c r="C205" s="53"/>
    </row>
    <row r="206" spans="1:3" ht="12.75" customHeight="1" x14ac:dyDescent="0.25">
      <c r="A206" s="24"/>
      <c r="B206" s="53"/>
      <c r="C206" s="53"/>
    </row>
    <row r="207" spans="1:3" ht="12.75" customHeight="1" x14ac:dyDescent="0.25">
      <c r="A207" s="24"/>
      <c r="B207" s="53"/>
      <c r="C207" s="53"/>
    </row>
    <row r="208" spans="1:3" ht="12.75" customHeight="1" x14ac:dyDescent="0.25">
      <c r="A208" s="24"/>
      <c r="B208" s="53"/>
      <c r="C208" s="53"/>
    </row>
    <row r="209" spans="1:3" ht="12.75" customHeight="1" x14ac:dyDescent="0.25">
      <c r="A209" s="24"/>
      <c r="B209" s="53"/>
      <c r="C209" s="53"/>
    </row>
    <row r="210" spans="1:3" ht="12.75" customHeight="1" x14ac:dyDescent="0.25">
      <c r="A210" s="24"/>
      <c r="B210" s="53"/>
      <c r="C210" s="53"/>
    </row>
    <row r="211" spans="1:3" ht="12.75" customHeight="1" x14ac:dyDescent="0.25">
      <c r="A211" s="24"/>
      <c r="B211" s="53"/>
      <c r="C211" s="53"/>
    </row>
    <row r="212" spans="1:3" ht="12.75" customHeight="1" x14ac:dyDescent="0.25">
      <c r="A212" s="24"/>
      <c r="B212" s="53"/>
      <c r="C212" s="53"/>
    </row>
    <row r="213" spans="1:3" ht="12.75" customHeight="1" x14ac:dyDescent="0.25">
      <c r="A213" s="24"/>
      <c r="B213" s="53"/>
      <c r="C213" s="53"/>
    </row>
    <row r="214" spans="1:3" ht="12.75" customHeight="1" x14ac:dyDescent="0.25">
      <c r="A214" s="24"/>
      <c r="B214" s="53"/>
      <c r="C214" s="53"/>
    </row>
    <row r="215" spans="1:3" ht="12.75" customHeight="1" x14ac:dyDescent="0.25">
      <c r="A215" s="24"/>
      <c r="B215" s="53"/>
      <c r="C215" s="53"/>
    </row>
    <row r="216" spans="1:3" ht="12.75" customHeight="1" x14ac:dyDescent="0.25">
      <c r="A216" s="24"/>
      <c r="B216" s="53"/>
      <c r="C216" s="53"/>
    </row>
    <row r="217" spans="1:3" ht="12.75" customHeight="1" x14ac:dyDescent="0.25">
      <c r="A217" s="24"/>
      <c r="B217" s="53"/>
      <c r="C217" s="53"/>
    </row>
    <row r="218" spans="1:3" ht="12.75" customHeight="1" x14ac:dyDescent="0.25">
      <c r="A218" s="24"/>
      <c r="B218" s="53"/>
      <c r="C218" s="53"/>
    </row>
    <row r="219" spans="1:3" ht="12.75" customHeight="1" x14ac:dyDescent="0.25">
      <c r="A219" s="24"/>
      <c r="B219" s="53"/>
      <c r="C219" s="53"/>
    </row>
    <row r="220" spans="1:3" ht="12.75" customHeight="1" x14ac:dyDescent="0.25">
      <c r="A220" s="24"/>
      <c r="B220" s="53"/>
      <c r="C220" s="53"/>
    </row>
    <row r="221" spans="1:3" ht="12.75" customHeight="1" x14ac:dyDescent="0.25">
      <c r="A221" s="24"/>
      <c r="B221" s="53"/>
      <c r="C221" s="53"/>
    </row>
    <row r="222" spans="1:3" ht="12.75" customHeight="1" x14ac:dyDescent="0.25">
      <c r="A222" s="24"/>
      <c r="B222" s="53"/>
      <c r="C222" s="53"/>
    </row>
    <row r="223" spans="1:3" ht="12.75" customHeight="1" x14ac:dyDescent="0.25">
      <c r="A223" s="24"/>
      <c r="B223" s="53"/>
      <c r="C223" s="53"/>
    </row>
    <row r="224" spans="1:3" ht="12.75" customHeight="1" x14ac:dyDescent="0.25">
      <c r="A224" s="24"/>
      <c r="B224" s="53"/>
      <c r="C224" s="53"/>
    </row>
    <row r="225" spans="1:3" ht="12.75" customHeight="1" x14ac:dyDescent="0.25">
      <c r="A225" s="24"/>
      <c r="B225" s="53"/>
      <c r="C225" s="53"/>
    </row>
    <row r="226" spans="1:3" ht="12.75" customHeight="1" x14ac:dyDescent="0.25">
      <c r="A226" s="24"/>
      <c r="B226" s="53"/>
      <c r="C226" s="53"/>
    </row>
    <row r="227" spans="1:3" ht="12.75" customHeight="1" x14ac:dyDescent="0.25">
      <c r="A227" s="24"/>
      <c r="B227" s="53"/>
      <c r="C227" s="53"/>
    </row>
    <row r="228" spans="1:3" ht="12.75" customHeight="1" x14ac:dyDescent="0.25">
      <c r="A228" s="24"/>
      <c r="B228" s="53"/>
      <c r="C228" s="53"/>
    </row>
    <row r="229" spans="1:3" ht="12.75" customHeight="1" x14ac:dyDescent="0.25">
      <c r="A229" s="24"/>
      <c r="B229" s="53"/>
      <c r="C229" s="53"/>
    </row>
    <row r="230" spans="1:3" ht="12.75" customHeight="1" x14ac:dyDescent="0.25">
      <c r="A230" s="24"/>
      <c r="B230" s="53"/>
      <c r="C230" s="53"/>
    </row>
    <row r="231" spans="1:3" ht="12.75" customHeight="1" x14ac:dyDescent="0.25">
      <c r="A231" s="24"/>
      <c r="B231" s="53"/>
      <c r="C231" s="53"/>
    </row>
    <row r="232" spans="1:3" ht="12.75" customHeight="1" x14ac:dyDescent="0.25">
      <c r="A232" s="24"/>
      <c r="B232" s="53"/>
      <c r="C232" s="53"/>
    </row>
    <row r="233" spans="1:3" ht="12.75" customHeight="1" x14ac:dyDescent="0.25">
      <c r="A233" s="24"/>
      <c r="B233" s="53"/>
      <c r="C233" s="53"/>
    </row>
    <row r="234" spans="1:3" ht="12.75" customHeight="1" x14ac:dyDescent="0.25">
      <c r="A234" s="24"/>
      <c r="B234" s="53"/>
      <c r="C234" s="53"/>
    </row>
    <row r="235" spans="1:3" ht="12.75" customHeight="1" x14ac:dyDescent="0.25">
      <c r="A235" s="24"/>
      <c r="B235" s="22"/>
      <c r="C235" s="53"/>
    </row>
    <row r="236" spans="1:3" ht="12.75" customHeight="1" x14ac:dyDescent="0.25">
      <c r="A236" s="24"/>
      <c r="B236" s="53"/>
      <c r="C236" s="53"/>
    </row>
    <row r="237" spans="1:3" ht="12.75" customHeight="1" x14ac:dyDescent="0.25">
      <c r="A237" s="24"/>
      <c r="B237" s="53"/>
      <c r="C237" s="53"/>
    </row>
    <row r="238" spans="1:3" ht="12.75" customHeight="1" x14ac:dyDescent="0.25">
      <c r="A238" s="24"/>
      <c r="B238" s="53"/>
      <c r="C238" s="53"/>
    </row>
    <row r="239" spans="1:3" ht="12.75" customHeight="1" x14ac:dyDescent="0.25">
      <c r="A239" s="24"/>
      <c r="B239" s="53"/>
      <c r="C239" s="53"/>
    </row>
    <row r="240" spans="1:3" ht="12.75" customHeight="1" x14ac:dyDescent="0.25">
      <c r="A240" s="24"/>
      <c r="B240" s="53"/>
      <c r="C240" s="53"/>
    </row>
    <row r="241" spans="1:3" ht="12.75" customHeight="1" x14ac:dyDescent="0.25">
      <c r="A241" s="24"/>
      <c r="B241" s="53"/>
      <c r="C241" s="53"/>
    </row>
    <row r="242" spans="1:3" ht="12.75" customHeight="1" x14ac:dyDescent="0.25">
      <c r="A242" s="24"/>
      <c r="B242" s="53"/>
      <c r="C242" s="53"/>
    </row>
    <row r="243" spans="1:3" ht="12.75" customHeight="1" x14ac:dyDescent="0.25">
      <c r="A243" s="24"/>
      <c r="B243" s="53"/>
      <c r="C243" s="53"/>
    </row>
    <row r="244" spans="1:3" ht="12.75" customHeight="1" x14ac:dyDescent="0.25">
      <c r="A244" s="24"/>
      <c r="B244" s="53"/>
      <c r="C244" s="53"/>
    </row>
    <row r="245" spans="1:3" ht="12.75" customHeight="1" x14ac:dyDescent="0.25">
      <c r="A245" s="24"/>
      <c r="B245" s="53"/>
      <c r="C245" s="53"/>
    </row>
    <row r="246" spans="1:3" ht="12.75" customHeight="1" x14ac:dyDescent="0.25">
      <c r="A246" s="24"/>
      <c r="B246" s="53"/>
      <c r="C246" s="53"/>
    </row>
    <row r="247" spans="1:3" ht="12.75" customHeight="1" x14ac:dyDescent="0.25">
      <c r="A247" s="24"/>
      <c r="B247" s="53"/>
      <c r="C247" s="53"/>
    </row>
    <row r="248" spans="1:3" ht="12.75" customHeight="1" x14ac:dyDescent="0.25">
      <c r="A248" s="24"/>
      <c r="B248" s="53"/>
      <c r="C248" s="53"/>
    </row>
    <row r="249" spans="1:3" ht="12.75" customHeight="1" x14ac:dyDescent="0.25">
      <c r="A249" s="24"/>
      <c r="B249" s="53"/>
      <c r="C249" s="53"/>
    </row>
    <row r="250" spans="1:3" ht="12.75" customHeight="1" x14ac:dyDescent="0.25">
      <c r="A250" s="24"/>
      <c r="B250" s="53"/>
      <c r="C250" s="53"/>
    </row>
    <row r="251" spans="1:3" ht="12.75" customHeight="1" x14ac:dyDescent="0.25">
      <c r="A251" s="24"/>
      <c r="B251" s="53"/>
      <c r="C251" s="53"/>
    </row>
    <row r="252" spans="1:3" ht="12.75" customHeight="1" x14ac:dyDescent="0.25">
      <c r="A252" s="24"/>
      <c r="B252" s="53"/>
      <c r="C252" s="53"/>
    </row>
    <row r="253" spans="1:3" ht="12.75" customHeight="1" x14ac:dyDescent="0.25">
      <c r="A253" s="24"/>
      <c r="B253" s="53"/>
      <c r="C253" s="53"/>
    </row>
    <row r="254" spans="1:3" ht="12.75" customHeight="1" x14ac:dyDescent="0.25">
      <c r="A254" s="24"/>
      <c r="B254" s="53"/>
      <c r="C254" s="53"/>
    </row>
    <row r="255" spans="1:3" ht="12.75" customHeight="1" x14ac:dyDescent="0.25">
      <c r="A255" s="24"/>
      <c r="B255" s="53"/>
      <c r="C255" s="53"/>
    </row>
    <row r="256" spans="1:3" ht="12.75" customHeight="1" x14ac:dyDescent="0.25">
      <c r="A256" s="24"/>
      <c r="B256" s="53"/>
      <c r="C256" s="53"/>
    </row>
    <row r="257" spans="1:3" ht="12.75" customHeight="1" x14ac:dyDescent="0.25">
      <c r="A257" s="24"/>
      <c r="B257" s="53"/>
      <c r="C257" s="53"/>
    </row>
    <row r="258" spans="1:3" ht="12.75" customHeight="1" x14ac:dyDescent="0.25">
      <c r="A258" s="24"/>
      <c r="B258" s="53"/>
      <c r="C258" s="53"/>
    </row>
    <row r="259" spans="1:3" ht="12.75" customHeight="1" x14ac:dyDescent="0.25">
      <c r="A259" s="24"/>
      <c r="B259" s="53"/>
      <c r="C259" s="53"/>
    </row>
    <row r="260" spans="1:3" ht="12.75" customHeight="1" x14ac:dyDescent="0.25">
      <c r="A260" s="24"/>
      <c r="B260" s="53"/>
      <c r="C260" s="53"/>
    </row>
    <row r="261" spans="1:3" ht="12.75" customHeight="1" x14ac:dyDescent="0.25">
      <c r="A261" s="24"/>
      <c r="B261" s="53"/>
      <c r="C261" s="53"/>
    </row>
    <row r="262" spans="1:3" ht="12.75" customHeight="1" x14ac:dyDescent="0.25">
      <c r="A262" s="24"/>
      <c r="B262" s="53"/>
      <c r="C262" s="53"/>
    </row>
    <row r="263" spans="1:3" ht="12.75" customHeight="1" x14ac:dyDescent="0.25">
      <c r="A263" s="24"/>
      <c r="B263" s="53"/>
      <c r="C263" s="53"/>
    </row>
    <row r="264" spans="1:3" ht="12.75" customHeight="1" x14ac:dyDescent="0.25">
      <c r="A264" s="24"/>
      <c r="B264" s="53"/>
      <c r="C264" s="53"/>
    </row>
    <row r="265" spans="1:3" ht="12.75" customHeight="1" x14ac:dyDescent="0.25">
      <c r="A265" s="24"/>
      <c r="B265" s="53"/>
      <c r="C265" s="53"/>
    </row>
    <row r="266" spans="1:3" ht="12.75" customHeight="1" x14ac:dyDescent="0.25">
      <c r="A266" s="24"/>
      <c r="B266" s="53"/>
      <c r="C266" s="53"/>
    </row>
    <row r="267" spans="1:3" ht="12.75" customHeight="1" x14ac:dyDescent="0.25">
      <c r="A267" s="24"/>
      <c r="B267" s="53"/>
      <c r="C267" s="53"/>
    </row>
    <row r="268" spans="1:3" ht="12.75" customHeight="1" x14ac:dyDescent="0.25">
      <c r="A268" s="24"/>
      <c r="B268" s="53"/>
      <c r="C268" s="53"/>
    </row>
    <row r="269" spans="1:3" ht="12.75" customHeight="1" x14ac:dyDescent="0.25">
      <c r="A269" s="24"/>
      <c r="B269" s="53"/>
      <c r="C269" s="53"/>
    </row>
    <row r="270" spans="1:3" ht="12.75" customHeight="1" x14ac:dyDescent="0.25">
      <c r="A270" s="24"/>
      <c r="B270" s="53"/>
      <c r="C270" s="53"/>
    </row>
    <row r="271" spans="1:3" ht="12.75" customHeight="1" x14ac:dyDescent="0.25">
      <c r="A271" s="24"/>
      <c r="B271" s="53"/>
      <c r="C271" s="53"/>
    </row>
    <row r="272" spans="1:3" ht="12.75" customHeight="1" x14ac:dyDescent="0.25">
      <c r="A272" s="24"/>
      <c r="B272" s="53"/>
      <c r="C272" s="53"/>
    </row>
    <row r="273" spans="1:3" ht="12.75" customHeight="1" x14ac:dyDescent="0.25">
      <c r="A273" s="24"/>
      <c r="B273" s="53"/>
      <c r="C273" s="53"/>
    </row>
    <row r="274" spans="1:3" ht="12.75" customHeight="1" x14ac:dyDescent="0.25">
      <c r="A274" s="24"/>
      <c r="B274" s="53"/>
      <c r="C274" s="53"/>
    </row>
    <row r="275" spans="1:3" ht="12.75" customHeight="1" x14ac:dyDescent="0.25">
      <c r="A275" s="24"/>
      <c r="B275" s="53"/>
      <c r="C275" s="53"/>
    </row>
    <row r="276" spans="1:3" ht="12.75" customHeight="1" x14ac:dyDescent="0.25">
      <c r="A276" s="24"/>
      <c r="B276" s="53"/>
      <c r="C276" s="53"/>
    </row>
    <row r="277" spans="1:3" ht="12.75" customHeight="1" x14ac:dyDescent="0.25">
      <c r="A277" s="24"/>
      <c r="B277" s="53"/>
      <c r="C277" s="53"/>
    </row>
    <row r="278" spans="1:3" ht="12.75" customHeight="1" x14ac:dyDescent="0.25">
      <c r="A278" s="24"/>
      <c r="B278" s="53"/>
      <c r="C278" s="53"/>
    </row>
    <row r="279" spans="1:3" ht="12.75" customHeight="1" x14ac:dyDescent="0.25">
      <c r="A279" s="24"/>
      <c r="B279" s="53"/>
      <c r="C279" s="53"/>
    </row>
    <row r="280" spans="1:3" ht="12.75" customHeight="1" x14ac:dyDescent="0.25">
      <c r="A280" s="24"/>
      <c r="B280" s="53"/>
      <c r="C280" s="53"/>
    </row>
    <row r="281" spans="1:3" ht="12.75" customHeight="1" x14ac:dyDescent="0.25">
      <c r="A281" s="24"/>
      <c r="B281" s="53"/>
      <c r="C281" s="53"/>
    </row>
    <row r="282" spans="1:3" ht="12.75" customHeight="1" x14ac:dyDescent="0.25">
      <c r="A282" s="24"/>
      <c r="B282" s="53"/>
      <c r="C282" s="53"/>
    </row>
    <row r="283" spans="1:3" ht="12.75" customHeight="1" x14ac:dyDescent="0.25">
      <c r="A283" s="24"/>
      <c r="B283" s="53"/>
      <c r="C283" s="53"/>
    </row>
    <row r="284" spans="1:3" ht="12.75" customHeight="1" x14ac:dyDescent="0.25">
      <c r="A284" s="24"/>
      <c r="B284" s="53"/>
      <c r="C284" s="53"/>
    </row>
    <row r="285" spans="1:3" ht="12.75" customHeight="1" x14ac:dyDescent="0.25">
      <c r="A285" s="24"/>
      <c r="B285" s="53"/>
      <c r="C285" s="53"/>
    </row>
    <row r="286" spans="1:3" ht="12.75" customHeight="1" x14ac:dyDescent="0.25">
      <c r="A286" s="24"/>
      <c r="B286" s="53"/>
      <c r="C286" s="53"/>
    </row>
    <row r="287" spans="1:3" ht="12.75" customHeight="1" x14ac:dyDescent="0.25">
      <c r="A287" s="24"/>
      <c r="B287" s="53"/>
      <c r="C287" s="53"/>
    </row>
    <row r="288" spans="1:3" ht="12.75" customHeight="1" x14ac:dyDescent="0.25">
      <c r="A288" s="24"/>
      <c r="B288" s="53"/>
      <c r="C288" s="53"/>
    </row>
    <row r="289" spans="1:3" ht="12.75" customHeight="1" x14ac:dyDescent="0.25">
      <c r="A289" s="24"/>
      <c r="B289" s="53"/>
      <c r="C289" s="53"/>
    </row>
    <row r="290" spans="1:3" ht="12.75" customHeight="1" x14ac:dyDescent="0.25">
      <c r="A290" s="24"/>
      <c r="B290" s="53"/>
      <c r="C290" s="53"/>
    </row>
    <row r="291" spans="1:3" ht="12.75" customHeight="1" x14ac:dyDescent="0.25">
      <c r="A291" s="24"/>
      <c r="B291" s="53"/>
      <c r="C291" s="53"/>
    </row>
    <row r="292" spans="1:3" ht="12.75" customHeight="1" x14ac:dyDescent="0.25">
      <c r="A292" s="24"/>
      <c r="B292" s="53"/>
      <c r="C292" s="53"/>
    </row>
    <row r="293" spans="1:3" ht="12.75" customHeight="1" x14ac:dyDescent="0.25">
      <c r="A293" s="24"/>
      <c r="B293" s="53"/>
      <c r="C293" s="53"/>
    </row>
    <row r="294" spans="1:3" ht="12.75" customHeight="1" x14ac:dyDescent="0.25">
      <c r="A294" s="24"/>
      <c r="B294" s="53"/>
      <c r="C294" s="53"/>
    </row>
    <row r="295" spans="1:3" ht="12.75" customHeight="1" x14ac:dyDescent="0.25">
      <c r="A295" s="24"/>
      <c r="B295" s="53"/>
      <c r="C295" s="53"/>
    </row>
    <row r="296" spans="1:3" ht="12.75" customHeight="1" x14ac:dyDescent="0.25">
      <c r="A296" s="24"/>
      <c r="B296" s="53"/>
      <c r="C296" s="53"/>
    </row>
    <row r="297" spans="1:3" ht="12.75" customHeight="1" x14ac:dyDescent="0.25">
      <c r="A297" s="24"/>
      <c r="B297" s="53"/>
      <c r="C297" s="53"/>
    </row>
    <row r="298" spans="1:3" ht="12.75" customHeight="1" x14ac:dyDescent="0.25">
      <c r="A298" s="24"/>
      <c r="B298" s="53"/>
      <c r="C298" s="53"/>
    </row>
    <row r="299" spans="1:3" ht="12.75" customHeight="1" x14ac:dyDescent="0.25">
      <c r="A299" s="24"/>
      <c r="B299" s="53"/>
      <c r="C299" s="53"/>
    </row>
    <row r="300" spans="1:3" ht="12.75" customHeight="1" x14ac:dyDescent="0.25">
      <c r="A300" s="24"/>
      <c r="B300" s="53"/>
      <c r="C300" s="53"/>
    </row>
    <row r="301" spans="1:3" ht="12.75" customHeight="1" x14ac:dyDescent="0.25">
      <c r="A301" s="24"/>
      <c r="B301" s="53"/>
      <c r="C301" s="53"/>
    </row>
    <row r="302" spans="1:3" ht="12.75" customHeight="1" x14ac:dyDescent="0.25">
      <c r="A302" s="24"/>
      <c r="B302" s="53"/>
      <c r="C302" s="53"/>
    </row>
    <row r="303" spans="1:3" ht="12.75" customHeight="1" x14ac:dyDescent="0.25">
      <c r="A303" s="24"/>
      <c r="B303" s="53"/>
      <c r="C303" s="53"/>
    </row>
    <row r="304" spans="1:3" ht="12.75" customHeight="1" x14ac:dyDescent="0.25">
      <c r="A304" s="24"/>
      <c r="B304" s="53"/>
      <c r="C304" s="53"/>
    </row>
    <row r="305" spans="1:3" ht="12.75" customHeight="1" x14ac:dyDescent="0.25">
      <c r="A305" s="24"/>
      <c r="B305" s="53"/>
      <c r="C305" s="53"/>
    </row>
    <row r="306" spans="1:3" ht="12.75" customHeight="1" x14ac:dyDescent="0.25">
      <c r="A306" s="24"/>
      <c r="B306" s="53"/>
      <c r="C306" s="53"/>
    </row>
    <row r="307" spans="1:3" ht="12.75" customHeight="1" x14ac:dyDescent="0.25">
      <c r="A307" s="24"/>
      <c r="B307" s="53"/>
      <c r="C307" s="53"/>
    </row>
    <row r="308" spans="1:3" ht="12.75" customHeight="1" x14ac:dyDescent="0.25">
      <c r="A308" s="24"/>
      <c r="B308" s="53"/>
      <c r="C308" s="53"/>
    </row>
    <row r="309" spans="1:3" ht="12.75" customHeight="1" x14ac:dyDescent="0.25">
      <c r="A309" s="24"/>
      <c r="B309" s="53"/>
      <c r="C309" s="53"/>
    </row>
    <row r="310" spans="1:3" ht="12.75" customHeight="1" x14ac:dyDescent="0.25">
      <c r="A310" s="24"/>
      <c r="B310" s="53"/>
      <c r="C310" s="53"/>
    </row>
    <row r="311" spans="1:3" ht="12.75" customHeight="1" x14ac:dyDescent="0.25">
      <c r="A311" s="24"/>
      <c r="B311" s="53"/>
      <c r="C311" s="53"/>
    </row>
    <row r="312" spans="1:3" ht="12.75" customHeight="1" x14ac:dyDescent="0.25">
      <c r="A312" s="24"/>
      <c r="B312" s="53"/>
      <c r="C312" s="53"/>
    </row>
    <row r="313" spans="1:3" ht="12.75" customHeight="1" x14ac:dyDescent="0.25">
      <c r="A313" s="24"/>
      <c r="B313" s="53"/>
      <c r="C313" s="53"/>
    </row>
    <row r="314" spans="1:3" ht="12.75" customHeight="1" x14ac:dyDescent="0.25">
      <c r="A314" s="24"/>
      <c r="B314" s="53"/>
      <c r="C314" s="53"/>
    </row>
    <row r="315" spans="1:3" ht="12.75" customHeight="1" x14ac:dyDescent="0.25">
      <c r="A315" s="24"/>
      <c r="B315" s="53"/>
      <c r="C315" s="53"/>
    </row>
    <row r="316" spans="1:3" ht="12.75" customHeight="1" x14ac:dyDescent="0.25">
      <c r="A316" s="24"/>
      <c r="B316" s="53"/>
      <c r="C316" s="53"/>
    </row>
    <row r="317" spans="1:3" ht="12.75" customHeight="1" x14ac:dyDescent="0.25">
      <c r="A317" s="24"/>
      <c r="B317" s="53"/>
      <c r="C317" s="53"/>
    </row>
    <row r="318" spans="1:3" ht="12.75" customHeight="1" x14ac:dyDescent="0.25">
      <c r="A318" s="24"/>
      <c r="B318" s="53"/>
      <c r="C318" s="53"/>
    </row>
    <row r="319" spans="1:3" ht="12.75" customHeight="1" x14ac:dyDescent="0.25">
      <c r="A319" s="24"/>
      <c r="B319" s="53"/>
      <c r="C319" s="53"/>
    </row>
    <row r="320" spans="1:3" ht="12.75" customHeight="1" x14ac:dyDescent="0.25">
      <c r="A320" s="24"/>
      <c r="B320" s="53"/>
      <c r="C320" s="53"/>
    </row>
    <row r="321" spans="1:3" ht="12.75" customHeight="1" x14ac:dyDescent="0.25">
      <c r="A321" s="24"/>
      <c r="B321" s="53"/>
      <c r="C321" s="53"/>
    </row>
    <row r="322" spans="1:3" ht="12.75" customHeight="1" x14ac:dyDescent="0.25">
      <c r="A322" s="24"/>
      <c r="B322" s="53"/>
      <c r="C322" s="53"/>
    </row>
    <row r="323" spans="1:3" ht="12.75" customHeight="1" x14ac:dyDescent="0.25">
      <c r="A323" s="24"/>
      <c r="B323" s="53"/>
      <c r="C323" s="53"/>
    </row>
    <row r="324" spans="1:3" ht="12.75" customHeight="1" x14ac:dyDescent="0.25">
      <c r="A324" s="24"/>
      <c r="B324" s="53"/>
      <c r="C324" s="53"/>
    </row>
    <row r="325" spans="1:3" ht="12.75" customHeight="1" x14ac:dyDescent="0.25">
      <c r="A325" s="24"/>
      <c r="B325" s="53"/>
      <c r="C325" s="53"/>
    </row>
    <row r="326" spans="1:3" ht="12.75" customHeight="1" x14ac:dyDescent="0.25">
      <c r="A326" s="24"/>
      <c r="B326" s="53"/>
      <c r="C326" s="53"/>
    </row>
    <row r="327" spans="1:3" ht="12.75" customHeight="1" x14ac:dyDescent="0.25">
      <c r="A327" s="24"/>
      <c r="B327" s="53"/>
      <c r="C327" s="53"/>
    </row>
    <row r="328" spans="1:3" ht="12.75" customHeight="1" x14ac:dyDescent="0.25">
      <c r="A328" s="24"/>
      <c r="B328" s="53"/>
      <c r="C328" s="53"/>
    </row>
    <row r="329" spans="1:3" ht="12.75" customHeight="1" x14ac:dyDescent="0.25">
      <c r="A329" s="24"/>
      <c r="B329" s="53"/>
      <c r="C329" s="53"/>
    </row>
    <row r="330" spans="1:3" ht="12.75" customHeight="1" x14ac:dyDescent="0.25">
      <c r="A330" s="24"/>
      <c r="B330" s="53"/>
      <c r="C330" s="53"/>
    </row>
    <row r="331" spans="1:3" ht="12.75" customHeight="1" x14ac:dyDescent="0.25">
      <c r="A331" s="24"/>
      <c r="B331" s="53"/>
      <c r="C331" s="53"/>
    </row>
    <row r="332" spans="1:3" ht="12.75" customHeight="1" x14ac:dyDescent="0.25">
      <c r="A332" s="24"/>
      <c r="B332" s="53"/>
      <c r="C332" s="53"/>
    </row>
    <row r="333" spans="1:3" ht="12.75" customHeight="1" x14ac:dyDescent="0.25">
      <c r="A333" s="24"/>
      <c r="B333" s="53"/>
      <c r="C333" s="53"/>
    </row>
    <row r="334" spans="1:3" ht="12.75" customHeight="1" x14ac:dyDescent="0.25">
      <c r="A334" s="24"/>
      <c r="B334" s="53"/>
      <c r="C334" s="53"/>
    </row>
    <row r="335" spans="1:3" ht="12.75" customHeight="1" x14ac:dyDescent="0.25">
      <c r="A335" s="24"/>
      <c r="B335" s="53"/>
      <c r="C335" s="53"/>
    </row>
    <row r="336" spans="1:3" ht="12.75" customHeight="1" x14ac:dyDescent="0.25">
      <c r="A336" s="24"/>
      <c r="B336" s="53"/>
      <c r="C336" s="53"/>
    </row>
    <row r="337" spans="1:3" ht="12.75" customHeight="1" x14ac:dyDescent="0.25">
      <c r="A337" s="24"/>
      <c r="B337" s="53"/>
      <c r="C337" s="53"/>
    </row>
    <row r="338" spans="1:3" x14ac:dyDescent="0.25">
      <c r="A338" s="24"/>
      <c r="B338" s="53"/>
      <c r="C338" s="53"/>
    </row>
    <row r="339" spans="1:3" x14ac:dyDescent="0.25">
      <c r="A339" s="24"/>
      <c r="B339" s="53"/>
      <c r="C339" s="53"/>
    </row>
    <row r="340" spans="1:3" x14ac:dyDescent="0.25">
      <c r="A340" s="24"/>
      <c r="B340" s="53"/>
      <c r="C340" s="53"/>
    </row>
    <row r="341" spans="1:3" x14ac:dyDescent="0.25">
      <c r="A341" s="24"/>
      <c r="B341" s="53"/>
      <c r="C341" s="53"/>
    </row>
    <row r="342" spans="1:3" x14ac:dyDescent="0.25">
      <c r="A342" s="24"/>
      <c r="B342" s="53"/>
      <c r="C342" s="53"/>
    </row>
    <row r="343" spans="1:3" x14ac:dyDescent="0.25">
      <c r="A343" s="24"/>
      <c r="B343" s="53"/>
      <c r="C343" s="53"/>
    </row>
    <row r="344" spans="1:3" x14ac:dyDescent="0.25">
      <c r="A344" s="24"/>
      <c r="B344" s="53"/>
      <c r="C344" s="53"/>
    </row>
    <row r="345" spans="1:3" x14ac:dyDescent="0.25">
      <c r="A345" s="24"/>
      <c r="B345" s="53"/>
      <c r="C345" s="53"/>
    </row>
    <row r="346" spans="1:3" x14ac:dyDescent="0.25">
      <c r="A346" s="24"/>
      <c r="B346" s="53"/>
      <c r="C346" s="53"/>
    </row>
    <row r="347" spans="1:3" x14ac:dyDescent="0.25">
      <c r="A347" s="24"/>
      <c r="B347" s="53"/>
      <c r="C347" s="53"/>
    </row>
    <row r="348" spans="1:3" x14ac:dyDescent="0.25">
      <c r="A348" s="24"/>
      <c r="B348" s="53"/>
      <c r="C348" s="53"/>
    </row>
    <row r="349" spans="1:3" x14ac:dyDescent="0.25">
      <c r="A349" s="24"/>
      <c r="B349" s="53"/>
      <c r="C349" s="53"/>
    </row>
    <row r="350" spans="1:3" x14ac:dyDescent="0.25">
      <c r="A350" s="24"/>
      <c r="B350" s="53"/>
      <c r="C350" s="53"/>
    </row>
    <row r="351" spans="1:3" x14ac:dyDescent="0.25">
      <c r="A351" s="24"/>
      <c r="B351" s="53"/>
      <c r="C351" s="53"/>
    </row>
    <row r="352" spans="1:3" x14ac:dyDescent="0.25">
      <c r="A352" s="24"/>
      <c r="B352" s="53"/>
      <c r="C352" s="53"/>
    </row>
    <row r="353" spans="1:3" x14ac:dyDescent="0.25">
      <c r="A353" s="24"/>
      <c r="B353" s="53"/>
      <c r="C353" s="53"/>
    </row>
    <row r="354" spans="1:3" x14ac:dyDescent="0.25">
      <c r="A354" s="24"/>
      <c r="B354" s="53"/>
      <c r="C354" s="53"/>
    </row>
    <row r="355" spans="1:3" x14ac:dyDescent="0.25">
      <c r="A355" s="24"/>
      <c r="B355" s="53"/>
      <c r="C355" s="53"/>
    </row>
    <row r="356" spans="1:3" x14ac:dyDescent="0.25">
      <c r="A356" s="24"/>
      <c r="B356" s="53"/>
      <c r="C356" s="53"/>
    </row>
    <row r="357" spans="1:3" x14ac:dyDescent="0.25">
      <c r="A357" s="24"/>
      <c r="B357" s="53"/>
      <c r="C357" s="53"/>
    </row>
    <row r="358" spans="1:3" x14ac:dyDescent="0.25">
      <c r="A358" s="24"/>
      <c r="B358" s="53"/>
      <c r="C358" s="53"/>
    </row>
    <row r="359" spans="1:3" x14ac:dyDescent="0.25">
      <c r="A359" s="24"/>
      <c r="B359" s="53"/>
      <c r="C359" s="53"/>
    </row>
    <row r="360" spans="1:3" x14ac:dyDescent="0.25">
      <c r="A360" s="24"/>
      <c r="B360" s="53"/>
      <c r="C360" s="53"/>
    </row>
    <row r="361" spans="1:3" x14ac:dyDescent="0.25">
      <c r="A361" s="24"/>
      <c r="B361" s="53"/>
      <c r="C361" s="53"/>
    </row>
    <row r="362" spans="1:3" x14ac:dyDescent="0.25">
      <c r="A362" s="24"/>
      <c r="B362" s="53"/>
      <c r="C362" s="53"/>
    </row>
    <row r="363" spans="1:3" x14ac:dyDescent="0.25">
      <c r="A363" s="24"/>
      <c r="B363" s="53"/>
      <c r="C363" s="53"/>
    </row>
    <row r="364" spans="1:3" x14ac:dyDescent="0.25">
      <c r="A364" s="24"/>
      <c r="B364" s="53"/>
      <c r="C364" s="53"/>
    </row>
    <row r="365" spans="1:3" x14ac:dyDescent="0.25">
      <c r="A365" s="24"/>
      <c r="B365" s="53"/>
      <c r="C365" s="53"/>
    </row>
    <row r="366" spans="1:3" x14ac:dyDescent="0.25">
      <c r="A366" s="24"/>
      <c r="B366" s="53"/>
      <c r="C366" s="53"/>
    </row>
    <row r="367" spans="1:3" x14ac:dyDescent="0.25">
      <c r="A367" s="24"/>
      <c r="B367" s="53"/>
      <c r="C367" s="53"/>
    </row>
    <row r="368" spans="1:3" x14ac:dyDescent="0.25">
      <c r="A368" s="24"/>
      <c r="B368" s="53"/>
      <c r="C368" s="53"/>
    </row>
    <row r="369" spans="1:3" x14ac:dyDescent="0.25">
      <c r="A369" s="24"/>
      <c r="B369" s="53"/>
      <c r="C369" s="53"/>
    </row>
    <row r="370" spans="1:3" x14ac:dyDescent="0.25">
      <c r="A370" s="24"/>
      <c r="B370" s="53"/>
      <c r="C370" s="53"/>
    </row>
    <row r="371" spans="1:3" x14ac:dyDescent="0.25">
      <c r="A371" s="24"/>
      <c r="B371" s="53"/>
      <c r="C371" s="53"/>
    </row>
    <row r="372" spans="1:3" x14ac:dyDescent="0.25">
      <c r="A372" s="24"/>
      <c r="B372" s="53"/>
      <c r="C372" s="53"/>
    </row>
    <row r="373" spans="1:3" x14ac:dyDescent="0.25">
      <c r="A373" s="24"/>
      <c r="B373" s="53"/>
      <c r="C373" s="53"/>
    </row>
    <row r="374" spans="1:3" x14ac:dyDescent="0.25">
      <c r="A374" s="24"/>
      <c r="B374" s="53"/>
      <c r="C374" s="53"/>
    </row>
    <row r="375" spans="1:3" x14ac:dyDescent="0.25">
      <c r="A375" s="24"/>
      <c r="B375" s="53"/>
      <c r="C375" s="53"/>
    </row>
    <row r="376" spans="1:3" x14ac:dyDescent="0.25">
      <c r="A376" s="24"/>
      <c r="B376" s="53"/>
      <c r="C376" s="53"/>
    </row>
    <row r="377" spans="1:3" x14ac:dyDescent="0.25">
      <c r="A377" s="24"/>
      <c r="B377" s="53"/>
      <c r="C377" s="53"/>
    </row>
    <row r="378" spans="1:3" x14ac:dyDescent="0.25">
      <c r="A378" s="24"/>
      <c r="B378" s="53"/>
      <c r="C378" s="53"/>
    </row>
    <row r="379" spans="1:3" x14ac:dyDescent="0.25">
      <c r="A379" s="24"/>
      <c r="B379" s="53"/>
      <c r="C379" s="53"/>
    </row>
    <row r="380" spans="1:3" x14ac:dyDescent="0.25">
      <c r="A380" s="24"/>
      <c r="B380" s="53"/>
      <c r="C380" s="53"/>
    </row>
    <row r="381" spans="1:3" x14ac:dyDescent="0.25">
      <c r="A381" s="24"/>
      <c r="B381" s="53"/>
      <c r="C381" s="53"/>
    </row>
    <row r="382" spans="1:3" x14ac:dyDescent="0.25">
      <c r="A382" s="24"/>
      <c r="B382" s="53"/>
      <c r="C382" s="53"/>
    </row>
    <row r="383" spans="1:3" x14ac:dyDescent="0.25">
      <c r="A383" s="24"/>
      <c r="B383" s="53"/>
      <c r="C383" s="53"/>
    </row>
    <row r="384" spans="1:3" x14ac:dyDescent="0.25">
      <c r="A384" s="24"/>
      <c r="B384" s="53"/>
      <c r="C384" s="53"/>
    </row>
    <row r="385" spans="1:3" x14ac:dyDescent="0.25">
      <c r="A385" s="24"/>
      <c r="B385" s="53"/>
      <c r="C385" s="53"/>
    </row>
    <row r="386" spans="1:3" x14ac:dyDescent="0.25">
      <c r="A386" s="24"/>
      <c r="B386" s="53"/>
      <c r="C386" s="53"/>
    </row>
    <row r="387" spans="1:3" x14ac:dyDescent="0.25">
      <c r="A387" s="24"/>
      <c r="B387" s="53"/>
      <c r="C387" s="53"/>
    </row>
    <row r="388" spans="1:3" x14ac:dyDescent="0.25">
      <c r="A388" s="24"/>
      <c r="B388" s="53"/>
      <c r="C388" s="53"/>
    </row>
    <row r="389" spans="1:3" x14ac:dyDescent="0.25">
      <c r="A389" s="24"/>
      <c r="B389" s="53"/>
      <c r="C389" s="53"/>
    </row>
    <row r="390" spans="1:3" x14ac:dyDescent="0.25">
      <c r="A390" s="24"/>
      <c r="B390" s="53"/>
      <c r="C390" s="53"/>
    </row>
    <row r="391" spans="1:3" x14ac:dyDescent="0.25">
      <c r="A391" s="24"/>
      <c r="B391" s="53"/>
      <c r="C391" s="53"/>
    </row>
    <row r="392" spans="1:3" x14ac:dyDescent="0.25">
      <c r="A392" s="24"/>
      <c r="B392" s="53"/>
      <c r="C392" s="53"/>
    </row>
    <row r="393" spans="1:3" x14ac:dyDescent="0.25">
      <c r="A393" s="24"/>
      <c r="B393" s="53"/>
      <c r="C393" s="53"/>
    </row>
    <row r="394" spans="1:3" x14ac:dyDescent="0.25">
      <c r="A394" s="24"/>
      <c r="B394" s="53"/>
      <c r="C394" s="53"/>
    </row>
    <row r="395" spans="1:3" x14ac:dyDescent="0.25">
      <c r="A395" s="24"/>
      <c r="B395" s="53"/>
      <c r="C395" s="53"/>
    </row>
    <row r="396" spans="1:3" x14ac:dyDescent="0.25">
      <c r="A396" s="24"/>
      <c r="B396" s="53"/>
      <c r="C396" s="53"/>
    </row>
    <row r="397" spans="1:3" x14ac:dyDescent="0.25">
      <c r="A397" s="24"/>
      <c r="B397" s="53"/>
      <c r="C397" s="53"/>
    </row>
    <row r="398" spans="1:3" x14ac:dyDescent="0.25">
      <c r="A398" s="24"/>
      <c r="B398" s="53"/>
      <c r="C398" s="53"/>
    </row>
    <row r="399" spans="1:3" x14ac:dyDescent="0.25">
      <c r="A399" s="24"/>
      <c r="B399" s="53"/>
      <c r="C399" s="53"/>
    </row>
    <row r="400" spans="1:3" x14ac:dyDescent="0.25">
      <c r="A400" s="24"/>
      <c r="B400" s="53"/>
      <c r="C400" s="53"/>
    </row>
    <row r="401" spans="1:3" x14ac:dyDescent="0.25">
      <c r="A401" s="24"/>
      <c r="B401" s="53"/>
      <c r="C401" s="53"/>
    </row>
    <row r="402" spans="1:3" ht="12.75" customHeight="1" x14ac:dyDescent="0.25">
      <c r="A402" s="24"/>
      <c r="B402" s="53"/>
      <c r="C402" s="53"/>
    </row>
    <row r="403" spans="1:3" ht="12.75" customHeight="1" x14ac:dyDescent="0.25">
      <c r="A403" s="24"/>
      <c r="B403" s="53"/>
      <c r="C403" s="53"/>
    </row>
    <row r="404" spans="1:3" ht="12.75" customHeight="1" x14ac:dyDescent="0.25">
      <c r="A404" s="24"/>
      <c r="B404" s="53"/>
      <c r="C404" s="53"/>
    </row>
    <row r="405" spans="1:3" ht="12.75" customHeight="1" x14ac:dyDescent="0.25">
      <c r="A405" s="24"/>
      <c r="B405" s="53"/>
      <c r="C405" s="53"/>
    </row>
    <row r="406" spans="1:3" ht="12.75" customHeight="1" x14ac:dyDescent="0.25">
      <c r="A406" s="24"/>
      <c r="B406" s="53"/>
      <c r="C406" s="53"/>
    </row>
    <row r="407" spans="1:3" ht="12.75" customHeight="1" x14ac:dyDescent="0.25">
      <c r="A407" s="24"/>
      <c r="B407" s="53"/>
      <c r="C407" s="53"/>
    </row>
    <row r="408" spans="1:3" ht="12.75" customHeight="1" x14ac:dyDescent="0.25">
      <c r="A408" s="24"/>
      <c r="B408" s="53"/>
      <c r="C408" s="53"/>
    </row>
    <row r="409" spans="1:3" ht="12.75" customHeight="1" x14ac:dyDescent="0.25">
      <c r="A409" s="24"/>
      <c r="B409" s="53"/>
      <c r="C409" s="53"/>
    </row>
    <row r="410" spans="1:3" ht="12.75" customHeight="1" x14ac:dyDescent="0.25">
      <c r="A410" s="24"/>
      <c r="B410" s="53"/>
      <c r="C410" s="53"/>
    </row>
    <row r="411" spans="1:3" ht="12.75" customHeight="1" x14ac:dyDescent="0.25">
      <c r="A411" s="24"/>
      <c r="B411" s="53"/>
      <c r="C411" s="53"/>
    </row>
    <row r="412" spans="1:3" ht="12.75" customHeight="1" x14ac:dyDescent="0.25">
      <c r="A412" s="24"/>
      <c r="B412" s="53"/>
      <c r="C412" s="53"/>
    </row>
    <row r="413" spans="1:3" ht="12.75" customHeight="1" x14ac:dyDescent="0.25">
      <c r="A413" s="24"/>
      <c r="B413" s="53"/>
      <c r="C413" s="53"/>
    </row>
    <row r="414" spans="1:3" ht="12.75" customHeight="1" x14ac:dyDescent="0.25">
      <c r="A414" s="24"/>
      <c r="B414" s="53"/>
      <c r="C414" s="53"/>
    </row>
    <row r="415" spans="1:3" ht="12.75" customHeight="1" x14ac:dyDescent="0.25">
      <c r="A415" s="24"/>
      <c r="B415" s="53"/>
      <c r="C415" s="53"/>
    </row>
    <row r="416" spans="1:3" ht="12.75" customHeight="1" x14ac:dyDescent="0.25">
      <c r="A416" s="24"/>
      <c r="B416" s="53"/>
      <c r="C416" s="53"/>
    </row>
    <row r="417" spans="1:3" ht="12.75" customHeight="1" x14ac:dyDescent="0.25">
      <c r="A417" s="24"/>
      <c r="B417" s="53"/>
      <c r="C417" s="53"/>
    </row>
    <row r="418" spans="1:3" ht="12.75" customHeight="1" x14ac:dyDescent="0.25">
      <c r="A418" s="24"/>
      <c r="B418" s="53"/>
      <c r="C418" s="53"/>
    </row>
    <row r="419" spans="1:3" ht="12.75" customHeight="1" x14ac:dyDescent="0.25">
      <c r="A419" s="24"/>
      <c r="B419" s="53"/>
      <c r="C419" s="53"/>
    </row>
    <row r="420" spans="1:3" ht="12.75" customHeight="1" x14ac:dyDescent="0.25">
      <c r="A420" s="24"/>
      <c r="B420" s="53"/>
      <c r="C420" s="53"/>
    </row>
    <row r="421" spans="1:3" ht="12.75" customHeight="1" x14ac:dyDescent="0.25">
      <c r="A421" s="24"/>
      <c r="B421" s="53"/>
      <c r="C421" s="53"/>
    </row>
    <row r="422" spans="1:3" ht="12.75" customHeight="1" x14ac:dyDescent="0.25">
      <c r="A422" s="24"/>
      <c r="B422" s="53"/>
      <c r="C422" s="53"/>
    </row>
    <row r="423" spans="1:3" ht="12.75" customHeight="1" x14ac:dyDescent="0.25">
      <c r="A423" s="24"/>
      <c r="B423" s="53"/>
      <c r="C423" s="53"/>
    </row>
    <row r="424" spans="1:3" ht="12.75" customHeight="1" x14ac:dyDescent="0.25">
      <c r="A424" s="24"/>
      <c r="B424" s="53"/>
      <c r="C424" s="53"/>
    </row>
    <row r="425" spans="1:3" ht="12.75" customHeight="1" x14ac:dyDescent="0.25">
      <c r="A425" s="24"/>
      <c r="B425" s="53"/>
      <c r="C425" s="53"/>
    </row>
    <row r="426" spans="1:3" ht="12.75" customHeight="1" x14ac:dyDescent="0.25">
      <c r="A426" s="24"/>
      <c r="B426" s="53"/>
      <c r="C426" s="53"/>
    </row>
    <row r="427" spans="1:3" ht="12.75" customHeight="1" x14ac:dyDescent="0.25">
      <c r="A427" s="24"/>
      <c r="B427" s="53"/>
      <c r="C427" s="53"/>
    </row>
    <row r="428" spans="1:3" ht="12.75" customHeight="1" x14ac:dyDescent="0.25">
      <c r="A428" s="24"/>
      <c r="B428" s="53"/>
      <c r="C428" s="53"/>
    </row>
    <row r="429" spans="1:3" ht="12.75" customHeight="1" x14ac:dyDescent="0.25">
      <c r="A429" s="24"/>
      <c r="B429" s="53"/>
      <c r="C429" s="53"/>
    </row>
    <row r="430" spans="1:3" ht="12.75" customHeight="1" x14ac:dyDescent="0.25">
      <c r="A430" s="24"/>
      <c r="B430" s="53"/>
      <c r="C430" s="53"/>
    </row>
    <row r="431" spans="1:3" ht="12.75" customHeight="1" x14ac:dyDescent="0.25">
      <c r="A431" s="24"/>
      <c r="B431" s="53"/>
      <c r="C431" s="53"/>
    </row>
    <row r="432" spans="1:3" ht="12.75" customHeight="1" x14ac:dyDescent="0.25">
      <c r="A432" s="24"/>
      <c r="B432" s="53"/>
      <c r="C432" s="53"/>
    </row>
    <row r="433" spans="1:3" ht="12.75" customHeight="1" x14ac:dyDescent="0.25">
      <c r="A433" s="24"/>
      <c r="B433" s="53"/>
      <c r="C433" s="53"/>
    </row>
    <row r="434" spans="1:3" ht="12.75" customHeight="1" x14ac:dyDescent="0.25">
      <c r="A434" s="24"/>
      <c r="B434" s="53"/>
      <c r="C434" s="53"/>
    </row>
    <row r="435" spans="1:3" ht="12.75" customHeight="1" x14ac:dyDescent="0.25">
      <c r="A435" s="24"/>
      <c r="B435" s="53"/>
      <c r="C435" s="53"/>
    </row>
    <row r="436" spans="1:3" ht="12.75" customHeight="1" x14ac:dyDescent="0.25">
      <c r="A436" s="24"/>
      <c r="B436" s="53"/>
      <c r="C436" s="53"/>
    </row>
    <row r="437" spans="1:3" ht="12.75" customHeight="1" x14ac:dyDescent="0.25">
      <c r="A437" s="24"/>
      <c r="B437" s="53"/>
      <c r="C437" s="53"/>
    </row>
    <row r="438" spans="1:3" ht="12.75" customHeight="1" x14ac:dyDescent="0.25">
      <c r="A438" s="24"/>
      <c r="B438" s="53"/>
      <c r="C438" s="53"/>
    </row>
    <row r="439" spans="1:3" ht="12.75" customHeight="1" x14ac:dyDescent="0.25">
      <c r="A439" s="24"/>
      <c r="B439" s="53"/>
      <c r="C439" s="53"/>
    </row>
    <row r="440" spans="1:3" ht="12.75" customHeight="1" x14ac:dyDescent="0.25">
      <c r="A440" s="24"/>
      <c r="B440" s="53"/>
      <c r="C440" s="53"/>
    </row>
    <row r="441" spans="1:3" ht="12.75" customHeight="1" x14ac:dyDescent="0.25">
      <c r="A441" s="24"/>
      <c r="B441" s="53"/>
      <c r="C441" s="53"/>
    </row>
    <row r="442" spans="1:3" ht="12.75" customHeight="1" x14ac:dyDescent="0.25">
      <c r="A442" s="24"/>
      <c r="B442" s="53"/>
      <c r="C442" s="53"/>
    </row>
    <row r="443" spans="1:3" ht="12.75" customHeight="1" x14ac:dyDescent="0.25">
      <c r="A443" s="24"/>
      <c r="B443" s="53"/>
      <c r="C443" s="53"/>
    </row>
    <row r="444" spans="1:3" ht="12.75" customHeight="1" x14ac:dyDescent="0.25">
      <c r="A444" s="24"/>
      <c r="B444" s="53"/>
      <c r="C444" s="53"/>
    </row>
    <row r="445" spans="1:3" ht="12.75" customHeight="1" x14ac:dyDescent="0.25">
      <c r="A445" s="24"/>
      <c r="B445" s="53"/>
      <c r="C445" s="53"/>
    </row>
    <row r="446" spans="1:3" ht="12.75" customHeight="1" x14ac:dyDescent="0.25">
      <c r="A446" s="24"/>
      <c r="B446" s="53"/>
      <c r="C446" s="53"/>
    </row>
    <row r="447" spans="1:3" ht="12.75" customHeight="1" x14ac:dyDescent="0.25">
      <c r="A447" s="24"/>
      <c r="B447" s="53"/>
      <c r="C447" s="53"/>
    </row>
    <row r="448" spans="1:3" ht="12.75" customHeight="1" x14ac:dyDescent="0.25">
      <c r="A448" s="24"/>
      <c r="B448" s="53"/>
      <c r="C448" s="53"/>
    </row>
    <row r="449" spans="1:3" ht="12.75" customHeight="1" x14ac:dyDescent="0.25">
      <c r="A449" s="24"/>
      <c r="B449" s="53"/>
      <c r="C449" s="53"/>
    </row>
    <row r="450" spans="1:3" ht="12.75" customHeight="1" x14ac:dyDescent="0.25">
      <c r="A450" s="24"/>
      <c r="B450" s="53"/>
      <c r="C450" s="53"/>
    </row>
    <row r="451" spans="1:3" ht="12.75" customHeight="1" x14ac:dyDescent="0.25">
      <c r="A451" s="24"/>
      <c r="B451" s="53"/>
      <c r="C451" s="53"/>
    </row>
    <row r="452" spans="1:3" ht="12.75" customHeight="1" x14ac:dyDescent="0.25">
      <c r="A452" s="24"/>
      <c r="B452" s="53"/>
      <c r="C452" s="53"/>
    </row>
    <row r="453" spans="1:3" ht="12.75" customHeight="1" x14ac:dyDescent="0.25">
      <c r="A453" s="24"/>
      <c r="B453" s="53"/>
      <c r="C453" s="53"/>
    </row>
    <row r="454" spans="1:3" ht="12.75" customHeight="1" x14ac:dyDescent="0.25">
      <c r="A454" s="24"/>
      <c r="B454" s="53"/>
      <c r="C454" s="53"/>
    </row>
    <row r="455" spans="1:3" ht="12.75" customHeight="1" x14ac:dyDescent="0.25">
      <c r="A455" s="24"/>
      <c r="B455" s="53"/>
      <c r="C455" s="53"/>
    </row>
    <row r="456" spans="1:3" ht="12.75" customHeight="1" x14ac:dyDescent="0.25">
      <c r="A456" s="24"/>
      <c r="B456" s="53"/>
      <c r="C456" s="53"/>
    </row>
    <row r="457" spans="1:3" ht="12.75" customHeight="1" x14ac:dyDescent="0.25">
      <c r="A457" s="24"/>
      <c r="B457" s="53"/>
      <c r="C457" s="53"/>
    </row>
    <row r="458" spans="1:3" ht="12.75" customHeight="1" x14ac:dyDescent="0.25">
      <c r="A458" s="24"/>
      <c r="B458" s="53"/>
      <c r="C458" s="53"/>
    </row>
    <row r="459" spans="1:3" ht="12.75" customHeight="1" x14ac:dyDescent="0.25">
      <c r="A459" s="24"/>
      <c r="B459" s="53"/>
      <c r="C459" s="53"/>
    </row>
    <row r="460" spans="1:3" ht="14.25" customHeight="1" x14ac:dyDescent="0.25">
      <c r="A460" s="24"/>
      <c r="B460" s="53"/>
      <c r="C460" s="53"/>
    </row>
    <row r="461" spans="1:3" ht="14.25" customHeight="1" x14ac:dyDescent="0.25">
      <c r="A461" s="24"/>
      <c r="B461" s="53"/>
      <c r="C461" s="53"/>
    </row>
    <row r="462" spans="1:3" ht="14.25" customHeight="1" x14ac:dyDescent="0.25">
      <c r="A462" s="24"/>
      <c r="B462" s="53"/>
      <c r="C462" s="53"/>
    </row>
    <row r="463" spans="1:3" ht="14.25" customHeight="1" x14ac:dyDescent="0.25">
      <c r="A463" s="24"/>
      <c r="B463" s="53"/>
      <c r="C463" s="53"/>
    </row>
    <row r="464" spans="1:3" ht="14.25" customHeight="1" x14ac:dyDescent="0.25">
      <c r="A464" s="24"/>
      <c r="B464" s="53"/>
      <c r="C464" s="53"/>
    </row>
    <row r="465" spans="1:3" ht="14.25" customHeight="1" x14ac:dyDescent="0.25">
      <c r="A465" s="24"/>
      <c r="B465" s="53"/>
      <c r="C465" s="53"/>
    </row>
    <row r="466" spans="1:3" ht="14.25" customHeight="1" x14ac:dyDescent="0.25">
      <c r="A466" s="24"/>
      <c r="B466" s="53"/>
      <c r="C466" s="53"/>
    </row>
    <row r="467" spans="1:3" ht="14.25" customHeight="1" x14ac:dyDescent="0.25">
      <c r="A467" s="24"/>
      <c r="B467" s="53"/>
      <c r="C467" s="53"/>
    </row>
    <row r="468" spans="1:3" ht="14.25" customHeight="1" x14ac:dyDescent="0.25">
      <c r="A468" s="24"/>
      <c r="B468" s="53"/>
      <c r="C468" s="53"/>
    </row>
    <row r="469" spans="1:3" ht="12.75" customHeight="1" x14ac:dyDescent="0.25">
      <c r="A469" s="24"/>
      <c r="B469" s="53"/>
      <c r="C469" s="53"/>
    </row>
    <row r="470" spans="1:3" ht="12.75" customHeight="1" x14ac:dyDescent="0.25">
      <c r="A470" s="24"/>
      <c r="B470" s="53"/>
      <c r="C470" s="53"/>
    </row>
    <row r="471" spans="1:3" ht="12.75" customHeight="1" x14ac:dyDescent="0.25">
      <c r="A471" s="24"/>
      <c r="B471" s="53"/>
      <c r="C471" s="53"/>
    </row>
    <row r="472" spans="1:3" ht="12.75" customHeight="1" x14ac:dyDescent="0.25">
      <c r="A472" s="24"/>
      <c r="B472" s="53"/>
      <c r="C472" s="53"/>
    </row>
    <row r="473" spans="1:3" ht="12.75" customHeight="1" x14ac:dyDescent="0.25">
      <c r="A473" s="24"/>
      <c r="B473" s="53"/>
      <c r="C473" s="53"/>
    </row>
    <row r="474" spans="1:3" ht="12.75" customHeight="1" x14ac:dyDescent="0.25">
      <c r="A474" s="24"/>
      <c r="B474" s="53"/>
      <c r="C474" s="53"/>
    </row>
    <row r="475" spans="1:3" ht="12.75" customHeight="1" x14ac:dyDescent="0.25">
      <c r="A475" s="24"/>
      <c r="B475" s="53"/>
      <c r="C475" s="53"/>
    </row>
    <row r="476" spans="1:3" ht="12.75" customHeight="1" x14ac:dyDescent="0.25">
      <c r="A476" s="24"/>
      <c r="B476" s="53"/>
      <c r="C476" s="53"/>
    </row>
    <row r="477" spans="1:3" ht="12.75" customHeight="1" x14ac:dyDescent="0.25">
      <c r="A477" s="24"/>
      <c r="B477" s="53"/>
      <c r="C477" s="53"/>
    </row>
    <row r="478" spans="1:3" ht="12.75" customHeight="1" x14ac:dyDescent="0.25">
      <c r="A478" s="24"/>
      <c r="B478" s="53"/>
      <c r="C478" s="53"/>
    </row>
    <row r="479" spans="1:3" ht="12.75" customHeight="1" x14ac:dyDescent="0.25">
      <c r="A479" s="24"/>
      <c r="B479" s="53"/>
      <c r="C479" s="53"/>
    </row>
    <row r="480" spans="1:3" ht="12.75" customHeight="1" x14ac:dyDescent="0.25">
      <c r="A480" s="24"/>
      <c r="B480" s="53"/>
      <c r="C480" s="53"/>
    </row>
    <row r="481" spans="1:3" ht="12.75" customHeight="1" x14ac:dyDescent="0.25">
      <c r="A481" s="24"/>
      <c r="B481" s="53"/>
      <c r="C481" s="53"/>
    </row>
    <row r="482" spans="1:3" ht="12.75" customHeight="1" x14ac:dyDescent="0.25">
      <c r="A482" s="24"/>
      <c r="B482" s="53"/>
      <c r="C482" s="53"/>
    </row>
    <row r="483" spans="1:3" ht="12.75" customHeight="1" x14ac:dyDescent="0.25">
      <c r="A483" s="24"/>
      <c r="B483" s="53"/>
      <c r="C483" s="53"/>
    </row>
    <row r="484" spans="1:3" ht="12.75" customHeight="1" x14ac:dyDescent="0.25">
      <c r="A484" s="24"/>
      <c r="B484" s="53"/>
      <c r="C484" s="53"/>
    </row>
    <row r="485" spans="1:3" ht="12.75" customHeight="1" x14ac:dyDescent="0.25">
      <c r="A485" s="24"/>
      <c r="B485" s="53"/>
      <c r="C485" s="53"/>
    </row>
    <row r="486" spans="1:3" ht="12.75" customHeight="1" x14ac:dyDescent="0.25">
      <c r="A486" s="24"/>
      <c r="B486" s="53"/>
      <c r="C486" s="53"/>
    </row>
    <row r="487" spans="1:3" ht="12.75" customHeight="1" x14ac:dyDescent="0.25">
      <c r="A487" s="24"/>
      <c r="B487" s="53"/>
      <c r="C487" s="53"/>
    </row>
    <row r="488" spans="1:3" ht="12.75" customHeight="1" x14ac:dyDescent="0.25">
      <c r="A488" s="24"/>
      <c r="B488" s="53"/>
      <c r="C488" s="53"/>
    </row>
    <row r="489" spans="1:3" ht="12.75" customHeight="1" x14ac:dyDescent="0.25">
      <c r="A489" s="24"/>
      <c r="B489" s="53"/>
      <c r="C489" s="53"/>
    </row>
    <row r="490" spans="1:3" ht="12.75" customHeight="1" x14ac:dyDescent="0.25">
      <c r="A490" s="24"/>
      <c r="B490" s="53"/>
      <c r="C490" s="53"/>
    </row>
    <row r="491" spans="1:3" ht="12.75" customHeight="1" x14ac:dyDescent="0.25">
      <c r="A491" s="24"/>
      <c r="B491" s="53"/>
      <c r="C491" s="53"/>
    </row>
    <row r="492" spans="1:3" ht="12.75" customHeight="1" x14ac:dyDescent="0.25">
      <c r="A492" s="24"/>
      <c r="B492" s="53"/>
      <c r="C492" s="53"/>
    </row>
    <row r="493" spans="1:3" ht="12.75" customHeight="1" x14ac:dyDescent="0.25">
      <c r="A493" s="24"/>
      <c r="B493" s="53"/>
      <c r="C493" s="53"/>
    </row>
    <row r="494" spans="1:3" ht="12.75" customHeight="1" x14ac:dyDescent="0.25">
      <c r="A494" s="24"/>
      <c r="B494" s="53"/>
      <c r="C494" s="53"/>
    </row>
    <row r="495" spans="1:3" ht="12.75" customHeight="1" x14ac:dyDescent="0.25">
      <c r="A495" s="24"/>
      <c r="B495" s="53"/>
      <c r="C495" s="53"/>
    </row>
    <row r="496" spans="1:3" ht="12.75" customHeight="1" x14ac:dyDescent="0.25">
      <c r="A496" s="24"/>
      <c r="B496" s="53"/>
      <c r="C496" s="53"/>
    </row>
    <row r="497" spans="1:3" ht="12.75" customHeight="1" x14ac:dyDescent="0.25">
      <c r="A497" s="24"/>
      <c r="B497" s="53"/>
      <c r="C497" s="53"/>
    </row>
    <row r="498" spans="1:3" ht="12.75" customHeight="1" x14ac:dyDescent="0.25">
      <c r="A498" s="24"/>
      <c r="B498" s="53"/>
      <c r="C498" s="53"/>
    </row>
    <row r="499" spans="1:3" ht="12.75" customHeight="1" x14ac:dyDescent="0.25">
      <c r="A499" s="24"/>
      <c r="B499" s="53"/>
      <c r="C499" s="53"/>
    </row>
    <row r="500" spans="1:3" ht="12.75" customHeight="1" x14ac:dyDescent="0.25">
      <c r="A500" s="24"/>
      <c r="B500" s="53"/>
      <c r="C500" s="53"/>
    </row>
    <row r="501" spans="1:3" ht="12.75" customHeight="1" x14ac:dyDescent="0.25">
      <c r="A501" s="24"/>
      <c r="B501" s="53"/>
      <c r="C501" s="53"/>
    </row>
    <row r="502" spans="1:3" ht="12.75" customHeight="1" x14ac:dyDescent="0.25">
      <c r="A502" s="24"/>
      <c r="B502" s="53"/>
      <c r="C502" s="53"/>
    </row>
    <row r="503" spans="1:3" ht="12.75" customHeight="1" x14ac:dyDescent="0.25">
      <c r="A503" s="24"/>
      <c r="B503" s="53"/>
      <c r="C503" s="53"/>
    </row>
    <row r="504" spans="1:3" ht="12.75" customHeight="1" x14ac:dyDescent="0.25">
      <c r="A504" s="24"/>
      <c r="B504" s="53"/>
      <c r="C504" s="53"/>
    </row>
    <row r="505" spans="1:3" ht="12.75" customHeight="1" x14ac:dyDescent="0.25">
      <c r="A505" s="24"/>
      <c r="B505" s="53"/>
      <c r="C505" s="53"/>
    </row>
    <row r="506" spans="1:3" ht="12.75" customHeight="1" x14ac:dyDescent="0.25">
      <c r="A506" s="24"/>
      <c r="B506" s="53"/>
      <c r="C506" s="53"/>
    </row>
    <row r="507" spans="1:3" ht="12.75" customHeight="1" x14ac:dyDescent="0.25">
      <c r="A507" s="24"/>
      <c r="B507" s="53"/>
      <c r="C507" s="53"/>
    </row>
    <row r="508" spans="1:3" ht="12.75" customHeight="1" x14ac:dyDescent="0.25">
      <c r="A508" s="24"/>
      <c r="B508" s="53"/>
      <c r="C508" s="53"/>
    </row>
    <row r="509" spans="1:3" ht="12.75" customHeight="1" x14ac:dyDescent="0.25">
      <c r="A509" s="24"/>
      <c r="B509" s="53"/>
      <c r="C509" s="53"/>
    </row>
    <row r="510" spans="1:3" ht="12.75" customHeight="1" x14ac:dyDescent="0.25">
      <c r="A510" s="24"/>
      <c r="B510" s="53"/>
      <c r="C510" s="53"/>
    </row>
    <row r="511" spans="1:3" ht="12.75" customHeight="1" x14ac:dyDescent="0.25">
      <c r="A511" s="24"/>
      <c r="B511" s="53"/>
      <c r="C511" s="53"/>
    </row>
    <row r="512" spans="1:3" ht="12.75" customHeight="1" x14ac:dyDescent="0.25">
      <c r="A512" s="24"/>
      <c r="B512" s="53"/>
      <c r="C512" s="53"/>
    </row>
    <row r="513" spans="1:3" ht="12.75" customHeight="1" x14ac:dyDescent="0.25">
      <c r="A513" s="24"/>
      <c r="B513" s="53"/>
      <c r="C513" s="53"/>
    </row>
    <row r="514" spans="1:3" ht="12.75" customHeight="1" x14ac:dyDescent="0.25">
      <c r="A514" s="24"/>
      <c r="B514" s="53"/>
      <c r="C514" s="53"/>
    </row>
    <row r="515" spans="1:3" ht="12.75" customHeight="1" x14ac:dyDescent="0.25">
      <c r="A515" s="24"/>
      <c r="B515" s="53"/>
      <c r="C515" s="53"/>
    </row>
    <row r="516" spans="1:3" ht="12.75" customHeight="1" x14ac:dyDescent="0.25">
      <c r="A516" s="24"/>
      <c r="B516" s="53"/>
      <c r="C516" s="53"/>
    </row>
    <row r="517" spans="1:3" ht="12.75" customHeight="1" x14ac:dyDescent="0.25">
      <c r="A517" s="24"/>
      <c r="B517" s="53"/>
      <c r="C517" s="53"/>
    </row>
    <row r="518" spans="1:3" ht="12.75" customHeight="1" x14ac:dyDescent="0.25">
      <c r="A518" s="24"/>
      <c r="B518" s="53"/>
      <c r="C518" s="53"/>
    </row>
    <row r="519" spans="1:3" ht="12.75" customHeight="1" x14ac:dyDescent="0.25">
      <c r="A519" s="24"/>
      <c r="B519" s="53"/>
      <c r="C519" s="53"/>
    </row>
    <row r="520" spans="1:3" ht="12.75" customHeight="1" x14ac:dyDescent="0.25">
      <c r="A520" s="24"/>
      <c r="B520" s="53"/>
      <c r="C520" s="53"/>
    </row>
    <row r="521" spans="1:3" ht="12.75" customHeight="1" x14ac:dyDescent="0.25">
      <c r="A521" s="24"/>
      <c r="B521" s="53"/>
      <c r="C521" s="53"/>
    </row>
    <row r="522" spans="1:3" ht="12.75" customHeight="1" x14ac:dyDescent="0.25">
      <c r="A522" s="24"/>
      <c r="B522" s="53"/>
      <c r="C522" s="53"/>
    </row>
    <row r="523" spans="1:3" ht="12.75" customHeight="1" x14ac:dyDescent="0.25">
      <c r="A523" s="24"/>
      <c r="B523" s="53"/>
      <c r="C523" s="53"/>
    </row>
    <row r="524" spans="1:3" ht="12.75" customHeight="1" x14ac:dyDescent="0.25">
      <c r="A524" s="24"/>
      <c r="B524" s="53"/>
      <c r="C524" s="53"/>
    </row>
    <row r="525" spans="1:3" ht="12.75" customHeight="1" x14ac:dyDescent="0.25">
      <c r="A525" s="24"/>
      <c r="B525" s="53"/>
      <c r="C525" s="53"/>
    </row>
    <row r="526" spans="1:3" ht="12.75" customHeight="1" x14ac:dyDescent="0.25">
      <c r="A526" s="24"/>
      <c r="B526" s="53"/>
      <c r="C526" s="53"/>
    </row>
    <row r="527" spans="1:3" ht="12.75" customHeight="1" x14ac:dyDescent="0.25">
      <c r="A527" s="24"/>
      <c r="B527" s="53"/>
      <c r="C527" s="53"/>
    </row>
    <row r="528" spans="1:3" ht="12.75" customHeight="1" x14ac:dyDescent="0.25">
      <c r="A528" s="24"/>
      <c r="B528" s="53"/>
      <c r="C528" s="53"/>
    </row>
    <row r="529" spans="1:3" ht="12.75" customHeight="1" x14ac:dyDescent="0.25">
      <c r="A529" s="24"/>
      <c r="B529" s="53"/>
      <c r="C529" s="53"/>
    </row>
    <row r="530" spans="1:3" ht="12.75" customHeight="1" x14ac:dyDescent="0.25">
      <c r="A530" s="24"/>
      <c r="B530" s="53"/>
      <c r="C530" s="53"/>
    </row>
    <row r="531" spans="1:3" ht="12.75" customHeight="1" x14ac:dyDescent="0.25">
      <c r="A531" s="24"/>
      <c r="B531" s="53"/>
      <c r="C531" s="53"/>
    </row>
    <row r="532" spans="1:3" ht="12.75" customHeight="1" x14ac:dyDescent="0.25">
      <c r="A532" s="24"/>
      <c r="B532" s="53"/>
      <c r="C532" s="53"/>
    </row>
    <row r="533" spans="1:3" ht="12.75" customHeight="1" x14ac:dyDescent="0.25">
      <c r="A533" s="24"/>
      <c r="B533" s="53"/>
      <c r="C533" s="53"/>
    </row>
    <row r="534" spans="1:3" ht="12.75" customHeight="1" x14ac:dyDescent="0.25">
      <c r="A534" s="24"/>
      <c r="B534" s="53"/>
      <c r="C534" s="53"/>
    </row>
    <row r="535" spans="1:3" ht="12.75" customHeight="1" x14ac:dyDescent="0.25">
      <c r="A535" s="24"/>
      <c r="B535" s="53"/>
      <c r="C535" s="53"/>
    </row>
    <row r="536" spans="1:3" ht="12.75" customHeight="1" x14ac:dyDescent="0.25">
      <c r="B536" s="1"/>
    </row>
    <row r="537" spans="1:3" ht="12.75" customHeight="1" x14ac:dyDescent="0.25">
      <c r="B537" s="1"/>
    </row>
    <row r="538" spans="1:3" ht="12.75" customHeight="1" x14ac:dyDescent="0.25">
      <c r="B538" s="1"/>
    </row>
    <row r="539" spans="1:3" ht="12.75" customHeight="1" x14ac:dyDescent="0.25">
      <c r="B539" s="1"/>
    </row>
    <row r="540" spans="1:3" ht="12.75" customHeight="1" x14ac:dyDescent="0.25">
      <c r="B540" s="1"/>
    </row>
    <row r="541" spans="1:3" ht="12.75" customHeight="1" x14ac:dyDescent="0.25">
      <c r="B541" s="1"/>
    </row>
    <row r="542" spans="1:3" ht="12.75" customHeight="1" x14ac:dyDescent="0.25">
      <c r="B542" s="1"/>
    </row>
    <row r="543" spans="1:3" ht="12.75" customHeight="1" x14ac:dyDescent="0.25">
      <c r="B543" s="1"/>
    </row>
    <row r="544" spans="1:3" ht="12.75" customHeight="1" x14ac:dyDescent="0.25">
      <c r="B544" s="1"/>
    </row>
    <row r="545" spans="2:2" ht="12.75" customHeight="1" x14ac:dyDescent="0.25">
      <c r="B545" s="1"/>
    </row>
    <row r="546" spans="2:2" ht="12.75" customHeight="1" x14ac:dyDescent="0.25">
      <c r="B546" s="1"/>
    </row>
    <row r="547" spans="2:2" ht="12.75" customHeight="1" x14ac:dyDescent="0.25">
      <c r="B547" s="1"/>
    </row>
    <row r="548" spans="2:2" ht="12.75" customHeight="1" x14ac:dyDescent="0.25">
      <c r="B548" s="1"/>
    </row>
    <row r="549" spans="2:2" ht="12.75" customHeight="1" x14ac:dyDescent="0.25">
      <c r="B549" s="1"/>
    </row>
    <row r="550" spans="2:2" ht="12.75" customHeight="1" x14ac:dyDescent="0.25">
      <c r="B550" s="1"/>
    </row>
    <row r="551" spans="2:2" ht="12.75" customHeight="1" x14ac:dyDescent="0.25">
      <c r="B551" s="1"/>
    </row>
    <row r="552" spans="2:2" ht="12.75" customHeight="1" x14ac:dyDescent="0.25">
      <c r="B552" s="1"/>
    </row>
    <row r="553" spans="2:2" ht="12.75" customHeight="1" x14ac:dyDescent="0.25">
      <c r="B553" s="1"/>
    </row>
    <row r="554" spans="2:2" ht="12.75" customHeight="1" x14ac:dyDescent="0.25">
      <c r="B554" s="1"/>
    </row>
    <row r="555" spans="2:2" ht="12.75" customHeight="1" x14ac:dyDescent="0.25">
      <c r="B555" s="1"/>
    </row>
    <row r="556" spans="2:2" ht="12.75" customHeight="1" x14ac:dyDescent="0.25">
      <c r="B556" s="1"/>
    </row>
    <row r="557" spans="2:2" ht="12.75" customHeight="1" x14ac:dyDescent="0.25">
      <c r="B557" s="1"/>
    </row>
    <row r="558" spans="2:2" ht="12.75" customHeight="1" x14ac:dyDescent="0.25">
      <c r="B558" s="1"/>
    </row>
    <row r="559" spans="2:2" ht="12.75" customHeight="1" x14ac:dyDescent="0.25">
      <c r="B559" s="1"/>
    </row>
    <row r="560" spans="2:2" ht="12.75" customHeight="1" x14ac:dyDescent="0.25">
      <c r="B560" s="1"/>
    </row>
    <row r="561" spans="2:2" ht="12.75" customHeight="1" x14ac:dyDescent="0.25">
      <c r="B561" s="1"/>
    </row>
    <row r="562" spans="2:2" ht="12.75" customHeight="1" x14ac:dyDescent="0.25">
      <c r="B562" s="1"/>
    </row>
    <row r="563" spans="2:2" ht="12.75" customHeight="1" x14ac:dyDescent="0.25">
      <c r="B563" s="1"/>
    </row>
    <row r="564" spans="2:2" ht="12.75" customHeight="1" x14ac:dyDescent="0.25">
      <c r="B564" s="1"/>
    </row>
    <row r="565" spans="2:2" ht="12.75" customHeight="1" x14ac:dyDescent="0.25">
      <c r="B565" s="1"/>
    </row>
    <row r="566" spans="2:2" ht="12.75" customHeight="1" x14ac:dyDescent="0.25">
      <c r="B566" s="1"/>
    </row>
    <row r="567" spans="2:2" ht="12.75" customHeight="1" x14ac:dyDescent="0.25">
      <c r="B567" s="1"/>
    </row>
    <row r="568" spans="2:2" ht="12.75" customHeight="1" x14ac:dyDescent="0.25">
      <c r="B568" s="1"/>
    </row>
    <row r="569" spans="2:2" ht="12.75" customHeight="1" x14ac:dyDescent="0.25">
      <c r="B569" s="1"/>
    </row>
    <row r="570" spans="2:2" ht="12.75" customHeight="1" x14ac:dyDescent="0.25">
      <c r="B570" s="1"/>
    </row>
    <row r="571" spans="2:2" ht="12.75" customHeight="1" x14ac:dyDescent="0.25">
      <c r="B571" s="1"/>
    </row>
    <row r="572" spans="2:2" ht="12.75" customHeight="1" x14ac:dyDescent="0.25">
      <c r="B572" s="1"/>
    </row>
    <row r="573" spans="2:2" ht="12.75" customHeight="1" x14ac:dyDescent="0.25">
      <c r="B573" s="1"/>
    </row>
    <row r="574" spans="2:2" ht="12.75" customHeight="1" x14ac:dyDescent="0.25">
      <c r="B574" s="1"/>
    </row>
    <row r="575" spans="2:2" ht="12.75" customHeight="1" x14ac:dyDescent="0.25">
      <c r="B575" s="1"/>
    </row>
    <row r="576" spans="2:2" ht="12.75" customHeight="1" x14ac:dyDescent="0.25">
      <c r="B576" s="1"/>
    </row>
    <row r="577" spans="2:2" ht="12.75" customHeight="1" x14ac:dyDescent="0.25">
      <c r="B577" s="1"/>
    </row>
    <row r="578" spans="2:2" ht="12.75" customHeight="1" x14ac:dyDescent="0.25">
      <c r="B578" s="1"/>
    </row>
    <row r="579" spans="2:2" ht="12.75" customHeight="1" x14ac:dyDescent="0.25">
      <c r="B579" s="1"/>
    </row>
    <row r="580" spans="2:2" ht="12.75" customHeight="1" x14ac:dyDescent="0.25">
      <c r="B580" s="1"/>
    </row>
    <row r="581" spans="2:2" ht="12.75" customHeight="1" x14ac:dyDescent="0.25">
      <c r="B581" s="1"/>
    </row>
    <row r="582" spans="2:2" ht="12.75" customHeight="1" x14ac:dyDescent="0.25">
      <c r="B582" s="1"/>
    </row>
    <row r="583" spans="2:2" ht="12.75" customHeight="1" x14ac:dyDescent="0.25">
      <c r="B583" s="1"/>
    </row>
    <row r="584" spans="2:2" ht="12.75" customHeight="1" x14ac:dyDescent="0.25">
      <c r="B584" s="1"/>
    </row>
    <row r="585" spans="2:2" ht="12.75" customHeight="1" x14ac:dyDescent="0.25">
      <c r="B585" s="1"/>
    </row>
    <row r="586" spans="2:2" ht="12.75" customHeight="1" x14ac:dyDescent="0.25">
      <c r="B586" s="1"/>
    </row>
    <row r="587" spans="2:2" ht="12.75" customHeight="1" x14ac:dyDescent="0.25">
      <c r="B587" s="1"/>
    </row>
    <row r="588" spans="2:2" ht="12.75" customHeight="1" x14ac:dyDescent="0.25">
      <c r="B588" s="1"/>
    </row>
    <row r="589" spans="2:2" ht="12.75" customHeight="1" x14ac:dyDescent="0.25">
      <c r="B589" s="1"/>
    </row>
    <row r="590" spans="2:2" ht="12.75" customHeight="1" x14ac:dyDescent="0.25">
      <c r="B590" s="1"/>
    </row>
    <row r="591" spans="2:2" ht="12.75" customHeight="1" x14ac:dyDescent="0.25">
      <c r="B591" s="1"/>
    </row>
    <row r="592" spans="2:2" ht="12.75" customHeight="1" x14ac:dyDescent="0.25">
      <c r="B592" s="1"/>
    </row>
    <row r="593" spans="2:2" ht="12.75" customHeight="1" x14ac:dyDescent="0.25">
      <c r="B593" s="1"/>
    </row>
    <row r="594" spans="2:2" ht="12.75" customHeight="1" x14ac:dyDescent="0.25">
      <c r="B594" s="1"/>
    </row>
    <row r="595" spans="2:2" ht="12.75" customHeight="1" x14ac:dyDescent="0.25">
      <c r="B595" s="1"/>
    </row>
    <row r="596" spans="2:2" ht="12.75" customHeight="1" x14ac:dyDescent="0.25">
      <c r="B596" s="1"/>
    </row>
    <row r="597" spans="2:2" ht="12.75" customHeight="1" x14ac:dyDescent="0.25">
      <c r="B597" s="1"/>
    </row>
    <row r="598" spans="2:2" ht="12.75" customHeight="1" x14ac:dyDescent="0.25">
      <c r="B598" s="1"/>
    </row>
    <row r="599" spans="2:2" ht="12.75" customHeight="1" x14ac:dyDescent="0.25">
      <c r="B599" s="1"/>
    </row>
    <row r="600" spans="2:2" ht="12.75" customHeight="1" x14ac:dyDescent="0.25">
      <c r="B600" s="1"/>
    </row>
    <row r="601" spans="2:2" ht="12.75" customHeight="1" x14ac:dyDescent="0.25">
      <c r="B601" s="1"/>
    </row>
    <row r="602" spans="2:2" ht="12.75" customHeight="1" x14ac:dyDescent="0.25">
      <c r="B602" s="1"/>
    </row>
    <row r="603" spans="2:2" ht="12.75" customHeight="1" x14ac:dyDescent="0.25">
      <c r="B603" s="1"/>
    </row>
    <row r="604" spans="2:2" ht="12.75" customHeight="1" x14ac:dyDescent="0.25">
      <c r="B604" s="1"/>
    </row>
    <row r="605" spans="2:2" ht="12.75" customHeight="1" x14ac:dyDescent="0.25">
      <c r="B605" s="1"/>
    </row>
    <row r="606" spans="2:2" ht="12.75" customHeight="1" x14ac:dyDescent="0.25">
      <c r="B606" s="1"/>
    </row>
    <row r="607" spans="2:2" ht="12.75" customHeight="1" x14ac:dyDescent="0.25">
      <c r="B607" s="1"/>
    </row>
    <row r="608" spans="2:2" ht="12.75" customHeight="1" x14ac:dyDescent="0.25">
      <c r="B608" s="1"/>
    </row>
    <row r="609" spans="2:2" ht="12.75" customHeight="1" x14ac:dyDescent="0.25">
      <c r="B609" s="1"/>
    </row>
    <row r="610" spans="2:2" ht="12.75" customHeight="1" x14ac:dyDescent="0.25">
      <c r="B610" s="1"/>
    </row>
    <row r="611" spans="2:2" ht="12.75" customHeight="1" x14ac:dyDescent="0.25">
      <c r="B611" s="1"/>
    </row>
    <row r="612" spans="2:2" ht="12.75" customHeight="1" x14ac:dyDescent="0.25">
      <c r="B612" s="1"/>
    </row>
    <row r="613" spans="2:2" ht="12.75" customHeight="1" x14ac:dyDescent="0.25">
      <c r="B613" s="1"/>
    </row>
    <row r="614" spans="2:2" ht="12.75" customHeight="1" x14ac:dyDescent="0.25">
      <c r="B614" s="1"/>
    </row>
    <row r="615" spans="2:2" ht="12.75" customHeight="1" x14ac:dyDescent="0.25">
      <c r="B615" s="1"/>
    </row>
    <row r="616" spans="2:2" ht="12.75" customHeight="1" x14ac:dyDescent="0.25">
      <c r="B616" s="1"/>
    </row>
    <row r="617" spans="2:2" ht="12.75" customHeight="1" x14ac:dyDescent="0.25">
      <c r="B617" s="1"/>
    </row>
    <row r="618" spans="2:2" ht="12.75" customHeight="1" x14ac:dyDescent="0.25">
      <c r="B618" s="1"/>
    </row>
    <row r="619" spans="2:2" ht="12.75" customHeight="1" x14ac:dyDescent="0.25">
      <c r="B619" s="1"/>
    </row>
    <row r="620" spans="2:2" ht="12.75" customHeight="1" x14ac:dyDescent="0.25">
      <c r="B620" s="1"/>
    </row>
    <row r="621" spans="2:2" ht="12.75" customHeight="1" x14ac:dyDescent="0.25">
      <c r="B621" s="1"/>
    </row>
    <row r="622" spans="2:2" ht="12.75" customHeight="1" x14ac:dyDescent="0.25">
      <c r="B622" s="1"/>
    </row>
    <row r="623" spans="2:2" ht="12.75" customHeight="1" x14ac:dyDescent="0.25">
      <c r="B623" s="1"/>
    </row>
    <row r="624" spans="2:2" ht="12.75" customHeight="1" x14ac:dyDescent="0.25">
      <c r="B624" s="1"/>
    </row>
    <row r="625" spans="2:2" ht="12.75" customHeight="1" x14ac:dyDescent="0.25">
      <c r="B625" s="1"/>
    </row>
    <row r="626" spans="2:2" ht="12.75" customHeight="1" x14ac:dyDescent="0.25">
      <c r="B626" s="1"/>
    </row>
    <row r="627" spans="2:2" ht="12.75" customHeight="1" x14ac:dyDescent="0.25">
      <c r="B627" s="1"/>
    </row>
    <row r="628" spans="2:2" ht="12.75" customHeight="1" x14ac:dyDescent="0.25">
      <c r="B628" s="1"/>
    </row>
    <row r="629" spans="2:2" ht="12.75" customHeight="1" x14ac:dyDescent="0.25">
      <c r="B629" s="1"/>
    </row>
    <row r="630" spans="2:2" ht="12.75" customHeight="1" x14ac:dyDescent="0.25">
      <c r="B630" s="1"/>
    </row>
    <row r="631" spans="2:2" ht="12.75" customHeight="1" x14ac:dyDescent="0.25">
      <c r="B631" s="1"/>
    </row>
    <row r="632" spans="2:2" ht="12.75" customHeight="1" x14ac:dyDescent="0.25">
      <c r="B632" s="1"/>
    </row>
    <row r="633" spans="2:2" ht="12.75" customHeight="1" x14ac:dyDescent="0.25">
      <c r="B633" s="1"/>
    </row>
    <row r="634" spans="2:2" ht="12.75" customHeight="1" x14ac:dyDescent="0.25">
      <c r="B634" s="1"/>
    </row>
    <row r="635" spans="2:2" ht="12.75" customHeight="1" x14ac:dyDescent="0.25">
      <c r="B635" s="1"/>
    </row>
    <row r="636" spans="2:2" ht="12.75" customHeight="1" x14ac:dyDescent="0.25">
      <c r="B636" s="1"/>
    </row>
    <row r="637" spans="2:2" ht="12.75" customHeight="1" x14ac:dyDescent="0.25">
      <c r="B637" s="1"/>
    </row>
    <row r="638" spans="2:2" ht="12.75" customHeight="1" x14ac:dyDescent="0.25">
      <c r="B638" s="1"/>
    </row>
    <row r="639" spans="2:2" ht="12.75" customHeight="1" x14ac:dyDescent="0.25">
      <c r="B639" s="1"/>
    </row>
    <row r="640" spans="2:2" ht="12.75" customHeight="1" x14ac:dyDescent="0.25">
      <c r="B640" s="1"/>
    </row>
    <row r="641" spans="2:2" ht="12.75" customHeight="1" x14ac:dyDescent="0.25">
      <c r="B641" s="1"/>
    </row>
    <row r="642" spans="2:2" ht="12.75" customHeight="1" x14ac:dyDescent="0.25">
      <c r="B642" s="1"/>
    </row>
    <row r="643" spans="2:2" ht="12.75" customHeight="1" x14ac:dyDescent="0.25">
      <c r="B643" s="1"/>
    </row>
    <row r="644" spans="2:2" ht="12.75" customHeight="1" x14ac:dyDescent="0.25">
      <c r="B644" s="1"/>
    </row>
    <row r="645" spans="2:2" ht="12.75" customHeight="1" x14ac:dyDescent="0.25">
      <c r="B645" s="1"/>
    </row>
    <row r="646" spans="2:2" ht="12.75" customHeight="1" x14ac:dyDescent="0.25">
      <c r="B646" s="1"/>
    </row>
    <row r="647" spans="2:2" ht="12.75" customHeight="1" x14ac:dyDescent="0.25">
      <c r="B647" s="1"/>
    </row>
    <row r="648" spans="2:2" ht="12.75" customHeight="1" x14ac:dyDescent="0.25">
      <c r="B648" s="1"/>
    </row>
    <row r="649" spans="2:2" ht="12.75" customHeight="1" x14ac:dyDescent="0.25">
      <c r="B649" s="1"/>
    </row>
    <row r="650" spans="2:2" ht="12.75" customHeight="1" x14ac:dyDescent="0.25">
      <c r="B650" s="1"/>
    </row>
    <row r="651" spans="2:2" ht="12.75" customHeight="1" x14ac:dyDescent="0.25">
      <c r="B651" s="1"/>
    </row>
    <row r="652" spans="2:2" ht="12.75" customHeight="1" x14ac:dyDescent="0.25">
      <c r="B652" s="1"/>
    </row>
    <row r="653" spans="2:2" ht="12.75" customHeight="1" x14ac:dyDescent="0.25">
      <c r="B653" s="1"/>
    </row>
    <row r="654" spans="2:2" ht="12.75" customHeight="1" x14ac:dyDescent="0.25">
      <c r="B654" s="1"/>
    </row>
    <row r="655" spans="2:2" ht="12.75" customHeight="1" x14ac:dyDescent="0.25">
      <c r="B655" s="1"/>
    </row>
    <row r="656" spans="2:2" ht="12.75" customHeight="1" x14ac:dyDescent="0.25">
      <c r="B656" s="1"/>
    </row>
    <row r="657" spans="2:2" ht="12.75" customHeight="1" x14ac:dyDescent="0.25">
      <c r="B657" s="1"/>
    </row>
    <row r="658" spans="2:2" ht="12.75" customHeight="1" x14ac:dyDescent="0.25">
      <c r="B658" s="1"/>
    </row>
    <row r="659" spans="2:2" ht="12.75" customHeight="1" x14ac:dyDescent="0.25">
      <c r="B659" s="1"/>
    </row>
    <row r="660" spans="2:2" ht="12.75" customHeight="1" x14ac:dyDescent="0.25">
      <c r="B660" s="1"/>
    </row>
    <row r="661" spans="2:2" ht="12.75" customHeight="1" x14ac:dyDescent="0.25">
      <c r="B661" s="1"/>
    </row>
    <row r="662" spans="2:2" ht="12.75" customHeight="1" x14ac:dyDescent="0.25">
      <c r="B662" s="1"/>
    </row>
    <row r="663" spans="2:2" ht="12.75" customHeight="1" x14ac:dyDescent="0.25">
      <c r="B663" s="1"/>
    </row>
    <row r="664" spans="2:2" ht="12.75" customHeight="1" x14ac:dyDescent="0.25">
      <c r="B664" s="1"/>
    </row>
    <row r="665" spans="2:2" ht="12.75" customHeight="1" x14ac:dyDescent="0.25">
      <c r="B665" s="1"/>
    </row>
    <row r="666" spans="2:2" ht="12.75" customHeight="1" x14ac:dyDescent="0.25">
      <c r="B666" s="1"/>
    </row>
    <row r="667" spans="2:2" ht="12.75" customHeight="1" x14ac:dyDescent="0.25">
      <c r="B667" s="1"/>
    </row>
    <row r="668" spans="2:2" ht="12.75" customHeight="1" x14ac:dyDescent="0.25">
      <c r="B668" s="1"/>
    </row>
    <row r="669" spans="2:2" ht="12.75" customHeight="1" x14ac:dyDescent="0.25">
      <c r="B669" s="1"/>
    </row>
    <row r="670" spans="2:2" ht="12.75" customHeight="1" x14ac:dyDescent="0.25">
      <c r="B670" s="1"/>
    </row>
    <row r="671" spans="2:2" ht="12.75" customHeight="1" x14ac:dyDescent="0.25">
      <c r="B671" s="1"/>
    </row>
    <row r="672" spans="2: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</sheetData>
  <autoFilter ref="A2:C2" xr:uid="{00000000-0009-0000-0000-000007000000}">
    <sortState xmlns:xlrd2="http://schemas.microsoft.com/office/spreadsheetml/2017/richdata2" ref="A3:C341">
      <sortCondition ref="A2"/>
    </sortState>
  </autoFilter>
  <mergeCells count="1">
    <mergeCell ref="A1:C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4.9989318521683403E-2"/>
  </sheetPr>
  <dimension ref="A1:F25"/>
  <sheetViews>
    <sheetView workbookViewId="0">
      <selection activeCell="C11" sqref="C11"/>
    </sheetView>
  </sheetViews>
  <sheetFormatPr defaultRowHeight="15" x14ac:dyDescent="0.25"/>
  <cols>
    <col min="1" max="1" width="21.85546875" customWidth="1"/>
    <col min="2" max="2" width="27" customWidth="1"/>
    <col min="3" max="3" width="15.42578125" customWidth="1"/>
    <col min="4" max="4" width="18.28515625" customWidth="1"/>
    <col min="5" max="5" width="15.28515625" customWidth="1"/>
    <col min="6" max="6" width="18.28515625" customWidth="1"/>
  </cols>
  <sheetData>
    <row r="1" spans="1:6" ht="35.25" customHeight="1" x14ac:dyDescent="0.25">
      <c r="A1" s="71" t="s">
        <v>58</v>
      </c>
      <c r="B1" s="72"/>
      <c r="C1" s="72"/>
      <c r="D1" s="72"/>
      <c r="E1" s="72"/>
      <c r="F1" s="72"/>
    </row>
    <row r="2" spans="1:6" x14ac:dyDescent="0.25">
      <c r="A2" s="16" t="s">
        <v>59</v>
      </c>
    </row>
    <row r="3" spans="1:6" x14ac:dyDescent="0.25">
      <c r="A3" s="1" t="s">
        <v>60</v>
      </c>
      <c r="B3" t="s">
        <v>61</v>
      </c>
    </row>
    <row r="4" spans="1:6" x14ac:dyDescent="0.25">
      <c r="A4" s="1"/>
      <c r="B4" s="1"/>
    </row>
    <row r="5" spans="1:6" x14ac:dyDescent="0.25">
      <c r="A5" s="1"/>
      <c r="B5" s="1"/>
    </row>
    <row r="6" spans="1:6" x14ac:dyDescent="0.25">
      <c r="A6" s="1"/>
      <c r="B6" s="1"/>
    </row>
    <row r="7" spans="1:6" x14ac:dyDescent="0.25">
      <c r="A7" s="1"/>
      <c r="B7" s="1"/>
    </row>
    <row r="8" spans="1:6" x14ac:dyDescent="0.25">
      <c r="A8" s="1"/>
      <c r="B8" s="1"/>
    </row>
    <row r="9" spans="1:6" ht="18.75" x14ac:dyDescent="0.3">
      <c r="A9" s="1"/>
      <c r="B9" s="64" t="s">
        <v>767</v>
      </c>
    </row>
    <row r="10" spans="1:6" x14ac:dyDescent="0.25">
      <c r="A10" s="1"/>
      <c r="B10" s="1"/>
    </row>
    <row r="11" spans="1:6" x14ac:dyDescent="0.25">
      <c r="A11" s="1"/>
      <c r="B11" s="1"/>
    </row>
    <row r="12" spans="1:6" x14ac:dyDescent="0.25">
      <c r="A12" s="1"/>
      <c r="B12" s="1"/>
    </row>
    <row r="13" spans="1:6" x14ac:dyDescent="0.25">
      <c r="A13" s="1"/>
      <c r="B13" s="1"/>
    </row>
    <row r="14" spans="1:6" x14ac:dyDescent="0.25">
      <c r="A14" s="1"/>
      <c r="B14" s="1"/>
    </row>
    <row r="15" spans="1:6" x14ac:dyDescent="0.25">
      <c r="A15" s="1"/>
      <c r="B15" s="1"/>
    </row>
    <row r="16" spans="1:6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</sheetData>
  <mergeCells count="1">
    <mergeCell ref="A1:F1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4.9989318521683403E-2"/>
  </sheetPr>
  <dimension ref="A1:G33"/>
  <sheetViews>
    <sheetView workbookViewId="0">
      <selection activeCell="E16" sqref="E16"/>
    </sheetView>
  </sheetViews>
  <sheetFormatPr defaultRowHeight="15" x14ac:dyDescent="0.25"/>
  <cols>
    <col min="1" max="1" width="16.28515625" customWidth="1"/>
    <col min="2" max="2" width="17.7109375" customWidth="1"/>
    <col min="3" max="3" width="21" customWidth="1"/>
    <col min="4" max="4" width="18.85546875" customWidth="1"/>
    <col min="5" max="5" width="18.28515625" customWidth="1"/>
    <col min="6" max="6" width="15.28515625" customWidth="1"/>
    <col min="7" max="7" width="18.28515625" customWidth="1"/>
  </cols>
  <sheetData>
    <row r="1" spans="1:7" ht="35.25" customHeight="1" x14ac:dyDescent="0.25">
      <c r="A1" s="71" t="s">
        <v>62</v>
      </c>
      <c r="B1" s="72"/>
      <c r="C1" s="72"/>
      <c r="D1" s="72"/>
      <c r="E1" s="72"/>
      <c r="F1" s="72"/>
      <c r="G1" s="72"/>
    </row>
    <row r="2" spans="1:7" x14ac:dyDescent="0.25">
      <c r="A2" s="1" t="s">
        <v>784</v>
      </c>
      <c r="B2" s="1" t="s">
        <v>785</v>
      </c>
      <c r="C2" s="1" t="s">
        <v>786</v>
      </c>
      <c r="D2" s="1" t="s">
        <v>787</v>
      </c>
      <c r="G2" s="19" t="s">
        <v>63</v>
      </c>
    </row>
    <row r="3" spans="1:7" x14ac:dyDescent="0.25">
      <c r="A3" s="1">
        <v>385</v>
      </c>
      <c r="B3" s="1">
        <f>A3-22</f>
        <v>363</v>
      </c>
      <c r="C3" s="66">
        <f>D3*2</f>
        <v>441.44</v>
      </c>
      <c r="D3" s="66">
        <v>220.72</v>
      </c>
      <c r="E3" s="67"/>
    </row>
    <row r="4" spans="1:7" x14ac:dyDescent="0.25">
      <c r="A4" s="1">
        <v>480</v>
      </c>
      <c r="B4" s="1">
        <f>A4-22</f>
        <v>458</v>
      </c>
      <c r="C4" s="66">
        <f t="shared" ref="C4:C33" si="0">D4*2</f>
        <v>513.26</v>
      </c>
      <c r="D4" s="66">
        <v>256.63</v>
      </c>
      <c r="E4" s="67"/>
    </row>
    <row r="5" spans="1:7" x14ac:dyDescent="0.25">
      <c r="A5" s="1">
        <v>580</v>
      </c>
      <c r="B5" s="1">
        <f t="shared" ref="B5:B33" si="1">A5-22</f>
        <v>558</v>
      </c>
      <c r="C5" s="66">
        <f t="shared" si="0"/>
        <v>640.76</v>
      </c>
      <c r="D5" s="66">
        <v>320.38</v>
      </c>
      <c r="E5" s="67"/>
    </row>
    <row r="6" spans="1:7" x14ac:dyDescent="0.25">
      <c r="A6" s="1">
        <v>680</v>
      </c>
      <c r="B6" s="1">
        <f t="shared" si="1"/>
        <v>658</v>
      </c>
      <c r="C6" s="66">
        <f t="shared" si="0"/>
        <v>725.46</v>
      </c>
      <c r="D6" s="66">
        <v>362.73</v>
      </c>
      <c r="E6" s="67"/>
    </row>
    <row r="7" spans="1:7" x14ac:dyDescent="0.25">
      <c r="A7" s="1">
        <v>780</v>
      </c>
      <c r="B7" s="1">
        <f t="shared" si="1"/>
        <v>758</v>
      </c>
      <c r="C7" s="66">
        <f t="shared" si="0"/>
        <v>833.66</v>
      </c>
      <c r="D7" s="66">
        <v>416.83</v>
      </c>
      <c r="E7" s="67"/>
    </row>
    <row r="8" spans="1:7" x14ac:dyDescent="0.25">
      <c r="A8" s="1">
        <v>880</v>
      </c>
      <c r="B8" s="1">
        <f t="shared" si="1"/>
        <v>858</v>
      </c>
      <c r="C8" s="66">
        <f t="shared" si="0"/>
        <v>919.02</v>
      </c>
      <c r="D8" s="66">
        <v>459.51</v>
      </c>
      <c r="E8" s="67"/>
    </row>
    <row r="9" spans="1:7" x14ac:dyDescent="0.25">
      <c r="A9" s="1">
        <v>980</v>
      </c>
      <c r="B9" s="1">
        <f t="shared" si="1"/>
        <v>958</v>
      </c>
      <c r="C9" s="66">
        <f t="shared" si="0"/>
        <v>1005.1</v>
      </c>
      <c r="D9" s="66">
        <v>502.55</v>
      </c>
      <c r="E9" s="67"/>
    </row>
    <row r="10" spans="1:7" x14ac:dyDescent="0.25">
      <c r="A10" s="1">
        <v>1080</v>
      </c>
      <c r="B10" s="1">
        <f t="shared" si="1"/>
        <v>1058</v>
      </c>
      <c r="C10" s="66">
        <f t="shared" si="0"/>
        <v>1098.3</v>
      </c>
      <c r="D10" s="66">
        <v>549.15</v>
      </c>
      <c r="E10" s="67"/>
    </row>
    <row r="11" spans="1:7" x14ac:dyDescent="0.25">
      <c r="A11" s="1">
        <v>1180</v>
      </c>
      <c r="B11" s="1">
        <f t="shared" si="1"/>
        <v>1158</v>
      </c>
      <c r="C11" s="66">
        <f t="shared" si="0"/>
        <v>1194.8599999999999</v>
      </c>
      <c r="D11" s="66">
        <v>597.42999999999995</v>
      </c>
      <c r="E11" s="67"/>
    </row>
    <row r="12" spans="1:7" x14ac:dyDescent="0.25">
      <c r="A12" s="1">
        <v>1280</v>
      </c>
      <c r="B12" s="1">
        <f t="shared" si="1"/>
        <v>1258</v>
      </c>
      <c r="C12" s="66">
        <f t="shared" si="0"/>
        <v>1284.82</v>
      </c>
      <c r="D12" s="66">
        <v>642.41</v>
      </c>
      <c r="E12" s="67"/>
    </row>
    <row r="13" spans="1:7" x14ac:dyDescent="0.25">
      <c r="A13" s="1">
        <v>1380</v>
      </c>
      <c r="B13" s="1">
        <f t="shared" si="1"/>
        <v>1358</v>
      </c>
      <c r="C13" s="66">
        <f t="shared" si="0"/>
        <v>1360.34</v>
      </c>
      <c r="D13" s="66">
        <v>680.17</v>
      </c>
      <c r="E13" s="67"/>
    </row>
    <row r="14" spans="1:7" x14ac:dyDescent="0.25">
      <c r="A14" s="1">
        <v>1480</v>
      </c>
      <c r="B14" s="1">
        <f t="shared" si="1"/>
        <v>1458</v>
      </c>
      <c r="C14" s="66">
        <f t="shared" si="0"/>
        <v>1434.46</v>
      </c>
      <c r="D14" s="66">
        <v>717.23</v>
      </c>
      <c r="E14" s="67"/>
    </row>
    <row r="15" spans="1:7" x14ac:dyDescent="0.25">
      <c r="A15" s="1">
        <v>1580</v>
      </c>
      <c r="B15" s="1">
        <f t="shared" si="1"/>
        <v>1558</v>
      </c>
      <c r="C15" s="66">
        <f t="shared" si="0"/>
        <v>1504.36</v>
      </c>
      <c r="D15" s="66">
        <v>752.18</v>
      </c>
      <c r="E15" s="67"/>
    </row>
    <row r="16" spans="1:7" x14ac:dyDescent="0.25">
      <c r="A16" s="1">
        <v>1680</v>
      </c>
      <c r="B16" s="1">
        <f t="shared" si="1"/>
        <v>1658</v>
      </c>
      <c r="C16" s="66">
        <f t="shared" si="0"/>
        <v>1572.24</v>
      </c>
      <c r="D16" s="66">
        <v>786.12</v>
      </c>
      <c r="E16" s="67"/>
    </row>
    <row r="17" spans="1:5" x14ac:dyDescent="0.25">
      <c r="A17" s="1">
        <v>1785</v>
      </c>
      <c r="B17" s="1">
        <f t="shared" si="1"/>
        <v>1763</v>
      </c>
      <c r="C17" s="66">
        <f t="shared" si="0"/>
        <v>1644.92</v>
      </c>
      <c r="D17" s="66">
        <v>822.46</v>
      </c>
      <c r="E17" s="67"/>
    </row>
    <row r="18" spans="1:5" x14ac:dyDescent="0.25">
      <c r="A18" s="1">
        <v>1880</v>
      </c>
      <c r="B18" s="1">
        <f t="shared" si="1"/>
        <v>1858</v>
      </c>
      <c r="C18" s="66">
        <f t="shared" si="0"/>
        <v>1707.78</v>
      </c>
      <c r="D18" s="66">
        <v>853.89</v>
      </c>
      <c r="E18" s="67"/>
    </row>
    <row r="19" spans="1:5" x14ac:dyDescent="0.25">
      <c r="A19" s="1">
        <v>1980</v>
      </c>
      <c r="B19" s="1">
        <f t="shared" si="1"/>
        <v>1958</v>
      </c>
      <c r="C19" s="66">
        <f t="shared" si="0"/>
        <v>1770.44</v>
      </c>
      <c r="D19" s="66">
        <v>885.22</v>
      </c>
      <c r="E19" s="67"/>
    </row>
    <row r="20" spans="1:5" x14ac:dyDescent="0.25">
      <c r="A20" s="1">
        <v>2080</v>
      </c>
      <c r="B20" s="1">
        <f t="shared" si="1"/>
        <v>2058</v>
      </c>
      <c r="C20" s="66">
        <f t="shared" si="0"/>
        <v>1835.7</v>
      </c>
      <c r="D20" s="66">
        <v>917.85</v>
      </c>
      <c r="E20" s="67"/>
    </row>
    <row r="21" spans="1:5" x14ac:dyDescent="0.25">
      <c r="A21" s="1">
        <v>2180</v>
      </c>
      <c r="B21" s="1">
        <f t="shared" si="1"/>
        <v>2158</v>
      </c>
      <c r="C21" s="66">
        <f t="shared" si="0"/>
        <v>1901.14</v>
      </c>
      <c r="D21" s="66">
        <v>950.57</v>
      </c>
      <c r="E21" s="67"/>
    </row>
    <row r="22" spans="1:5" x14ac:dyDescent="0.25">
      <c r="A22" s="1">
        <v>2280</v>
      </c>
      <c r="B22" s="1">
        <f t="shared" si="1"/>
        <v>2258</v>
      </c>
      <c r="C22" s="66">
        <f t="shared" si="0"/>
        <v>1964.38</v>
      </c>
      <c r="D22" s="66">
        <v>982.19</v>
      </c>
      <c r="E22" s="67"/>
    </row>
    <row r="23" spans="1:5" x14ac:dyDescent="0.25">
      <c r="A23" s="1">
        <v>2380</v>
      </c>
      <c r="B23" s="1">
        <f t="shared" si="1"/>
        <v>2358</v>
      </c>
      <c r="C23" s="66">
        <f t="shared" si="0"/>
        <v>2014.42</v>
      </c>
      <c r="D23" s="66">
        <v>1007.21</v>
      </c>
      <c r="E23" s="67"/>
    </row>
    <row r="24" spans="1:5" x14ac:dyDescent="0.25">
      <c r="A24" s="1">
        <v>2470</v>
      </c>
      <c r="B24" s="1">
        <f t="shared" si="1"/>
        <v>2448</v>
      </c>
      <c r="C24" s="66">
        <f t="shared" si="0"/>
        <v>2083.44</v>
      </c>
      <c r="D24" s="66">
        <v>1041.72</v>
      </c>
      <c r="E24" s="67"/>
    </row>
    <row r="25" spans="1:5" x14ac:dyDescent="0.25">
      <c r="A25" s="1">
        <v>2580</v>
      </c>
      <c r="B25" s="1">
        <f t="shared" si="1"/>
        <v>2558</v>
      </c>
      <c r="C25" s="66">
        <f t="shared" si="0"/>
        <v>2141.6799999999998</v>
      </c>
      <c r="D25" s="66">
        <v>1070.8399999999999</v>
      </c>
      <c r="E25" s="67"/>
    </row>
    <row r="26" spans="1:5" x14ac:dyDescent="0.25">
      <c r="A26" s="1">
        <v>2680</v>
      </c>
      <c r="B26" s="1">
        <f t="shared" si="1"/>
        <v>2658</v>
      </c>
      <c r="C26" s="66">
        <f t="shared" si="0"/>
        <v>2195.7199999999998</v>
      </c>
      <c r="D26" s="66">
        <v>1097.8599999999999</v>
      </c>
      <c r="E26" s="67"/>
    </row>
    <row r="27" spans="1:5" x14ac:dyDescent="0.25">
      <c r="A27" s="1">
        <v>2780</v>
      </c>
      <c r="B27" s="1">
        <f t="shared" si="1"/>
        <v>2758</v>
      </c>
      <c r="C27" s="66">
        <f t="shared" si="0"/>
        <v>2250.54</v>
      </c>
      <c r="D27" s="66">
        <v>1125.27</v>
      </c>
      <c r="E27" s="67"/>
    </row>
    <row r="28" spans="1:5" x14ac:dyDescent="0.25">
      <c r="A28" s="1">
        <v>2880</v>
      </c>
      <c r="B28" s="1">
        <f t="shared" si="1"/>
        <v>2858</v>
      </c>
      <c r="C28" s="66">
        <f t="shared" si="0"/>
        <v>2301.36</v>
      </c>
      <c r="D28" s="66">
        <v>1150.68</v>
      </c>
      <c r="E28" s="67"/>
    </row>
    <row r="29" spans="1:5" x14ac:dyDescent="0.25">
      <c r="A29" s="1">
        <v>2980</v>
      </c>
      <c r="B29" s="1">
        <f t="shared" si="1"/>
        <v>2958</v>
      </c>
      <c r="C29" s="66">
        <f t="shared" si="0"/>
        <v>2352.4</v>
      </c>
      <c r="D29" s="66">
        <v>1176.2</v>
      </c>
      <c r="E29" s="67"/>
    </row>
    <row r="30" spans="1:5" x14ac:dyDescent="0.25">
      <c r="A30" s="1">
        <v>3070</v>
      </c>
      <c r="B30" s="1">
        <f t="shared" si="1"/>
        <v>3048</v>
      </c>
      <c r="C30" s="66">
        <f t="shared" si="0"/>
        <v>2398.6</v>
      </c>
      <c r="D30" s="1">
        <v>1199.3</v>
      </c>
      <c r="E30" s="67"/>
    </row>
    <row r="31" spans="1:5" x14ac:dyDescent="0.25">
      <c r="A31" s="1">
        <v>3180</v>
      </c>
      <c r="B31" s="1">
        <f t="shared" si="1"/>
        <v>3158</v>
      </c>
      <c r="C31" s="66">
        <f t="shared" si="0"/>
        <v>2454.64</v>
      </c>
      <c r="D31" s="1">
        <v>1227.32</v>
      </c>
      <c r="E31" s="67"/>
    </row>
    <row r="32" spans="1:5" x14ac:dyDescent="0.25">
      <c r="A32" s="1">
        <v>3290</v>
      </c>
      <c r="B32" s="1">
        <f t="shared" si="1"/>
        <v>3268</v>
      </c>
      <c r="C32" s="66">
        <f t="shared" si="0"/>
        <v>2512.2600000000002</v>
      </c>
      <c r="D32" s="1">
        <v>1256.1300000000001</v>
      </c>
      <c r="E32" s="67"/>
    </row>
    <row r="33" spans="1:5" x14ac:dyDescent="0.25">
      <c r="A33" s="1">
        <v>3340</v>
      </c>
      <c r="B33" s="1">
        <f t="shared" si="1"/>
        <v>3318</v>
      </c>
      <c r="C33" s="66">
        <f t="shared" si="0"/>
        <v>2538.46</v>
      </c>
      <c r="D33" s="1">
        <v>1269.23</v>
      </c>
      <c r="E33" s="67"/>
    </row>
  </sheetData>
  <mergeCells count="1">
    <mergeCell ref="A1:G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4.9989318521683403E-2"/>
  </sheetPr>
  <dimension ref="A1:D10"/>
  <sheetViews>
    <sheetView zoomScale="85" zoomScaleNormal="85" workbookViewId="0">
      <selection activeCell="G20" sqref="G20"/>
    </sheetView>
  </sheetViews>
  <sheetFormatPr defaultRowHeight="15" x14ac:dyDescent="0.25"/>
  <cols>
    <col min="1" max="1" width="10.5703125" customWidth="1"/>
    <col min="2" max="2" width="11.42578125" customWidth="1"/>
    <col min="3" max="3" width="14.140625" customWidth="1"/>
    <col min="4" max="4" width="12.85546875" customWidth="1"/>
  </cols>
  <sheetData>
    <row r="1" spans="1:4" ht="38.25" customHeight="1" x14ac:dyDescent="0.25">
      <c r="A1" s="71" t="s">
        <v>64</v>
      </c>
      <c r="B1" s="72"/>
      <c r="C1" s="72"/>
      <c r="D1" s="72"/>
    </row>
    <row r="2" spans="1:4" s="12" customFormat="1" ht="57" customHeight="1" x14ac:dyDescent="0.25">
      <c r="A2" s="43" t="s">
        <v>65</v>
      </c>
      <c r="B2" s="43" t="s">
        <v>66</v>
      </c>
      <c r="C2" s="43" t="s">
        <v>67</v>
      </c>
      <c r="D2" s="43" t="s">
        <v>68</v>
      </c>
    </row>
    <row r="3" spans="1:4" x14ac:dyDescent="0.25">
      <c r="A3" s="54"/>
      <c r="B3" s="54"/>
      <c r="C3" s="54"/>
      <c r="D3" s="54"/>
    </row>
    <row r="4" spans="1:4" x14ac:dyDescent="0.25">
      <c r="A4" s="54"/>
      <c r="B4" s="54"/>
      <c r="C4" s="54"/>
      <c r="D4" s="54"/>
    </row>
    <row r="5" spans="1:4" x14ac:dyDescent="0.25">
      <c r="A5" s="54"/>
      <c r="B5" s="54"/>
      <c r="C5" s="54"/>
      <c r="D5" s="54"/>
    </row>
    <row r="6" spans="1:4" x14ac:dyDescent="0.25">
      <c r="A6" s="54"/>
      <c r="B6" s="54"/>
      <c r="C6" s="54"/>
      <c r="D6" s="54"/>
    </row>
    <row r="7" spans="1:4" x14ac:dyDescent="0.25">
      <c r="A7" s="54"/>
      <c r="B7" s="54"/>
      <c r="C7" s="54"/>
      <c r="D7" s="54"/>
    </row>
    <row r="8" spans="1:4" x14ac:dyDescent="0.25">
      <c r="A8" s="54"/>
      <c r="B8" s="54"/>
      <c r="C8" s="54"/>
      <c r="D8" s="54"/>
    </row>
    <row r="9" spans="1:4" x14ac:dyDescent="0.25">
      <c r="A9" s="54"/>
      <c r="B9" s="54"/>
      <c r="C9" s="54"/>
      <c r="D9" s="54"/>
    </row>
    <row r="10" spans="1:4" x14ac:dyDescent="0.25">
      <c r="A10" s="54"/>
      <c r="B10" s="54"/>
      <c r="C10" s="54"/>
      <c r="D10" s="54"/>
    </row>
  </sheetData>
  <dataConsolidate/>
  <mergeCells count="1">
    <mergeCell ref="A1:D1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4.9989318521683403E-2"/>
  </sheetPr>
  <dimension ref="A1:G667"/>
  <sheetViews>
    <sheetView topLeftCell="A4" workbookViewId="0">
      <selection activeCell="G35" sqref="G35"/>
    </sheetView>
  </sheetViews>
  <sheetFormatPr defaultRowHeight="15" x14ac:dyDescent="0.25"/>
  <cols>
    <col min="1" max="1" width="12.42578125" customWidth="1"/>
    <col min="2" max="2" width="18.42578125" bestFit="1" customWidth="1"/>
    <col min="3" max="3" width="15.140625" customWidth="1"/>
    <col min="4" max="4" width="26.140625" customWidth="1"/>
    <col min="5" max="5" width="14.7109375" bestFit="1" customWidth="1"/>
    <col min="6" max="6" width="17.28515625" customWidth="1"/>
    <col min="7" max="7" width="51.28515625" customWidth="1"/>
  </cols>
  <sheetData>
    <row r="1" spans="1:7" x14ac:dyDescent="0.25">
      <c r="A1" s="80" t="s">
        <v>10</v>
      </c>
      <c r="B1" s="81"/>
      <c r="C1" s="81"/>
      <c r="D1" s="82"/>
      <c r="E1" s="83" t="s">
        <v>69</v>
      </c>
      <c r="F1" s="82"/>
      <c r="G1" s="9" t="s">
        <v>70</v>
      </c>
    </row>
    <row r="2" spans="1:7" x14ac:dyDescent="0.25">
      <c r="A2" s="9" t="s">
        <v>18</v>
      </c>
      <c r="B2" s="9" t="s">
        <v>71</v>
      </c>
      <c r="C2" s="9" t="s">
        <v>29</v>
      </c>
      <c r="D2" s="9" t="s">
        <v>72</v>
      </c>
      <c r="E2" s="9" t="s">
        <v>17</v>
      </c>
      <c r="F2" s="9" t="s">
        <v>29</v>
      </c>
      <c r="G2" s="55" t="s">
        <v>73</v>
      </c>
    </row>
    <row r="3" spans="1:7" x14ac:dyDescent="0.25">
      <c r="A3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76</v>
      </c>
      <c r="G3" s="55" t="s">
        <v>79</v>
      </c>
    </row>
    <row r="4" spans="1:7" x14ac:dyDescent="0.25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s="55" t="s">
        <v>86</v>
      </c>
    </row>
    <row r="5" spans="1:7" x14ac:dyDescent="0.25">
      <c r="A5" t="s">
        <v>87</v>
      </c>
      <c r="B5" t="s">
        <v>88</v>
      </c>
      <c r="C5" t="s">
        <v>89</v>
      </c>
      <c r="D5" t="s">
        <v>84</v>
      </c>
      <c r="G5" s="55" t="s">
        <v>90</v>
      </c>
    </row>
    <row r="6" spans="1:7" x14ac:dyDescent="0.25">
      <c r="A6" t="s">
        <v>91</v>
      </c>
      <c r="B6" t="s">
        <v>92</v>
      </c>
      <c r="C6" t="s">
        <v>93</v>
      </c>
      <c r="D6" t="s">
        <v>94</v>
      </c>
      <c r="G6" s="55" t="s">
        <v>95</v>
      </c>
    </row>
    <row r="7" spans="1:7" x14ac:dyDescent="0.25">
      <c r="A7" t="s">
        <v>96</v>
      </c>
      <c r="B7" t="s">
        <v>97</v>
      </c>
      <c r="C7" t="s">
        <v>85</v>
      </c>
      <c r="D7" t="s">
        <v>98</v>
      </c>
      <c r="G7" s="55" t="s">
        <v>99</v>
      </c>
    </row>
    <row r="8" spans="1:7" x14ac:dyDescent="0.25">
      <c r="B8" t="s">
        <v>100</v>
      </c>
      <c r="C8" t="s">
        <v>96</v>
      </c>
      <c r="G8" s="55" t="s">
        <v>101</v>
      </c>
    </row>
    <row r="9" spans="1:7" x14ac:dyDescent="0.25">
      <c r="B9" t="s">
        <v>78</v>
      </c>
      <c r="C9" t="s">
        <v>102</v>
      </c>
      <c r="G9" s="55" t="s">
        <v>103</v>
      </c>
    </row>
    <row r="10" spans="1:7" x14ac:dyDescent="0.25">
      <c r="B10" t="s">
        <v>104</v>
      </c>
      <c r="G10" s="55" t="s">
        <v>105</v>
      </c>
    </row>
    <row r="11" spans="1:7" x14ac:dyDescent="0.25">
      <c r="B11" t="s">
        <v>106</v>
      </c>
      <c r="G11" s="55" t="s">
        <v>107</v>
      </c>
    </row>
    <row r="12" spans="1:7" x14ac:dyDescent="0.25">
      <c r="B12" t="s">
        <v>108</v>
      </c>
      <c r="G12" s="55" t="s">
        <v>109</v>
      </c>
    </row>
    <row r="13" spans="1:7" x14ac:dyDescent="0.25">
      <c r="B13" t="s">
        <v>110</v>
      </c>
      <c r="G13" s="55" t="s">
        <v>111</v>
      </c>
    </row>
    <row r="14" spans="1:7" x14ac:dyDescent="0.25">
      <c r="B14" t="s">
        <v>112</v>
      </c>
      <c r="G14" s="55" t="s">
        <v>113</v>
      </c>
    </row>
    <row r="15" spans="1:7" x14ac:dyDescent="0.25">
      <c r="B15" t="s">
        <v>114</v>
      </c>
      <c r="G15" s="55" t="s">
        <v>115</v>
      </c>
    </row>
    <row r="16" spans="1:7" x14ac:dyDescent="0.25">
      <c r="B16" t="s">
        <v>116</v>
      </c>
      <c r="G16" s="55" t="s">
        <v>117</v>
      </c>
    </row>
    <row r="17" spans="2:7" x14ac:dyDescent="0.25">
      <c r="B17" t="s">
        <v>118</v>
      </c>
      <c r="G17" s="56" t="s">
        <v>119</v>
      </c>
    </row>
    <row r="18" spans="2:7" x14ac:dyDescent="0.25">
      <c r="B18" t="s">
        <v>120</v>
      </c>
      <c r="G18" s="55" t="s">
        <v>121</v>
      </c>
    </row>
    <row r="19" spans="2:7" x14ac:dyDescent="0.25">
      <c r="B19" t="s">
        <v>122</v>
      </c>
      <c r="G19" s="55" t="s">
        <v>123</v>
      </c>
    </row>
    <row r="20" spans="2:7" x14ac:dyDescent="0.25">
      <c r="B20" t="s">
        <v>98</v>
      </c>
      <c r="G20" s="55" t="s">
        <v>124</v>
      </c>
    </row>
    <row r="21" spans="2:7" x14ac:dyDescent="0.25">
      <c r="G21" s="55" t="s">
        <v>125</v>
      </c>
    </row>
    <row r="22" spans="2:7" x14ac:dyDescent="0.25">
      <c r="G22" s="55" t="s">
        <v>126</v>
      </c>
    </row>
    <row r="23" spans="2:7" x14ac:dyDescent="0.25">
      <c r="G23" s="56" t="s">
        <v>127</v>
      </c>
    </row>
    <row r="24" spans="2:7" x14ac:dyDescent="0.25">
      <c r="G24" s="55" t="s">
        <v>128</v>
      </c>
    </row>
    <row r="25" spans="2:7" x14ac:dyDescent="0.25">
      <c r="G25" s="55" t="s">
        <v>129</v>
      </c>
    </row>
    <row r="26" spans="2:7" x14ac:dyDescent="0.25">
      <c r="G26" s="55" t="s">
        <v>130</v>
      </c>
    </row>
    <row r="27" spans="2:7" x14ac:dyDescent="0.25">
      <c r="G27" s="55" t="s">
        <v>131</v>
      </c>
    </row>
    <row r="28" spans="2:7" x14ac:dyDescent="0.25">
      <c r="G28" s="56" t="s">
        <v>132</v>
      </c>
    </row>
    <row r="29" spans="2:7" x14ac:dyDescent="0.25">
      <c r="G29" s="56" t="s">
        <v>133</v>
      </c>
    </row>
    <row r="30" spans="2:7" x14ac:dyDescent="0.25">
      <c r="G30" s="55" t="s">
        <v>134</v>
      </c>
    </row>
    <row r="31" spans="2:7" x14ac:dyDescent="0.25">
      <c r="G31" s="55" t="s">
        <v>135</v>
      </c>
    </row>
    <row r="32" spans="2:7" x14ac:dyDescent="0.25">
      <c r="G32" s="55" t="s">
        <v>136</v>
      </c>
    </row>
    <row r="33" spans="7:7" x14ac:dyDescent="0.25">
      <c r="G33" s="55" t="s">
        <v>137</v>
      </c>
    </row>
    <row r="34" spans="7:7" x14ac:dyDescent="0.25">
      <c r="G34" s="55" t="s">
        <v>138</v>
      </c>
    </row>
    <row r="35" spans="7:7" x14ac:dyDescent="0.25">
      <c r="G35" s="55" t="s">
        <v>139</v>
      </c>
    </row>
    <row r="36" spans="7:7" x14ac:dyDescent="0.25">
      <c r="G36" s="56" t="s">
        <v>140</v>
      </c>
    </row>
    <row r="37" spans="7:7" x14ac:dyDescent="0.25">
      <c r="G37" s="55" t="s">
        <v>141</v>
      </c>
    </row>
    <row r="38" spans="7:7" x14ac:dyDescent="0.25">
      <c r="G38" s="55" t="s">
        <v>142</v>
      </c>
    </row>
    <row r="39" spans="7:7" x14ac:dyDescent="0.25">
      <c r="G39" s="56" t="s">
        <v>143</v>
      </c>
    </row>
    <row r="40" spans="7:7" x14ac:dyDescent="0.25">
      <c r="G40" s="55" t="s">
        <v>144</v>
      </c>
    </row>
    <row r="41" spans="7:7" x14ac:dyDescent="0.25">
      <c r="G41" s="55" t="s">
        <v>145</v>
      </c>
    </row>
    <row r="42" spans="7:7" x14ac:dyDescent="0.25">
      <c r="G42" s="55" t="s">
        <v>146</v>
      </c>
    </row>
    <row r="43" spans="7:7" x14ac:dyDescent="0.25">
      <c r="G43" s="55" t="s">
        <v>147</v>
      </c>
    </row>
    <row r="44" spans="7:7" x14ac:dyDescent="0.25">
      <c r="G44" s="55" t="s">
        <v>148</v>
      </c>
    </row>
    <row r="45" spans="7:7" x14ac:dyDescent="0.25">
      <c r="G45" s="55" t="s">
        <v>149</v>
      </c>
    </row>
    <row r="46" spans="7:7" x14ac:dyDescent="0.25">
      <c r="G46" s="55" t="s">
        <v>150</v>
      </c>
    </row>
    <row r="47" spans="7:7" x14ac:dyDescent="0.25">
      <c r="G47" s="55" t="s">
        <v>151</v>
      </c>
    </row>
    <row r="48" spans="7:7" x14ac:dyDescent="0.25">
      <c r="G48" s="55" t="s">
        <v>152</v>
      </c>
    </row>
    <row r="49" spans="7:7" x14ac:dyDescent="0.25">
      <c r="G49" s="55" t="s">
        <v>153</v>
      </c>
    </row>
    <row r="50" spans="7:7" x14ac:dyDescent="0.25">
      <c r="G50" s="55" t="s">
        <v>154</v>
      </c>
    </row>
    <row r="51" spans="7:7" x14ac:dyDescent="0.25">
      <c r="G51" s="55" t="s">
        <v>155</v>
      </c>
    </row>
    <row r="52" spans="7:7" x14ac:dyDescent="0.25">
      <c r="G52" s="55" t="s">
        <v>156</v>
      </c>
    </row>
    <row r="53" spans="7:7" x14ac:dyDescent="0.25">
      <c r="G53" s="55" t="s">
        <v>156</v>
      </c>
    </row>
    <row r="54" spans="7:7" x14ac:dyDescent="0.25">
      <c r="G54" s="55" t="s">
        <v>157</v>
      </c>
    </row>
    <row r="55" spans="7:7" x14ac:dyDescent="0.25">
      <c r="G55" s="55" t="s">
        <v>158</v>
      </c>
    </row>
    <row r="56" spans="7:7" x14ac:dyDescent="0.25">
      <c r="G56" s="55" t="s">
        <v>159</v>
      </c>
    </row>
    <row r="57" spans="7:7" x14ac:dyDescent="0.25">
      <c r="G57" s="55" t="s">
        <v>160</v>
      </c>
    </row>
    <row r="58" spans="7:7" x14ac:dyDescent="0.25">
      <c r="G58" s="55" t="s">
        <v>161</v>
      </c>
    </row>
    <row r="59" spans="7:7" x14ac:dyDescent="0.25">
      <c r="G59" s="55" t="s">
        <v>162</v>
      </c>
    </row>
    <row r="60" spans="7:7" x14ac:dyDescent="0.25">
      <c r="G60" s="56" t="s">
        <v>163</v>
      </c>
    </row>
    <row r="61" spans="7:7" x14ac:dyDescent="0.25">
      <c r="G61" s="55" t="s">
        <v>164</v>
      </c>
    </row>
    <row r="62" spans="7:7" x14ac:dyDescent="0.25">
      <c r="G62" s="55" t="s">
        <v>165</v>
      </c>
    </row>
    <row r="63" spans="7:7" x14ac:dyDescent="0.25">
      <c r="G63" s="55" t="s">
        <v>166</v>
      </c>
    </row>
    <row r="64" spans="7:7" x14ac:dyDescent="0.25">
      <c r="G64" s="55" t="s">
        <v>167</v>
      </c>
    </row>
    <row r="65" spans="7:7" x14ac:dyDescent="0.25">
      <c r="G65" s="55" t="s">
        <v>168</v>
      </c>
    </row>
    <row r="66" spans="7:7" x14ac:dyDescent="0.25">
      <c r="G66" s="55" t="s">
        <v>169</v>
      </c>
    </row>
    <row r="67" spans="7:7" x14ac:dyDescent="0.25">
      <c r="G67" s="55" t="s">
        <v>170</v>
      </c>
    </row>
    <row r="68" spans="7:7" x14ac:dyDescent="0.25">
      <c r="G68" s="55" t="s">
        <v>171</v>
      </c>
    </row>
    <row r="69" spans="7:7" x14ac:dyDescent="0.25">
      <c r="G69" s="55" t="s">
        <v>172</v>
      </c>
    </row>
    <row r="70" spans="7:7" x14ac:dyDescent="0.25">
      <c r="G70" s="55" t="s">
        <v>173</v>
      </c>
    </row>
    <row r="71" spans="7:7" x14ac:dyDescent="0.25">
      <c r="G71" s="55" t="s">
        <v>174</v>
      </c>
    </row>
    <row r="72" spans="7:7" x14ac:dyDescent="0.25">
      <c r="G72" s="55" t="s">
        <v>175</v>
      </c>
    </row>
    <row r="73" spans="7:7" x14ac:dyDescent="0.25">
      <c r="G73" s="55" t="s">
        <v>176</v>
      </c>
    </row>
    <row r="74" spans="7:7" x14ac:dyDescent="0.25">
      <c r="G74" s="55" t="s">
        <v>177</v>
      </c>
    </row>
    <row r="75" spans="7:7" x14ac:dyDescent="0.25">
      <c r="G75" s="55" t="s">
        <v>178</v>
      </c>
    </row>
    <row r="76" spans="7:7" x14ac:dyDescent="0.25">
      <c r="G76" s="55" t="s">
        <v>179</v>
      </c>
    </row>
    <row r="77" spans="7:7" x14ac:dyDescent="0.25">
      <c r="G77" s="55" t="s">
        <v>180</v>
      </c>
    </row>
    <row r="78" spans="7:7" x14ac:dyDescent="0.25">
      <c r="G78" s="55" t="s">
        <v>181</v>
      </c>
    </row>
    <row r="79" spans="7:7" x14ac:dyDescent="0.25">
      <c r="G79" s="55" t="s">
        <v>182</v>
      </c>
    </row>
    <row r="80" spans="7:7" x14ac:dyDescent="0.25">
      <c r="G80" s="55" t="s">
        <v>183</v>
      </c>
    </row>
    <row r="81" spans="7:7" x14ac:dyDescent="0.25">
      <c r="G81" s="55" t="s">
        <v>184</v>
      </c>
    </row>
    <row r="82" spans="7:7" x14ac:dyDescent="0.25">
      <c r="G82" s="55" t="s">
        <v>185</v>
      </c>
    </row>
    <row r="83" spans="7:7" x14ac:dyDescent="0.25">
      <c r="G83" s="55" t="s">
        <v>186</v>
      </c>
    </row>
    <row r="84" spans="7:7" x14ac:dyDescent="0.25">
      <c r="G84" s="55" t="s">
        <v>187</v>
      </c>
    </row>
    <row r="85" spans="7:7" x14ac:dyDescent="0.25">
      <c r="G85" s="56" t="s">
        <v>188</v>
      </c>
    </row>
    <row r="86" spans="7:7" x14ac:dyDescent="0.25">
      <c r="G86" s="56" t="s">
        <v>189</v>
      </c>
    </row>
    <row r="87" spans="7:7" x14ac:dyDescent="0.25">
      <c r="G87" s="55" t="s">
        <v>190</v>
      </c>
    </row>
    <row r="88" spans="7:7" x14ac:dyDescent="0.25">
      <c r="G88" s="55" t="s">
        <v>191</v>
      </c>
    </row>
    <row r="89" spans="7:7" x14ac:dyDescent="0.25">
      <c r="G89" s="55" t="s">
        <v>192</v>
      </c>
    </row>
    <row r="90" spans="7:7" x14ac:dyDescent="0.25">
      <c r="G90" s="56" t="s">
        <v>193</v>
      </c>
    </row>
    <row r="91" spans="7:7" x14ac:dyDescent="0.25">
      <c r="G91" s="55" t="s">
        <v>194</v>
      </c>
    </row>
    <row r="92" spans="7:7" x14ac:dyDescent="0.25">
      <c r="G92" s="55" t="s">
        <v>195</v>
      </c>
    </row>
    <row r="93" spans="7:7" x14ac:dyDescent="0.25">
      <c r="G93" s="55" t="s">
        <v>196</v>
      </c>
    </row>
    <row r="94" spans="7:7" x14ac:dyDescent="0.25">
      <c r="G94" s="56" t="s">
        <v>197</v>
      </c>
    </row>
    <row r="95" spans="7:7" x14ac:dyDescent="0.25">
      <c r="G95" s="55" t="s">
        <v>198</v>
      </c>
    </row>
    <row r="96" spans="7:7" x14ac:dyDescent="0.25">
      <c r="G96" s="56" t="s">
        <v>199</v>
      </c>
    </row>
    <row r="97" spans="7:7" x14ac:dyDescent="0.25">
      <c r="G97" s="55" t="s">
        <v>200</v>
      </c>
    </row>
    <row r="98" spans="7:7" x14ac:dyDescent="0.25">
      <c r="G98" s="55" t="s">
        <v>201</v>
      </c>
    </row>
    <row r="99" spans="7:7" x14ac:dyDescent="0.25">
      <c r="G99" s="55" t="s">
        <v>202</v>
      </c>
    </row>
    <row r="100" spans="7:7" x14ac:dyDescent="0.25">
      <c r="G100" s="56" t="s">
        <v>203</v>
      </c>
    </row>
    <row r="101" spans="7:7" x14ac:dyDescent="0.25">
      <c r="G101" s="55" t="s">
        <v>204</v>
      </c>
    </row>
    <row r="102" spans="7:7" x14ac:dyDescent="0.25">
      <c r="G102" s="55" t="s">
        <v>205</v>
      </c>
    </row>
    <row r="103" spans="7:7" x14ac:dyDescent="0.25">
      <c r="G103" s="55" t="s">
        <v>206</v>
      </c>
    </row>
    <row r="104" spans="7:7" x14ac:dyDescent="0.25">
      <c r="G104" s="55" t="s">
        <v>207</v>
      </c>
    </row>
    <row r="105" spans="7:7" x14ac:dyDescent="0.25">
      <c r="G105" s="55" t="s">
        <v>208</v>
      </c>
    </row>
    <row r="106" spans="7:7" x14ac:dyDescent="0.25">
      <c r="G106" s="56" t="s">
        <v>209</v>
      </c>
    </row>
    <row r="107" spans="7:7" x14ac:dyDescent="0.25">
      <c r="G107" s="55" t="s">
        <v>210</v>
      </c>
    </row>
    <row r="108" spans="7:7" x14ac:dyDescent="0.25">
      <c r="G108" s="55" t="s">
        <v>211</v>
      </c>
    </row>
    <row r="109" spans="7:7" x14ac:dyDescent="0.25">
      <c r="G109" s="55" t="s">
        <v>212</v>
      </c>
    </row>
    <row r="110" spans="7:7" x14ac:dyDescent="0.25">
      <c r="G110" s="55" t="s">
        <v>213</v>
      </c>
    </row>
    <row r="111" spans="7:7" x14ac:dyDescent="0.25">
      <c r="G111" s="55" t="s">
        <v>214</v>
      </c>
    </row>
    <row r="112" spans="7:7" x14ac:dyDescent="0.25">
      <c r="G112" s="55" t="s">
        <v>215</v>
      </c>
    </row>
    <row r="113" spans="7:7" x14ac:dyDescent="0.25">
      <c r="G113" s="55" t="s">
        <v>216</v>
      </c>
    </row>
    <row r="114" spans="7:7" x14ac:dyDescent="0.25">
      <c r="G114" s="56" t="s">
        <v>217</v>
      </c>
    </row>
    <row r="115" spans="7:7" x14ac:dyDescent="0.25">
      <c r="G115" s="55" t="s">
        <v>218</v>
      </c>
    </row>
    <row r="116" spans="7:7" x14ac:dyDescent="0.25">
      <c r="G116" s="56" t="s">
        <v>219</v>
      </c>
    </row>
    <row r="117" spans="7:7" x14ac:dyDescent="0.25">
      <c r="G117" s="55" t="s">
        <v>220</v>
      </c>
    </row>
    <row r="118" spans="7:7" x14ac:dyDescent="0.25">
      <c r="G118" s="55" t="s">
        <v>221</v>
      </c>
    </row>
    <row r="119" spans="7:7" x14ac:dyDescent="0.25">
      <c r="G119" s="55" t="s">
        <v>222</v>
      </c>
    </row>
    <row r="120" spans="7:7" x14ac:dyDescent="0.25">
      <c r="G120" s="55" t="s">
        <v>223</v>
      </c>
    </row>
    <row r="121" spans="7:7" x14ac:dyDescent="0.25">
      <c r="G121" s="55" t="s">
        <v>224</v>
      </c>
    </row>
    <row r="122" spans="7:7" x14ac:dyDescent="0.25">
      <c r="G122" s="55" t="s">
        <v>225</v>
      </c>
    </row>
    <row r="123" spans="7:7" x14ac:dyDescent="0.25">
      <c r="G123" s="55" t="s">
        <v>226</v>
      </c>
    </row>
    <row r="124" spans="7:7" x14ac:dyDescent="0.25">
      <c r="G124" s="55" t="s">
        <v>227</v>
      </c>
    </row>
    <row r="125" spans="7:7" x14ac:dyDescent="0.25">
      <c r="G125" s="55" t="s">
        <v>228</v>
      </c>
    </row>
    <row r="126" spans="7:7" x14ac:dyDescent="0.25">
      <c r="G126" s="55" t="s">
        <v>229</v>
      </c>
    </row>
    <row r="127" spans="7:7" x14ac:dyDescent="0.25">
      <c r="G127" s="55" t="s">
        <v>230</v>
      </c>
    </row>
    <row r="128" spans="7:7" x14ac:dyDescent="0.25">
      <c r="G128" s="55" t="s">
        <v>231</v>
      </c>
    </row>
    <row r="129" spans="7:7" x14ac:dyDescent="0.25">
      <c r="G129" s="55" t="s">
        <v>232</v>
      </c>
    </row>
    <row r="130" spans="7:7" x14ac:dyDescent="0.25">
      <c r="G130" s="55" t="s">
        <v>233</v>
      </c>
    </row>
    <row r="131" spans="7:7" x14ac:dyDescent="0.25">
      <c r="G131" s="55" t="s">
        <v>234</v>
      </c>
    </row>
    <row r="132" spans="7:7" x14ac:dyDescent="0.25">
      <c r="G132" s="55" t="s">
        <v>235</v>
      </c>
    </row>
    <row r="133" spans="7:7" x14ac:dyDescent="0.25">
      <c r="G133" s="55" t="s">
        <v>236</v>
      </c>
    </row>
    <row r="134" spans="7:7" x14ac:dyDescent="0.25">
      <c r="G134" s="56" t="s">
        <v>237</v>
      </c>
    </row>
    <row r="135" spans="7:7" x14ac:dyDescent="0.25">
      <c r="G135" s="55" t="s">
        <v>238</v>
      </c>
    </row>
    <row r="136" spans="7:7" x14ac:dyDescent="0.25">
      <c r="G136" s="55" t="s">
        <v>239</v>
      </c>
    </row>
    <row r="137" spans="7:7" x14ac:dyDescent="0.25">
      <c r="G137" s="55" t="s">
        <v>240</v>
      </c>
    </row>
    <row r="138" spans="7:7" x14ac:dyDescent="0.25">
      <c r="G138" s="55" t="s">
        <v>241</v>
      </c>
    </row>
    <row r="139" spans="7:7" x14ac:dyDescent="0.25">
      <c r="G139" s="55" t="s">
        <v>242</v>
      </c>
    </row>
    <row r="140" spans="7:7" x14ac:dyDescent="0.25">
      <c r="G140" s="55" t="s">
        <v>243</v>
      </c>
    </row>
    <row r="141" spans="7:7" x14ac:dyDescent="0.25">
      <c r="G141" s="55" t="s">
        <v>244</v>
      </c>
    </row>
    <row r="142" spans="7:7" x14ac:dyDescent="0.25">
      <c r="G142" s="55" t="s">
        <v>245</v>
      </c>
    </row>
    <row r="143" spans="7:7" x14ac:dyDescent="0.25">
      <c r="G143" s="55" t="s">
        <v>246</v>
      </c>
    </row>
    <row r="144" spans="7:7" x14ac:dyDescent="0.25">
      <c r="G144" s="55" t="s">
        <v>247</v>
      </c>
    </row>
    <row r="145" spans="7:7" x14ac:dyDescent="0.25">
      <c r="G145" s="55" t="s">
        <v>247</v>
      </c>
    </row>
    <row r="146" spans="7:7" x14ac:dyDescent="0.25">
      <c r="G146" s="55" t="s">
        <v>248</v>
      </c>
    </row>
    <row r="147" spans="7:7" x14ac:dyDescent="0.25">
      <c r="G147" s="55" t="s">
        <v>248</v>
      </c>
    </row>
    <row r="148" spans="7:7" x14ac:dyDescent="0.25">
      <c r="G148" s="55" t="s">
        <v>248</v>
      </c>
    </row>
    <row r="149" spans="7:7" x14ac:dyDescent="0.25">
      <c r="G149" s="55" t="s">
        <v>249</v>
      </c>
    </row>
    <row r="150" spans="7:7" x14ac:dyDescent="0.25">
      <c r="G150" s="55" t="s">
        <v>250</v>
      </c>
    </row>
    <row r="151" spans="7:7" x14ac:dyDescent="0.25">
      <c r="G151" s="55" t="s">
        <v>251</v>
      </c>
    </row>
    <row r="152" spans="7:7" x14ac:dyDescent="0.25">
      <c r="G152" s="55" t="s">
        <v>252</v>
      </c>
    </row>
    <row r="153" spans="7:7" x14ac:dyDescent="0.25">
      <c r="G153" s="55" t="s">
        <v>253</v>
      </c>
    </row>
    <row r="154" spans="7:7" x14ac:dyDescent="0.25">
      <c r="G154" s="55" t="s">
        <v>254</v>
      </c>
    </row>
    <row r="155" spans="7:7" x14ac:dyDescent="0.25">
      <c r="G155" s="55" t="s">
        <v>255</v>
      </c>
    </row>
    <row r="156" spans="7:7" x14ac:dyDescent="0.25">
      <c r="G156" s="55" t="s">
        <v>256</v>
      </c>
    </row>
    <row r="157" spans="7:7" x14ac:dyDescent="0.25">
      <c r="G157" s="55" t="s">
        <v>257</v>
      </c>
    </row>
    <row r="158" spans="7:7" x14ac:dyDescent="0.25">
      <c r="G158" s="55" t="s">
        <v>258</v>
      </c>
    </row>
    <row r="159" spans="7:7" x14ac:dyDescent="0.25">
      <c r="G159" s="55" t="s">
        <v>259</v>
      </c>
    </row>
    <row r="160" spans="7:7" x14ac:dyDescent="0.25">
      <c r="G160" s="55" t="s">
        <v>260</v>
      </c>
    </row>
    <row r="161" spans="7:7" x14ac:dyDescent="0.25">
      <c r="G161" s="55" t="s">
        <v>261</v>
      </c>
    </row>
    <row r="162" spans="7:7" x14ac:dyDescent="0.25">
      <c r="G162" s="55" t="s">
        <v>262</v>
      </c>
    </row>
    <row r="163" spans="7:7" x14ac:dyDescent="0.25">
      <c r="G163" s="55" t="s">
        <v>263</v>
      </c>
    </row>
    <row r="164" spans="7:7" x14ac:dyDescent="0.25">
      <c r="G164" s="55" t="s">
        <v>264</v>
      </c>
    </row>
    <row r="165" spans="7:7" x14ac:dyDescent="0.25">
      <c r="G165" s="55" t="s">
        <v>265</v>
      </c>
    </row>
    <row r="166" spans="7:7" x14ac:dyDescent="0.25">
      <c r="G166" s="55" t="s">
        <v>266</v>
      </c>
    </row>
    <row r="167" spans="7:7" x14ac:dyDescent="0.25">
      <c r="G167" s="55" t="s">
        <v>267</v>
      </c>
    </row>
    <row r="168" spans="7:7" x14ac:dyDescent="0.25">
      <c r="G168" s="55" t="s">
        <v>268</v>
      </c>
    </row>
    <row r="169" spans="7:7" x14ac:dyDescent="0.25">
      <c r="G169" s="55" t="s">
        <v>269</v>
      </c>
    </row>
    <row r="170" spans="7:7" x14ac:dyDescent="0.25">
      <c r="G170" s="55" t="s">
        <v>270</v>
      </c>
    </row>
    <row r="171" spans="7:7" x14ac:dyDescent="0.25">
      <c r="G171" s="56" t="s">
        <v>271</v>
      </c>
    </row>
    <row r="172" spans="7:7" x14ac:dyDescent="0.25">
      <c r="G172" s="55" t="s">
        <v>272</v>
      </c>
    </row>
    <row r="173" spans="7:7" x14ac:dyDescent="0.25">
      <c r="G173" s="55" t="s">
        <v>273</v>
      </c>
    </row>
    <row r="174" spans="7:7" x14ac:dyDescent="0.25">
      <c r="G174" s="56" t="s">
        <v>274</v>
      </c>
    </row>
    <row r="175" spans="7:7" x14ac:dyDescent="0.25">
      <c r="G175" s="55" t="s">
        <v>275</v>
      </c>
    </row>
    <row r="176" spans="7:7" x14ac:dyDescent="0.25">
      <c r="G176" s="55" t="s">
        <v>276</v>
      </c>
    </row>
    <row r="177" spans="7:7" x14ac:dyDescent="0.25">
      <c r="G177" s="55" t="s">
        <v>277</v>
      </c>
    </row>
    <row r="178" spans="7:7" x14ac:dyDescent="0.25">
      <c r="G178" s="56" t="s">
        <v>278</v>
      </c>
    </row>
    <row r="179" spans="7:7" x14ac:dyDescent="0.25">
      <c r="G179" s="55" t="s">
        <v>279</v>
      </c>
    </row>
    <row r="180" spans="7:7" x14ac:dyDescent="0.25">
      <c r="G180" s="55" t="s">
        <v>280</v>
      </c>
    </row>
    <row r="181" spans="7:7" x14ac:dyDescent="0.25">
      <c r="G181" s="55" t="s">
        <v>281</v>
      </c>
    </row>
    <row r="182" spans="7:7" x14ac:dyDescent="0.25">
      <c r="G182" s="55" t="s">
        <v>282</v>
      </c>
    </row>
    <row r="183" spans="7:7" x14ac:dyDescent="0.25">
      <c r="G183" s="55" t="s">
        <v>283</v>
      </c>
    </row>
    <row r="184" spans="7:7" x14ac:dyDescent="0.25">
      <c r="G184" s="55" t="s">
        <v>284</v>
      </c>
    </row>
    <row r="185" spans="7:7" x14ac:dyDescent="0.25">
      <c r="G185" s="55" t="s">
        <v>285</v>
      </c>
    </row>
    <row r="186" spans="7:7" x14ac:dyDescent="0.25">
      <c r="G186" s="55" t="s">
        <v>286</v>
      </c>
    </row>
    <row r="187" spans="7:7" x14ac:dyDescent="0.25">
      <c r="G187" s="55" t="s">
        <v>287</v>
      </c>
    </row>
    <row r="188" spans="7:7" x14ac:dyDescent="0.25">
      <c r="G188" s="55" t="s">
        <v>288</v>
      </c>
    </row>
    <row r="189" spans="7:7" x14ac:dyDescent="0.25">
      <c r="G189" s="56" t="s">
        <v>289</v>
      </c>
    </row>
    <row r="190" spans="7:7" x14ac:dyDescent="0.25">
      <c r="G190" s="55" t="s">
        <v>290</v>
      </c>
    </row>
    <row r="191" spans="7:7" x14ac:dyDescent="0.25">
      <c r="G191" s="55" t="s">
        <v>291</v>
      </c>
    </row>
    <row r="192" spans="7:7" x14ac:dyDescent="0.25">
      <c r="G192" s="55" t="s">
        <v>292</v>
      </c>
    </row>
    <row r="193" spans="7:7" x14ac:dyDescent="0.25">
      <c r="G193" s="55" t="s">
        <v>293</v>
      </c>
    </row>
    <row r="194" spans="7:7" x14ac:dyDescent="0.25">
      <c r="G194" s="55" t="s">
        <v>294</v>
      </c>
    </row>
    <row r="195" spans="7:7" x14ac:dyDescent="0.25">
      <c r="G195" s="55" t="s">
        <v>295</v>
      </c>
    </row>
    <row r="196" spans="7:7" x14ac:dyDescent="0.25">
      <c r="G196" s="55" t="s">
        <v>296</v>
      </c>
    </row>
    <row r="197" spans="7:7" x14ac:dyDescent="0.25">
      <c r="G197" s="55" t="s">
        <v>297</v>
      </c>
    </row>
    <row r="198" spans="7:7" x14ac:dyDescent="0.25">
      <c r="G198" s="55" t="s">
        <v>298</v>
      </c>
    </row>
    <row r="199" spans="7:7" x14ac:dyDescent="0.25">
      <c r="G199" s="55" t="s">
        <v>299</v>
      </c>
    </row>
    <row r="200" spans="7:7" x14ac:dyDescent="0.25">
      <c r="G200" s="55" t="s">
        <v>300</v>
      </c>
    </row>
    <row r="201" spans="7:7" x14ac:dyDescent="0.25">
      <c r="G201" s="55" t="s">
        <v>301</v>
      </c>
    </row>
    <row r="202" spans="7:7" x14ac:dyDescent="0.25">
      <c r="G202" s="55" t="s">
        <v>302</v>
      </c>
    </row>
    <row r="203" spans="7:7" x14ac:dyDescent="0.25">
      <c r="G203" s="55" t="s">
        <v>303</v>
      </c>
    </row>
    <row r="204" spans="7:7" x14ac:dyDescent="0.25">
      <c r="G204" s="55" t="s">
        <v>304</v>
      </c>
    </row>
    <row r="205" spans="7:7" x14ac:dyDescent="0.25">
      <c r="G205" s="55" t="s">
        <v>305</v>
      </c>
    </row>
    <row r="206" spans="7:7" x14ac:dyDescent="0.25">
      <c r="G206" s="55" t="s">
        <v>306</v>
      </c>
    </row>
    <row r="207" spans="7:7" x14ac:dyDescent="0.25">
      <c r="G207" s="55" t="s">
        <v>307</v>
      </c>
    </row>
    <row r="208" spans="7:7" x14ac:dyDescent="0.25">
      <c r="G208" s="55" t="s">
        <v>308</v>
      </c>
    </row>
    <row r="209" spans="7:7" x14ac:dyDescent="0.25">
      <c r="G209" s="56" t="s">
        <v>309</v>
      </c>
    </row>
    <row r="210" spans="7:7" x14ac:dyDescent="0.25">
      <c r="G210" s="55" t="s">
        <v>310</v>
      </c>
    </row>
    <row r="211" spans="7:7" x14ac:dyDescent="0.25">
      <c r="G211" s="55" t="s">
        <v>311</v>
      </c>
    </row>
    <row r="212" spans="7:7" x14ac:dyDescent="0.25">
      <c r="G212" s="55" t="s">
        <v>312</v>
      </c>
    </row>
    <row r="213" spans="7:7" x14ac:dyDescent="0.25">
      <c r="G213" s="56" t="s">
        <v>313</v>
      </c>
    </row>
    <row r="214" spans="7:7" x14ac:dyDescent="0.25">
      <c r="G214" s="55" t="s">
        <v>314</v>
      </c>
    </row>
    <row r="215" spans="7:7" x14ac:dyDescent="0.25">
      <c r="G215" s="55" t="s">
        <v>315</v>
      </c>
    </row>
    <row r="216" spans="7:7" x14ac:dyDescent="0.25">
      <c r="G216" s="55" t="s">
        <v>316</v>
      </c>
    </row>
    <row r="217" spans="7:7" x14ac:dyDescent="0.25">
      <c r="G217" s="55" t="s">
        <v>317</v>
      </c>
    </row>
    <row r="218" spans="7:7" x14ac:dyDescent="0.25">
      <c r="G218" s="55" t="s">
        <v>318</v>
      </c>
    </row>
    <row r="219" spans="7:7" x14ac:dyDescent="0.25">
      <c r="G219" s="55" t="s">
        <v>319</v>
      </c>
    </row>
    <row r="220" spans="7:7" x14ac:dyDescent="0.25">
      <c r="G220" s="55" t="s">
        <v>320</v>
      </c>
    </row>
    <row r="221" spans="7:7" x14ac:dyDescent="0.25">
      <c r="G221" s="55" t="s">
        <v>321</v>
      </c>
    </row>
    <row r="222" spans="7:7" x14ac:dyDescent="0.25">
      <c r="G222" s="55" t="s">
        <v>322</v>
      </c>
    </row>
    <row r="223" spans="7:7" x14ac:dyDescent="0.25">
      <c r="G223" s="55" t="s">
        <v>323</v>
      </c>
    </row>
    <row r="224" spans="7:7" x14ac:dyDescent="0.25">
      <c r="G224" s="55" t="s">
        <v>324</v>
      </c>
    </row>
    <row r="225" spans="7:7" x14ac:dyDescent="0.25">
      <c r="G225" s="55" t="s">
        <v>325</v>
      </c>
    </row>
    <row r="226" spans="7:7" x14ac:dyDescent="0.25">
      <c r="G226" s="55" t="s">
        <v>326</v>
      </c>
    </row>
    <row r="227" spans="7:7" x14ac:dyDescent="0.25">
      <c r="G227" s="55" t="s">
        <v>327</v>
      </c>
    </row>
    <row r="228" spans="7:7" x14ac:dyDescent="0.25">
      <c r="G228" s="55" t="s">
        <v>328</v>
      </c>
    </row>
    <row r="229" spans="7:7" x14ac:dyDescent="0.25">
      <c r="G229" s="55" t="s">
        <v>329</v>
      </c>
    </row>
    <row r="230" spans="7:7" x14ac:dyDescent="0.25">
      <c r="G230" s="55" t="s">
        <v>330</v>
      </c>
    </row>
    <row r="231" spans="7:7" x14ac:dyDescent="0.25">
      <c r="G231" s="55" t="s">
        <v>331</v>
      </c>
    </row>
    <row r="232" spans="7:7" x14ac:dyDescent="0.25">
      <c r="G232" s="55" t="s">
        <v>332</v>
      </c>
    </row>
    <row r="233" spans="7:7" x14ac:dyDescent="0.25">
      <c r="G233" s="55" t="s">
        <v>333</v>
      </c>
    </row>
    <row r="234" spans="7:7" x14ac:dyDescent="0.25">
      <c r="G234" s="55" t="s">
        <v>334</v>
      </c>
    </row>
    <row r="235" spans="7:7" x14ac:dyDescent="0.25">
      <c r="G235" s="55" t="s">
        <v>335</v>
      </c>
    </row>
    <row r="236" spans="7:7" x14ac:dyDescent="0.25">
      <c r="G236" s="55" t="s">
        <v>336</v>
      </c>
    </row>
    <row r="237" spans="7:7" x14ac:dyDescent="0.25">
      <c r="G237" s="55" t="s">
        <v>337</v>
      </c>
    </row>
    <row r="238" spans="7:7" x14ac:dyDescent="0.25">
      <c r="G238" s="55" t="s">
        <v>338</v>
      </c>
    </row>
    <row r="239" spans="7:7" x14ac:dyDescent="0.25">
      <c r="G239" s="55" t="s">
        <v>339</v>
      </c>
    </row>
    <row r="240" spans="7:7" x14ac:dyDescent="0.25">
      <c r="G240" s="55" t="s">
        <v>340</v>
      </c>
    </row>
    <row r="241" spans="7:7" x14ac:dyDescent="0.25">
      <c r="G241" s="55" t="s">
        <v>341</v>
      </c>
    </row>
    <row r="242" spans="7:7" x14ac:dyDescent="0.25">
      <c r="G242" s="55" t="s">
        <v>342</v>
      </c>
    </row>
    <row r="243" spans="7:7" x14ac:dyDescent="0.25">
      <c r="G243" s="55" t="s">
        <v>343</v>
      </c>
    </row>
    <row r="244" spans="7:7" x14ac:dyDescent="0.25">
      <c r="G244" s="55" t="s">
        <v>344</v>
      </c>
    </row>
    <row r="245" spans="7:7" x14ac:dyDescent="0.25">
      <c r="G245" s="55" t="s">
        <v>345</v>
      </c>
    </row>
    <row r="246" spans="7:7" x14ac:dyDescent="0.25">
      <c r="G246" s="55" t="s">
        <v>346</v>
      </c>
    </row>
    <row r="247" spans="7:7" x14ac:dyDescent="0.25">
      <c r="G247" s="55" t="s">
        <v>347</v>
      </c>
    </row>
    <row r="248" spans="7:7" x14ac:dyDescent="0.25">
      <c r="G248" s="55" t="s">
        <v>348</v>
      </c>
    </row>
    <row r="249" spans="7:7" x14ac:dyDescent="0.25">
      <c r="G249" s="55" t="s">
        <v>349</v>
      </c>
    </row>
    <row r="250" spans="7:7" x14ac:dyDescent="0.25">
      <c r="G250" s="55" t="s">
        <v>350</v>
      </c>
    </row>
    <row r="251" spans="7:7" x14ac:dyDescent="0.25">
      <c r="G251" s="55" t="s">
        <v>351</v>
      </c>
    </row>
    <row r="252" spans="7:7" x14ac:dyDescent="0.25">
      <c r="G252" s="55" t="s">
        <v>352</v>
      </c>
    </row>
    <row r="253" spans="7:7" x14ac:dyDescent="0.25">
      <c r="G253" s="55" t="s">
        <v>353</v>
      </c>
    </row>
    <row r="254" spans="7:7" x14ac:dyDescent="0.25">
      <c r="G254" s="55" t="s">
        <v>354</v>
      </c>
    </row>
    <row r="255" spans="7:7" x14ac:dyDescent="0.25">
      <c r="G255" s="55" t="s">
        <v>355</v>
      </c>
    </row>
    <row r="256" spans="7:7" x14ac:dyDescent="0.25">
      <c r="G256" s="55" t="s">
        <v>356</v>
      </c>
    </row>
    <row r="257" spans="7:7" x14ac:dyDescent="0.25">
      <c r="G257" s="55" t="s">
        <v>357</v>
      </c>
    </row>
    <row r="258" spans="7:7" x14ac:dyDescent="0.25">
      <c r="G258" s="55" t="s">
        <v>358</v>
      </c>
    </row>
    <row r="259" spans="7:7" x14ac:dyDescent="0.25">
      <c r="G259" s="55" t="s">
        <v>359</v>
      </c>
    </row>
    <row r="260" spans="7:7" x14ac:dyDescent="0.25">
      <c r="G260" s="55" t="s">
        <v>360</v>
      </c>
    </row>
    <row r="261" spans="7:7" x14ac:dyDescent="0.25">
      <c r="G261" s="55" t="s">
        <v>361</v>
      </c>
    </row>
    <row r="262" spans="7:7" x14ac:dyDescent="0.25">
      <c r="G262" s="55" t="s">
        <v>362</v>
      </c>
    </row>
    <row r="263" spans="7:7" x14ac:dyDescent="0.25">
      <c r="G263" s="55" t="s">
        <v>363</v>
      </c>
    </row>
    <row r="264" spans="7:7" x14ac:dyDescent="0.25">
      <c r="G264" s="55" t="s">
        <v>364</v>
      </c>
    </row>
    <row r="265" spans="7:7" x14ac:dyDescent="0.25">
      <c r="G265" s="55" t="s">
        <v>365</v>
      </c>
    </row>
    <row r="266" spans="7:7" x14ac:dyDescent="0.25">
      <c r="G266" s="56" t="s">
        <v>366</v>
      </c>
    </row>
    <row r="267" spans="7:7" x14ac:dyDescent="0.25">
      <c r="G267" s="55" t="s">
        <v>367</v>
      </c>
    </row>
    <row r="268" spans="7:7" x14ac:dyDescent="0.25">
      <c r="G268" s="55" t="s">
        <v>368</v>
      </c>
    </row>
    <row r="269" spans="7:7" x14ac:dyDescent="0.25">
      <c r="G269" s="55" t="s">
        <v>369</v>
      </c>
    </row>
    <row r="270" spans="7:7" x14ac:dyDescent="0.25">
      <c r="G270" s="55" t="s">
        <v>370</v>
      </c>
    </row>
    <row r="271" spans="7:7" x14ac:dyDescent="0.25">
      <c r="G271" s="55" t="s">
        <v>371</v>
      </c>
    </row>
    <row r="272" spans="7:7" x14ac:dyDescent="0.25">
      <c r="G272" s="56" t="s">
        <v>372</v>
      </c>
    </row>
    <row r="273" spans="7:7" x14ac:dyDescent="0.25">
      <c r="G273" s="55" t="s">
        <v>373</v>
      </c>
    </row>
    <row r="274" spans="7:7" x14ac:dyDescent="0.25">
      <c r="G274" s="55" t="s">
        <v>374</v>
      </c>
    </row>
    <row r="275" spans="7:7" x14ac:dyDescent="0.25">
      <c r="G275" s="55" t="s">
        <v>375</v>
      </c>
    </row>
    <row r="276" spans="7:7" x14ac:dyDescent="0.25">
      <c r="G276" s="55" t="s">
        <v>376</v>
      </c>
    </row>
    <row r="277" spans="7:7" x14ac:dyDescent="0.25">
      <c r="G277" s="55" t="s">
        <v>377</v>
      </c>
    </row>
    <row r="278" spans="7:7" x14ac:dyDescent="0.25">
      <c r="G278" s="55" t="s">
        <v>378</v>
      </c>
    </row>
    <row r="279" spans="7:7" x14ac:dyDescent="0.25">
      <c r="G279" s="55" t="s">
        <v>379</v>
      </c>
    </row>
    <row r="280" spans="7:7" x14ac:dyDescent="0.25">
      <c r="G280" s="55" t="s">
        <v>380</v>
      </c>
    </row>
    <row r="281" spans="7:7" x14ac:dyDescent="0.25">
      <c r="G281" s="56" t="s">
        <v>381</v>
      </c>
    </row>
    <row r="282" spans="7:7" x14ac:dyDescent="0.25">
      <c r="G282" s="55" t="s">
        <v>382</v>
      </c>
    </row>
    <row r="283" spans="7:7" x14ac:dyDescent="0.25">
      <c r="G283" s="55" t="s">
        <v>383</v>
      </c>
    </row>
    <row r="284" spans="7:7" x14ac:dyDescent="0.25">
      <c r="G284" s="55" t="s">
        <v>384</v>
      </c>
    </row>
    <row r="285" spans="7:7" x14ac:dyDescent="0.25">
      <c r="G285" s="55" t="s">
        <v>385</v>
      </c>
    </row>
    <row r="286" spans="7:7" x14ac:dyDescent="0.25">
      <c r="G286" s="55" t="s">
        <v>386</v>
      </c>
    </row>
    <row r="287" spans="7:7" x14ac:dyDescent="0.25">
      <c r="G287" s="55" t="s">
        <v>387</v>
      </c>
    </row>
    <row r="288" spans="7:7" x14ac:dyDescent="0.25">
      <c r="G288" s="55" t="s">
        <v>388</v>
      </c>
    </row>
    <row r="289" spans="7:7" x14ac:dyDescent="0.25">
      <c r="G289" s="55" t="s">
        <v>389</v>
      </c>
    </row>
    <row r="290" spans="7:7" x14ac:dyDescent="0.25">
      <c r="G290" s="55" t="s">
        <v>390</v>
      </c>
    </row>
    <row r="291" spans="7:7" x14ac:dyDescent="0.25">
      <c r="G291" s="55" t="s">
        <v>391</v>
      </c>
    </row>
    <row r="292" spans="7:7" x14ac:dyDescent="0.25">
      <c r="G292" s="55" t="s">
        <v>392</v>
      </c>
    </row>
    <row r="293" spans="7:7" x14ac:dyDescent="0.25">
      <c r="G293" s="55" t="s">
        <v>393</v>
      </c>
    </row>
    <row r="294" spans="7:7" x14ac:dyDescent="0.25">
      <c r="G294" s="55" t="s">
        <v>394</v>
      </c>
    </row>
    <row r="295" spans="7:7" x14ac:dyDescent="0.25">
      <c r="G295" s="55" t="s">
        <v>395</v>
      </c>
    </row>
    <row r="296" spans="7:7" x14ac:dyDescent="0.25">
      <c r="G296" s="55" t="s">
        <v>396</v>
      </c>
    </row>
    <row r="297" spans="7:7" x14ac:dyDescent="0.25">
      <c r="G297" s="55" t="s">
        <v>397</v>
      </c>
    </row>
    <row r="298" spans="7:7" x14ac:dyDescent="0.25">
      <c r="G298" s="55" t="s">
        <v>398</v>
      </c>
    </row>
    <row r="299" spans="7:7" x14ac:dyDescent="0.25">
      <c r="G299" s="55" t="s">
        <v>399</v>
      </c>
    </row>
    <row r="300" spans="7:7" x14ac:dyDescent="0.25">
      <c r="G300" s="55" t="s">
        <v>400</v>
      </c>
    </row>
    <row r="301" spans="7:7" x14ac:dyDescent="0.25">
      <c r="G301" s="55" t="s">
        <v>401</v>
      </c>
    </row>
    <row r="302" spans="7:7" x14ac:dyDescent="0.25">
      <c r="G302" s="55" t="s">
        <v>402</v>
      </c>
    </row>
    <row r="303" spans="7:7" x14ac:dyDescent="0.25">
      <c r="G303" s="55" t="s">
        <v>403</v>
      </c>
    </row>
    <row r="304" spans="7:7" x14ac:dyDescent="0.25">
      <c r="G304" s="55" t="s">
        <v>404</v>
      </c>
    </row>
    <row r="305" spans="7:7" x14ac:dyDescent="0.25">
      <c r="G305" s="55" t="s">
        <v>405</v>
      </c>
    </row>
    <row r="306" spans="7:7" x14ac:dyDescent="0.25">
      <c r="G306" s="55" t="s">
        <v>406</v>
      </c>
    </row>
    <row r="307" spans="7:7" x14ac:dyDescent="0.25">
      <c r="G307" s="55" t="s">
        <v>407</v>
      </c>
    </row>
    <row r="308" spans="7:7" x14ac:dyDescent="0.25">
      <c r="G308" s="55" t="s">
        <v>408</v>
      </c>
    </row>
    <row r="309" spans="7:7" x14ac:dyDescent="0.25">
      <c r="G309" s="55" t="s">
        <v>409</v>
      </c>
    </row>
    <row r="310" spans="7:7" x14ac:dyDescent="0.25">
      <c r="G310" s="55" t="s">
        <v>410</v>
      </c>
    </row>
    <row r="311" spans="7:7" x14ac:dyDescent="0.25">
      <c r="G311" s="56" t="s">
        <v>411</v>
      </c>
    </row>
    <row r="312" spans="7:7" x14ac:dyDescent="0.25">
      <c r="G312" s="56" t="s">
        <v>412</v>
      </c>
    </row>
    <row r="313" spans="7:7" x14ac:dyDescent="0.25">
      <c r="G313" s="56" t="s">
        <v>413</v>
      </c>
    </row>
    <row r="314" spans="7:7" x14ac:dyDescent="0.25">
      <c r="G314" s="56" t="s">
        <v>414</v>
      </c>
    </row>
    <row r="315" spans="7:7" x14ac:dyDescent="0.25">
      <c r="G315" s="55" t="s">
        <v>415</v>
      </c>
    </row>
    <row r="316" spans="7:7" x14ac:dyDescent="0.25">
      <c r="G316" s="55" t="s">
        <v>416</v>
      </c>
    </row>
    <row r="317" spans="7:7" x14ac:dyDescent="0.25">
      <c r="G317" s="55" t="s">
        <v>417</v>
      </c>
    </row>
    <row r="318" spans="7:7" x14ac:dyDescent="0.25">
      <c r="G318" s="55" t="s">
        <v>418</v>
      </c>
    </row>
    <row r="319" spans="7:7" x14ac:dyDescent="0.25">
      <c r="G319" s="55" t="s">
        <v>419</v>
      </c>
    </row>
    <row r="320" spans="7:7" x14ac:dyDescent="0.25">
      <c r="G320" s="55" t="s">
        <v>420</v>
      </c>
    </row>
    <row r="321" spans="7:7" x14ac:dyDescent="0.25">
      <c r="G321" s="55" t="s">
        <v>421</v>
      </c>
    </row>
    <row r="322" spans="7:7" x14ac:dyDescent="0.25">
      <c r="G322" s="55" t="s">
        <v>422</v>
      </c>
    </row>
    <row r="323" spans="7:7" x14ac:dyDescent="0.25">
      <c r="G323" s="55" t="s">
        <v>423</v>
      </c>
    </row>
    <row r="324" spans="7:7" x14ac:dyDescent="0.25">
      <c r="G324" s="55" t="s">
        <v>424</v>
      </c>
    </row>
    <row r="325" spans="7:7" x14ac:dyDescent="0.25">
      <c r="G325" s="56" t="s">
        <v>425</v>
      </c>
    </row>
    <row r="326" spans="7:7" x14ac:dyDescent="0.25">
      <c r="G326" s="55" t="s">
        <v>426</v>
      </c>
    </row>
    <row r="327" spans="7:7" x14ac:dyDescent="0.25">
      <c r="G327" s="55" t="s">
        <v>427</v>
      </c>
    </row>
    <row r="328" spans="7:7" x14ac:dyDescent="0.25">
      <c r="G328" s="56" t="s">
        <v>428</v>
      </c>
    </row>
    <row r="329" spans="7:7" x14ac:dyDescent="0.25">
      <c r="G329" s="55" t="s">
        <v>429</v>
      </c>
    </row>
    <row r="330" spans="7:7" x14ac:dyDescent="0.25">
      <c r="G330" s="55" t="s">
        <v>430</v>
      </c>
    </row>
    <row r="331" spans="7:7" x14ac:dyDescent="0.25">
      <c r="G331" s="55" t="s">
        <v>431</v>
      </c>
    </row>
    <row r="332" spans="7:7" x14ac:dyDescent="0.25">
      <c r="G332" s="55" t="s">
        <v>432</v>
      </c>
    </row>
    <row r="333" spans="7:7" x14ac:dyDescent="0.25">
      <c r="G333" s="55" t="s">
        <v>433</v>
      </c>
    </row>
    <row r="334" spans="7:7" x14ac:dyDescent="0.25">
      <c r="G334" s="55" t="s">
        <v>434</v>
      </c>
    </row>
    <row r="335" spans="7:7" x14ac:dyDescent="0.25">
      <c r="G335" s="55" t="s">
        <v>435</v>
      </c>
    </row>
    <row r="336" spans="7:7" x14ac:dyDescent="0.25">
      <c r="G336" s="55" t="s">
        <v>436</v>
      </c>
    </row>
    <row r="337" spans="7:7" x14ac:dyDescent="0.25">
      <c r="G337" s="55" t="s">
        <v>437</v>
      </c>
    </row>
    <row r="338" spans="7:7" x14ac:dyDescent="0.25">
      <c r="G338" s="55" t="s">
        <v>438</v>
      </c>
    </row>
    <row r="339" spans="7:7" x14ac:dyDescent="0.25">
      <c r="G339" s="55" t="s">
        <v>439</v>
      </c>
    </row>
    <row r="340" spans="7:7" x14ac:dyDescent="0.25">
      <c r="G340" s="55" t="s">
        <v>440</v>
      </c>
    </row>
    <row r="341" spans="7:7" x14ac:dyDescent="0.25">
      <c r="G341" s="55" t="s">
        <v>441</v>
      </c>
    </row>
    <row r="342" spans="7:7" x14ac:dyDescent="0.25">
      <c r="G342" s="55" t="s">
        <v>442</v>
      </c>
    </row>
    <row r="343" spans="7:7" x14ac:dyDescent="0.25">
      <c r="G343" s="55" t="s">
        <v>443</v>
      </c>
    </row>
    <row r="344" spans="7:7" x14ac:dyDescent="0.25">
      <c r="G344" s="56" t="s">
        <v>444</v>
      </c>
    </row>
    <row r="345" spans="7:7" x14ac:dyDescent="0.25">
      <c r="G345" s="55" t="s">
        <v>445</v>
      </c>
    </row>
    <row r="346" spans="7:7" x14ac:dyDescent="0.25">
      <c r="G346" s="55" t="s">
        <v>446</v>
      </c>
    </row>
    <row r="347" spans="7:7" x14ac:dyDescent="0.25">
      <c r="G347" s="55" t="s">
        <v>447</v>
      </c>
    </row>
    <row r="348" spans="7:7" x14ac:dyDescent="0.25">
      <c r="G348" s="55" t="s">
        <v>448</v>
      </c>
    </row>
    <row r="349" spans="7:7" x14ac:dyDescent="0.25">
      <c r="G349" s="55" t="s">
        <v>449</v>
      </c>
    </row>
    <row r="350" spans="7:7" x14ac:dyDescent="0.25">
      <c r="G350" s="55" t="s">
        <v>450</v>
      </c>
    </row>
    <row r="351" spans="7:7" x14ac:dyDescent="0.25">
      <c r="G351" s="55" t="s">
        <v>451</v>
      </c>
    </row>
    <row r="352" spans="7:7" x14ac:dyDescent="0.25">
      <c r="G352" s="55" t="s">
        <v>452</v>
      </c>
    </row>
    <row r="353" spans="7:7" x14ac:dyDescent="0.25">
      <c r="G353" s="55" t="s">
        <v>453</v>
      </c>
    </row>
    <row r="354" spans="7:7" x14ac:dyDescent="0.25">
      <c r="G354" s="56" t="s">
        <v>454</v>
      </c>
    </row>
    <row r="355" spans="7:7" x14ac:dyDescent="0.25">
      <c r="G355" s="55" t="s">
        <v>455</v>
      </c>
    </row>
    <row r="356" spans="7:7" x14ac:dyDescent="0.25">
      <c r="G356" s="55" t="s">
        <v>456</v>
      </c>
    </row>
    <row r="357" spans="7:7" x14ac:dyDescent="0.25">
      <c r="G357" s="55" t="s">
        <v>457</v>
      </c>
    </row>
    <row r="358" spans="7:7" x14ac:dyDescent="0.25">
      <c r="G358" s="55" t="s">
        <v>458</v>
      </c>
    </row>
    <row r="359" spans="7:7" x14ac:dyDescent="0.25">
      <c r="G359" s="55" t="s">
        <v>459</v>
      </c>
    </row>
    <row r="360" spans="7:7" x14ac:dyDescent="0.25">
      <c r="G360" s="55" t="s">
        <v>460</v>
      </c>
    </row>
    <row r="361" spans="7:7" x14ac:dyDescent="0.25">
      <c r="G361" s="56" t="s">
        <v>461</v>
      </c>
    </row>
    <row r="362" spans="7:7" x14ac:dyDescent="0.25">
      <c r="G362" s="55" t="s">
        <v>462</v>
      </c>
    </row>
    <row r="363" spans="7:7" x14ac:dyDescent="0.25">
      <c r="G363" s="55" t="s">
        <v>463</v>
      </c>
    </row>
    <row r="364" spans="7:7" x14ac:dyDescent="0.25">
      <c r="G364" s="55" t="s">
        <v>464</v>
      </c>
    </row>
    <row r="365" spans="7:7" x14ac:dyDescent="0.25">
      <c r="G365" s="55" t="s">
        <v>465</v>
      </c>
    </row>
    <row r="366" spans="7:7" x14ac:dyDescent="0.25">
      <c r="G366" s="55" t="s">
        <v>466</v>
      </c>
    </row>
    <row r="367" spans="7:7" x14ac:dyDescent="0.25">
      <c r="G367" s="55" t="s">
        <v>467</v>
      </c>
    </row>
    <row r="368" spans="7:7" x14ac:dyDescent="0.25">
      <c r="G368" s="55" t="s">
        <v>468</v>
      </c>
    </row>
    <row r="369" spans="7:7" x14ac:dyDescent="0.25">
      <c r="G369" s="55" t="s">
        <v>469</v>
      </c>
    </row>
    <row r="370" spans="7:7" x14ac:dyDescent="0.25">
      <c r="G370" s="55" t="s">
        <v>470</v>
      </c>
    </row>
    <row r="371" spans="7:7" x14ac:dyDescent="0.25">
      <c r="G371" s="55" t="s">
        <v>471</v>
      </c>
    </row>
    <row r="372" spans="7:7" x14ac:dyDescent="0.25">
      <c r="G372" s="55" t="s">
        <v>472</v>
      </c>
    </row>
    <row r="373" spans="7:7" x14ac:dyDescent="0.25">
      <c r="G373" s="56" t="s">
        <v>473</v>
      </c>
    </row>
    <row r="374" spans="7:7" x14ac:dyDescent="0.25">
      <c r="G374" s="55" t="s">
        <v>474</v>
      </c>
    </row>
    <row r="375" spans="7:7" x14ac:dyDescent="0.25">
      <c r="G375" s="55" t="s">
        <v>475</v>
      </c>
    </row>
    <row r="376" spans="7:7" x14ac:dyDescent="0.25">
      <c r="G376" s="55" t="s">
        <v>476</v>
      </c>
    </row>
    <row r="377" spans="7:7" x14ac:dyDescent="0.25">
      <c r="G377" s="56" t="s">
        <v>477</v>
      </c>
    </row>
    <row r="378" spans="7:7" x14ac:dyDescent="0.25">
      <c r="G378" s="55" t="s">
        <v>478</v>
      </c>
    </row>
    <row r="379" spans="7:7" x14ac:dyDescent="0.25">
      <c r="G379" s="55" t="s">
        <v>479</v>
      </c>
    </row>
    <row r="380" spans="7:7" x14ac:dyDescent="0.25">
      <c r="G380" s="55" t="s">
        <v>480</v>
      </c>
    </row>
    <row r="381" spans="7:7" x14ac:dyDescent="0.25">
      <c r="G381" s="55" t="s">
        <v>481</v>
      </c>
    </row>
    <row r="382" spans="7:7" x14ac:dyDescent="0.25">
      <c r="G382" s="55" t="s">
        <v>482</v>
      </c>
    </row>
    <row r="383" spans="7:7" x14ac:dyDescent="0.25">
      <c r="G383" s="55" t="s">
        <v>483</v>
      </c>
    </row>
    <row r="384" spans="7:7" x14ac:dyDescent="0.25">
      <c r="G384" s="55" t="s">
        <v>484</v>
      </c>
    </row>
    <row r="385" spans="7:7" x14ac:dyDescent="0.25">
      <c r="G385" s="55" t="s">
        <v>485</v>
      </c>
    </row>
    <row r="386" spans="7:7" x14ac:dyDescent="0.25">
      <c r="G386" s="55" t="s">
        <v>486</v>
      </c>
    </row>
    <row r="387" spans="7:7" x14ac:dyDescent="0.25">
      <c r="G387" s="56" t="s">
        <v>487</v>
      </c>
    </row>
    <row r="388" spans="7:7" x14ac:dyDescent="0.25">
      <c r="G388" s="56" t="s">
        <v>488</v>
      </c>
    </row>
    <row r="389" spans="7:7" x14ac:dyDescent="0.25">
      <c r="G389" s="55" t="s">
        <v>489</v>
      </c>
    </row>
    <row r="390" spans="7:7" x14ac:dyDescent="0.25">
      <c r="G390" s="55" t="s">
        <v>490</v>
      </c>
    </row>
    <row r="391" spans="7:7" x14ac:dyDescent="0.25">
      <c r="G391" s="55" t="s">
        <v>491</v>
      </c>
    </row>
    <row r="392" spans="7:7" x14ac:dyDescent="0.25">
      <c r="G392" s="55" t="s">
        <v>492</v>
      </c>
    </row>
    <row r="393" spans="7:7" x14ac:dyDescent="0.25">
      <c r="G393" s="55" t="s">
        <v>493</v>
      </c>
    </row>
    <row r="394" spans="7:7" x14ac:dyDescent="0.25">
      <c r="G394" s="55" t="s">
        <v>494</v>
      </c>
    </row>
    <row r="395" spans="7:7" x14ac:dyDescent="0.25">
      <c r="G395" s="56" t="s">
        <v>495</v>
      </c>
    </row>
    <row r="396" spans="7:7" x14ac:dyDescent="0.25">
      <c r="G396" s="55" t="s">
        <v>496</v>
      </c>
    </row>
    <row r="397" spans="7:7" x14ac:dyDescent="0.25">
      <c r="G397" s="55" t="s">
        <v>497</v>
      </c>
    </row>
    <row r="398" spans="7:7" x14ac:dyDescent="0.25">
      <c r="G398" s="55" t="s">
        <v>498</v>
      </c>
    </row>
    <row r="399" spans="7:7" x14ac:dyDescent="0.25">
      <c r="G399" s="56" t="s">
        <v>499</v>
      </c>
    </row>
    <row r="400" spans="7:7" x14ac:dyDescent="0.25">
      <c r="G400" s="55" t="s">
        <v>500</v>
      </c>
    </row>
    <row r="401" spans="7:7" x14ac:dyDescent="0.25">
      <c r="G401" s="55" t="s">
        <v>501</v>
      </c>
    </row>
    <row r="402" spans="7:7" x14ac:dyDescent="0.25">
      <c r="G402" s="55" t="s">
        <v>502</v>
      </c>
    </row>
    <row r="403" spans="7:7" x14ac:dyDescent="0.25">
      <c r="G403" s="55" t="s">
        <v>503</v>
      </c>
    </row>
    <row r="404" spans="7:7" x14ac:dyDescent="0.25">
      <c r="G404" s="56" t="s">
        <v>504</v>
      </c>
    </row>
    <row r="405" spans="7:7" x14ac:dyDescent="0.25">
      <c r="G405" s="55" t="s">
        <v>505</v>
      </c>
    </row>
    <row r="406" spans="7:7" x14ac:dyDescent="0.25">
      <c r="G406" s="56" t="s">
        <v>506</v>
      </c>
    </row>
    <row r="407" spans="7:7" x14ac:dyDescent="0.25">
      <c r="G407" s="55" t="s">
        <v>507</v>
      </c>
    </row>
    <row r="408" spans="7:7" x14ac:dyDescent="0.25">
      <c r="G408" s="55" t="s">
        <v>508</v>
      </c>
    </row>
    <row r="409" spans="7:7" x14ac:dyDescent="0.25">
      <c r="G409" s="55" t="s">
        <v>509</v>
      </c>
    </row>
    <row r="410" spans="7:7" x14ac:dyDescent="0.25">
      <c r="G410" s="55" t="s">
        <v>510</v>
      </c>
    </row>
    <row r="411" spans="7:7" x14ac:dyDescent="0.25">
      <c r="G411" s="55" t="s">
        <v>511</v>
      </c>
    </row>
    <row r="412" spans="7:7" x14ac:dyDescent="0.25">
      <c r="G412" s="56" t="s">
        <v>512</v>
      </c>
    </row>
    <row r="413" spans="7:7" x14ac:dyDescent="0.25">
      <c r="G413" s="55" t="s">
        <v>513</v>
      </c>
    </row>
    <row r="414" spans="7:7" x14ac:dyDescent="0.25">
      <c r="G414" s="55" t="s">
        <v>514</v>
      </c>
    </row>
    <row r="415" spans="7:7" x14ac:dyDescent="0.25">
      <c r="G415" s="56" t="s">
        <v>515</v>
      </c>
    </row>
    <row r="416" spans="7:7" x14ac:dyDescent="0.25">
      <c r="G416" s="55" t="s">
        <v>516</v>
      </c>
    </row>
    <row r="417" spans="7:7" x14ac:dyDescent="0.25">
      <c r="G417" s="55" t="s">
        <v>517</v>
      </c>
    </row>
    <row r="418" spans="7:7" x14ac:dyDescent="0.25">
      <c r="G418" s="55" t="s">
        <v>518</v>
      </c>
    </row>
    <row r="419" spans="7:7" x14ac:dyDescent="0.25">
      <c r="G419" s="55" t="s">
        <v>519</v>
      </c>
    </row>
    <row r="420" spans="7:7" x14ac:dyDescent="0.25">
      <c r="G420" s="56" t="s">
        <v>520</v>
      </c>
    </row>
    <row r="421" spans="7:7" x14ac:dyDescent="0.25">
      <c r="G421" s="55" t="s">
        <v>521</v>
      </c>
    </row>
    <row r="422" spans="7:7" x14ac:dyDescent="0.25">
      <c r="G422" s="55" t="s">
        <v>522</v>
      </c>
    </row>
    <row r="423" spans="7:7" x14ac:dyDescent="0.25">
      <c r="G423" s="55" t="s">
        <v>523</v>
      </c>
    </row>
    <row r="424" spans="7:7" x14ac:dyDescent="0.25">
      <c r="G424" s="55" t="s">
        <v>524</v>
      </c>
    </row>
    <row r="425" spans="7:7" x14ac:dyDescent="0.25">
      <c r="G425" s="55" t="s">
        <v>525</v>
      </c>
    </row>
    <row r="426" spans="7:7" x14ac:dyDescent="0.25">
      <c r="G426" s="55" t="s">
        <v>526</v>
      </c>
    </row>
    <row r="427" spans="7:7" x14ac:dyDescent="0.25">
      <c r="G427" s="55" t="s">
        <v>527</v>
      </c>
    </row>
    <row r="428" spans="7:7" x14ac:dyDescent="0.25">
      <c r="G428" s="55" t="s">
        <v>528</v>
      </c>
    </row>
    <row r="429" spans="7:7" x14ac:dyDescent="0.25">
      <c r="G429" s="55" t="s">
        <v>529</v>
      </c>
    </row>
    <row r="430" spans="7:7" x14ac:dyDescent="0.25">
      <c r="G430" s="55" t="s">
        <v>530</v>
      </c>
    </row>
    <row r="431" spans="7:7" x14ac:dyDescent="0.25">
      <c r="G431" s="55" t="s">
        <v>531</v>
      </c>
    </row>
    <row r="432" spans="7:7" x14ac:dyDescent="0.25">
      <c r="G432" s="55" t="s">
        <v>532</v>
      </c>
    </row>
    <row r="433" spans="7:7" x14ac:dyDescent="0.25">
      <c r="G433" s="55" t="s">
        <v>533</v>
      </c>
    </row>
    <row r="434" spans="7:7" x14ac:dyDescent="0.25">
      <c r="G434" s="55" t="s">
        <v>534</v>
      </c>
    </row>
    <row r="435" spans="7:7" x14ac:dyDescent="0.25">
      <c r="G435" s="55" t="s">
        <v>535</v>
      </c>
    </row>
    <row r="436" spans="7:7" x14ac:dyDescent="0.25">
      <c r="G436" s="55" t="s">
        <v>536</v>
      </c>
    </row>
    <row r="437" spans="7:7" x14ac:dyDescent="0.25">
      <c r="G437" s="56" t="s">
        <v>537</v>
      </c>
    </row>
    <row r="438" spans="7:7" x14ac:dyDescent="0.25">
      <c r="G438" s="55" t="s">
        <v>538</v>
      </c>
    </row>
    <row r="439" spans="7:7" x14ac:dyDescent="0.25">
      <c r="G439" s="55" t="s">
        <v>539</v>
      </c>
    </row>
    <row r="440" spans="7:7" x14ac:dyDescent="0.25">
      <c r="G440" s="55" t="s">
        <v>540</v>
      </c>
    </row>
    <row r="441" spans="7:7" x14ac:dyDescent="0.25">
      <c r="G441" s="55" t="s">
        <v>541</v>
      </c>
    </row>
    <row r="442" spans="7:7" x14ac:dyDescent="0.25">
      <c r="G442" s="55" t="s">
        <v>542</v>
      </c>
    </row>
    <row r="443" spans="7:7" x14ac:dyDescent="0.25">
      <c r="G443" s="55" t="s">
        <v>543</v>
      </c>
    </row>
    <row r="444" spans="7:7" x14ac:dyDescent="0.25">
      <c r="G444" s="55" t="s">
        <v>544</v>
      </c>
    </row>
    <row r="445" spans="7:7" x14ac:dyDescent="0.25">
      <c r="G445" s="55" t="s">
        <v>545</v>
      </c>
    </row>
    <row r="446" spans="7:7" x14ac:dyDescent="0.25">
      <c r="G446" s="55" t="s">
        <v>546</v>
      </c>
    </row>
    <row r="447" spans="7:7" x14ac:dyDescent="0.25">
      <c r="G447" s="55" t="s">
        <v>547</v>
      </c>
    </row>
    <row r="448" spans="7:7" x14ac:dyDescent="0.25">
      <c r="G448" s="55" t="s">
        <v>548</v>
      </c>
    </row>
    <row r="449" spans="7:7" x14ac:dyDescent="0.25">
      <c r="G449" s="55" t="s">
        <v>549</v>
      </c>
    </row>
    <row r="450" spans="7:7" x14ac:dyDescent="0.25">
      <c r="G450" s="55" t="s">
        <v>550</v>
      </c>
    </row>
    <row r="451" spans="7:7" x14ac:dyDescent="0.25">
      <c r="G451" s="55" t="s">
        <v>551</v>
      </c>
    </row>
    <row r="452" spans="7:7" x14ac:dyDescent="0.25">
      <c r="G452" s="55" t="s">
        <v>552</v>
      </c>
    </row>
    <row r="453" spans="7:7" x14ac:dyDescent="0.25">
      <c r="G453" s="55" t="s">
        <v>553</v>
      </c>
    </row>
    <row r="454" spans="7:7" x14ac:dyDescent="0.25">
      <c r="G454" s="55" t="s">
        <v>554</v>
      </c>
    </row>
    <row r="455" spans="7:7" x14ac:dyDescent="0.25">
      <c r="G455" s="55" t="s">
        <v>555</v>
      </c>
    </row>
    <row r="456" spans="7:7" x14ac:dyDescent="0.25">
      <c r="G456" s="55" t="s">
        <v>556</v>
      </c>
    </row>
    <row r="457" spans="7:7" x14ac:dyDescent="0.25">
      <c r="G457" s="55" t="s">
        <v>557</v>
      </c>
    </row>
    <row r="458" spans="7:7" x14ac:dyDescent="0.25">
      <c r="G458" s="55" t="s">
        <v>558</v>
      </c>
    </row>
    <row r="459" spans="7:7" x14ac:dyDescent="0.25">
      <c r="G459" s="55" t="s">
        <v>559</v>
      </c>
    </row>
    <row r="460" spans="7:7" x14ac:dyDescent="0.25">
      <c r="G460" s="55" t="s">
        <v>560</v>
      </c>
    </row>
    <row r="461" spans="7:7" x14ac:dyDescent="0.25">
      <c r="G461" s="55" t="s">
        <v>561</v>
      </c>
    </row>
    <row r="462" spans="7:7" x14ac:dyDescent="0.25">
      <c r="G462" s="55" t="s">
        <v>562</v>
      </c>
    </row>
    <row r="463" spans="7:7" x14ac:dyDescent="0.25">
      <c r="G463" s="55" t="s">
        <v>563</v>
      </c>
    </row>
    <row r="464" spans="7:7" x14ac:dyDescent="0.25">
      <c r="G464" s="55" t="s">
        <v>564</v>
      </c>
    </row>
    <row r="465" spans="7:7" x14ac:dyDescent="0.25">
      <c r="G465" s="55" t="s">
        <v>565</v>
      </c>
    </row>
    <row r="466" spans="7:7" x14ac:dyDescent="0.25">
      <c r="G466" s="55" t="s">
        <v>566</v>
      </c>
    </row>
    <row r="467" spans="7:7" x14ac:dyDescent="0.25">
      <c r="G467" s="55" t="s">
        <v>567</v>
      </c>
    </row>
    <row r="468" spans="7:7" x14ac:dyDescent="0.25">
      <c r="G468" s="55" t="s">
        <v>568</v>
      </c>
    </row>
    <row r="469" spans="7:7" x14ac:dyDescent="0.25">
      <c r="G469" s="55" t="s">
        <v>569</v>
      </c>
    </row>
    <row r="470" spans="7:7" x14ac:dyDescent="0.25">
      <c r="G470" s="55" t="s">
        <v>570</v>
      </c>
    </row>
    <row r="471" spans="7:7" x14ac:dyDescent="0.25">
      <c r="G471" s="55" t="s">
        <v>571</v>
      </c>
    </row>
    <row r="472" spans="7:7" x14ac:dyDescent="0.25">
      <c r="G472" s="55" t="s">
        <v>572</v>
      </c>
    </row>
    <row r="473" spans="7:7" x14ac:dyDescent="0.25">
      <c r="G473" s="55" t="s">
        <v>573</v>
      </c>
    </row>
    <row r="474" spans="7:7" x14ac:dyDescent="0.25">
      <c r="G474" s="55" t="s">
        <v>574</v>
      </c>
    </row>
    <row r="475" spans="7:7" x14ac:dyDescent="0.25">
      <c r="G475" s="55" t="s">
        <v>575</v>
      </c>
    </row>
    <row r="476" spans="7:7" x14ac:dyDescent="0.25">
      <c r="G476" s="55" t="s">
        <v>576</v>
      </c>
    </row>
    <row r="477" spans="7:7" x14ac:dyDescent="0.25">
      <c r="G477" s="55" t="s">
        <v>577</v>
      </c>
    </row>
    <row r="478" spans="7:7" x14ac:dyDescent="0.25">
      <c r="G478" s="55" t="s">
        <v>578</v>
      </c>
    </row>
    <row r="479" spans="7:7" x14ac:dyDescent="0.25">
      <c r="G479" s="55" t="s">
        <v>579</v>
      </c>
    </row>
    <row r="480" spans="7:7" x14ac:dyDescent="0.25">
      <c r="G480" s="55" t="s">
        <v>580</v>
      </c>
    </row>
    <row r="481" spans="7:7" x14ac:dyDescent="0.25">
      <c r="G481" s="55" t="s">
        <v>581</v>
      </c>
    </row>
    <row r="482" spans="7:7" x14ac:dyDescent="0.25">
      <c r="G482" s="56" t="s">
        <v>582</v>
      </c>
    </row>
    <row r="483" spans="7:7" x14ac:dyDescent="0.25">
      <c r="G483" s="55" t="s">
        <v>583</v>
      </c>
    </row>
    <row r="484" spans="7:7" x14ac:dyDescent="0.25">
      <c r="G484" s="55" t="s">
        <v>584</v>
      </c>
    </row>
    <row r="485" spans="7:7" x14ac:dyDescent="0.25">
      <c r="G485" s="55" t="s">
        <v>585</v>
      </c>
    </row>
    <row r="486" spans="7:7" x14ac:dyDescent="0.25">
      <c r="G486" s="55" t="s">
        <v>586</v>
      </c>
    </row>
    <row r="487" spans="7:7" x14ac:dyDescent="0.25">
      <c r="G487" s="55" t="s">
        <v>587</v>
      </c>
    </row>
    <row r="488" spans="7:7" x14ac:dyDescent="0.25">
      <c r="G488" s="55" t="s">
        <v>588</v>
      </c>
    </row>
    <row r="489" spans="7:7" x14ac:dyDescent="0.25">
      <c r="G489" s="56" t="s">
        <v>589</v>
      </c>
    </row>
    <row r="490" spans="7:7" x14ac:dyDescent="0.25">
      <c r="G490" s="55" t="s">
        <v>590</v>
      </c>
    </row>
    <row r="491" spans="7:7" x14ac:dyDescent="0.25">
      <c r="G491" s="55" t="s">
        <v>591</v>
      </c>
    </row>
    <row r="492" spans="7:7" x14ac:dyDescent="0.25">
      <c r="G492" s="56" t="s">
        <v>592</v>
      </c>
    </row>
    <row r="493" spans="7:7" x14ac:dyDescent="0.25">
      <c r="G493" s="55" t="s">
        <v>593</v>
      </c>
    </row>
    <row r="494" spans="7:7" x14ac:dyDescent="0.25">
      <c r="G494" s="56" t="s">
        <v>594</v>
      </c>
    </row>
    <row r="495" spans="7:7" x14ac:dyDescent="0.25">
      <c r="G495" s="55" t="s">
        <v>595</v>
      </c>
    </row>
    <row r="496" spans="7:7" x14ac:dyDescent="0.25">
      <c r="G496" s="55" t="s">
        <v>596</v>
      </c>
    </row>
    <row r="497" spans="7:7" x14ac:dyDescent="0.25">
      <c r="G497" s="55" t="s">
        <v>597</v>
      </c>
    </row>
    <row r="498" spans="7:7" x14ac:dyDescent="0.25">
      <c r="G498" s="55" t="s">
        <v>598</v>
      </c>
    </row>
    <row r="499" spans="7:7" x14ac:dyDescent="0.25">
      <c r="G499" s="56" t="s">
        <v>599</v>
      </c>
    </row>
    <row r="500" spans="7:7" x14ac:dyDescent="0.25">
      <c r="G500" s="55" t="s">
        <v>600</v>
      </c>
    </row>
    <row r="501" spans="7:7" x14ac:dyDescent="0.25">
      <c r="G501" s="55" t="s">
        <v>601</v>
      </c>
    </row>
    <row r="502" spans="7:7" x14ac:dyDescent="0.25">
      <c r="G502" s="55" t="s">
        <v>602</v>
      </c>
    </row>
    <row r="503" spans="7:7" x14ac:dyDescent="0.25">
      <c r="G503" s="55" t="s">
        <v>603</v>
      </c>
    </row>
    <row r="504" spans="7:7" x14ac:dyDescent="0.25">
      <c r="G504" s="55" t="s">
        <v>604</v>
      </c>
    </row>
    <row r="505" spans="7:7" x14ac:dyDescent="0.25">
      <c r="G505" s="55" t="s">
        <v>605</v>
      </c>
    </row>
    <row r="506" spans="7:7" x14ac:dyDescent="0.25">
      <c r="G506" s="55" t="s">
        <v>606</v>
      </c>
    </row>
    <row r="507" spans="7:7" x14ac:dyDescent="0.25">
      <c r="G507" s="55" t="s">
        <v>607</v>
      </c>
    </row>
    <row r="508" spans="7:7" x14ac:dyDescent="0.25">
      <c r="G508" s="55" t="s">
        <v>608</v>
      </c>
    </row>
    <row r="509" spans="7:7" x14ac:dyDescent="0.25">
      <c r="G509" s="55" t="s">
        <v>609</v>
      </c>
    </row>
    <row r="510" spans="7:7" x14ac:dyDescent="0.25">
      <c r="G510" s="55" t="s">
        <v>610</v>
      </c>
    </row>
    <row r="511" spans="7:7" x14ac:dyDescent="0.25">
      <c r="G511" s="55" t="s">
        <v>611</v>
      </c>
    </row>
    <row r="512" spans="7:7" x14ac:dyDescent="0.25">
      <c r="G512" s="55" t="s">
        <v>612</v>
      </c>
    </row>
    <row r="513" spans="7:7" x14ac:dyDescent="0.25">
      <c r="G513" s="55" t="s">
        <v>613</v>
      </c>
    </row>
    <row r="514" spans="7:7" x14ac:dyDescent="0.25">
      <c r="G514" s="55" t="s">
        <v>614</v>
      </c>
    </row>
    <row r="515" spans="7:7" x14ac:dyDescent="0.25">
      <c r="G515" s="55" t="s">
        <v>615</v>
      </c>
    </row>
    <row r="516" spans="7:7" x14ac:dyDescent="0.25">
      <c r="G516" s="55" t="s">
        <v>616</v>
      </c>
    </row>
    <row r="517" spans="7:7" x14ac:dyDescent="0.25">
      <c r="G517" s="55" t="s">
        <v>617</v>
      </c>
    </row>
    <row r="518" spans="7:7" x14ac:dyDescent="0.25">
      <c r="G518" s="56" t="s">
        <v>618</v>
      </c>
    </row>
    <row r="519" spans="7:7" x14ac:dyDescent="0.25">
      <c r="G519" s="55" t="s">
        <v>619</v>
      </c>
    </row>
    <row r="520" spans="7:7" x14ac:dyDescent="0.25">
      <c r="G520" s="55" t="s">
        <v>620</v>
      </c>
    </row>
    <row r="521" spans="7:7" x14ac:dyDescent="0.25">
      <c r="G521" s="55" t="s">
        <v>621</v>
      </c>
    </row>
    <row r="522" spans="7:7" x14ac:dyDescent="0.25">
      <c r="G522" s="55" t="s">
        <v>622</v>
      </c>
    </row>
    <row r="523" spans="7:7" x14ac:dyDescent="0.25">
      <c r="G523" s="56" t="s">
        <v>623</v>
      </c>
    </row>
    <row r="524" spans="7:7" x14ac:dyDescent="0.25">
      <c r="G524" s="55" t="s">
        <v>624</v>
      </c>
    </row>
    <row r="525" spans="7:7" x14ac:dyDescent="0.25">
      <c r="G525" s="55" t="s">
        <v>625</v>
      </c>
    </row>
    <row r="526" spans="7:7" x14ac:dyDescent="0.25">
      <c r="G526" s="55" t="s">
        <v>626</v>
      </c>
    </row>
    <row r="527" spans="7:7" x14ac:dyDescent="0.25">
      <c r="G527" s="56" t="s">
        <v>626</v>
      </c>
    </row>
    <row r="528" spans="7:7" x14ac:dyDescent="0.25">
      <c r="G528" s="55" t="s">
        <v>627</v>
      </c>
    </row>
    <row r="529" spans="7:7" x14ac:dyDescent="0.25">
      <c r="G529" s="55" t="s">
        <v>628</v>
      </c>
    </row>
    <row r="530" spans="7:7" x14ac:dyDescent="0.25">
      <c r="G530" s="56" t="s">
        <v>629</v>
      </c>
    </row>
    <row r="531" spans="7:7" x14ac:dyDescent="0.25">
      <c r="G531" s="55" t="s">
        <v>630</v>
      </c>
    </row>
    <row r="532" spans="7:7" x14ac:dyDescent="0.25">
      <c r="G532" s="55" t="s">
        <v>631</v>
      </c>
    </row>
    <row r="533" spans="7:7" x14ac:dyDescent="0.25">
      <c r="G533" s="55" t="s">
        <v>632</v>
      </c>
    </row>
    <row r="534" spans="7:7" x14ac:dyDescent="0.25">
      <c r="G534" s="55" t="s">
        <v>633</v>
      </c>
    </row>
    <row r="535" spans="7:7" x14ac:dyDescent="0.25">
      <c r="G535" s="55" t="s">
        <v>634</v>
      </c>
    </row>
    <row r="536" spans="7:7" x14ac:dyDescent="0.25">
      <c r="G536" s="55" t="s">
        <v>635</v>
      </c>
    </row>
    <row r="537" spans="7:7" x14ac:dyDescent="0.25">
      <c r="G537" s="55" t="s">
        <v>636</v>
      </c>
    </row>
    <row r="538" spans="7:7" x14ac:dyDescent="0.25">
      <c r="G538" s="55" t="s">
        <v>637</v>
      </c>
    </row>
    <row r="539" spans="7:7" x14ac:dyDescent="0.25">
      <c r="G539" s="55" t="s">
        <v>638</v>
      </c>
    </row>
    <row r="540" spans="7:7" x14ac:dyDescent="0.25">
      <c r="G540" s="55" t="s">
        <v>96</v>
      </c>
    </row>
    <row r="541" spans="7:7" x14ac:dyDescent="0.25">
      <c r="G541" s="55" t="s">
        <v>639</v>
      </c>
    </row>
    <row r="542" spans="7:7" x14ac:dyDescent="0.25">
      <c r="G542" s="55" t="s">
        <v>640</v>
      </c>
    </row>
    <row r="543" spans="7:7" x14ac:dyDescent="0.25">
      <c r="G543" s="55" t="s">
        <v>641</v>
      </c>
    </row>
    <row r="544" spans="7:7" x14ac:dyDescent="0.25">
      <c r="G544" s="55" t="s">
        <v>642</v>
      </c>
    </row>
    <row r="545" spans="7:7" x14ac:dyDescent="0.25">
      <c r="G545" s="55" t="s">
        <v>643</v>
      </c>
    </row>
    <row r="546" spans="7:7" x14ac:dyDescent="0.25">
      <c r="G546" s="55" t="s">
        <v>644</v>
      </c>
    </row>
    <row r="547" spans="7:7" x14ac:dyDescent="0.25">
      <c r="G547" s="55" t="s">
        <v>645</v>
      </c>
    </row>
    <row r="548" spans="7:7" x14ac:dyDescent="0.25">
      <c r="G548" s="55" t="s">
        <v>646</v>
      </c>
    </row>
    <row r="549" spans="7:7" x14ac:dyDescent="0.25">
      <c r="G549" s="55" t="s">
        <v>647</v>
      </c>
    </row>
    <row r="550" spans="7:7" x14ac:dyDescent="0.25">
      <c r="G550" s="55" t="s">
        <v>648</v>
      </c>
    </row>
    <row r="551" spans="7:7" x14ac:dyDescent="0.25">
      <c r="G551" s="56" t="s">
        <v>649</v>
      </c>
    </row>
    <row r="552" spans="7:7" x14ac:dyDescent="0.25">
      <c r="G552" s="55" t="s">
        <v>650</v>
      </c>
    </row>
    <row r="553" spans="7:7" x14ac:dyDescent="0.25">
      <c r="G553" s="56" t="s">
        <v>651</v>
      </c>
    </row>
    <row r="554" spans="7:7" x14ac:dyDescent="0.25">
      <c r="G554" s="55" t="s">
        <v>652</v>
      </c>
    </row>
    <row r="555" spans="7:7" x14ac:dyDescent="0.25">
      <c r="G555" s="55" t="s">
        <v>653</v>
      </c>
    </row>
    <row r="556" spans="7:7" x14ac:dyDescent="0.25">
      <c r="G556" s="55" t="s">
        <v>654</v>
      </c>
    </row>
    <row r="557" spans="7:7" x14ac:dyDescent="0.25">
      <c r="G557" s="55" t="s">
        <v>655</v>
      </c>
    </row>
    <row r="558" spans="7:7" x14ac:dyDescent="0.25">
      <c r="G558" s="55" t="s">
        <v>656</v>
      </c>
    </row>
    <row r="559" spans="7:7" x14ac:dyDescent="0.25">
      <c r="G559" s="55" t="s">
        <v>657</v>
      </c>
    </row>
    <row r="560" spans="7:7" x14ac:dyDescent="0.25">
      <c r="G560" s="56" t="s">
        <v>658</v>
      </c>
    </row>
    <row r="561" spans="7:7" x14ac:dyDescent="0.25">
      <c r="G561" s="55" t="s">
        <v>659</v>
      </c>
    </row>
    <row r="562" spans="7:7" x14ac:dyDescent="0.25">
      <c r="G562" s="55" t="s">
        <v>660</v>
      </c>
    </row>
    <row r="563" spans="7:7" x14ac:dyDescent="0.25">
      <c r="G563" s="55" t="s">
        <v>661</v>
      </c>
    </row>
    <row r="564" spans="7:7" x14ac:dyDescent="0.25">
      <c r="G564" s="55" t="s">
        <v>662</v>
      </c>
    </row>
    <row r="565" spans="7:7" x14ac:dyDescent="0.25">
      <c r="G565" s="55" t="s">
        <v>663</v>
      </c>
    </row>
    <row r="566" spans="7:7" x14ac:dyDescent="0.25">
      <c r="G566" s="55" t="s">
        <v>664</v>
      </c>
    </row>
    <row r="567" spans="7:7" x14ac:dyDescent="0.25">
      <c r="G567" s="55" t="s">
        <v>665</v>
      </c>
    </row>
    <row r="568" spans="7:7" x14ac:dyDescent="0.25">
      <c r="G568" s="55" t="s">
        <v>666</v>
      </c>
    </row>
    <row r="569" spans="7:7" x14ac:dyDescent="0.25">
      <c r="G569" s="55" t="s">
        <v>667</v>
      </c>
    </row>
    <row r="570" spans="7:7" x14ac:dyDescent="0.25">
      <c r="G570" s="55" t="s">
        <v>668</v>
      </c>
    </row>
    <row r="571" spans="7:7" x14ac:dyDescent="0.25">
      <c r="G571" s="55" t="s">
        <v>669</v>
      </c>
    </row>
    <row r="572" spans="7:7" x14ac:dyDescent="0.25">
      <c r="G572" s="56" t="s">
        <v>670</v>
      </c>
    </row>
    <row r="573" spans="7:7" x14ac:dyDescent="0.25">
      <c r="G573" s="55" t="s">
        <v>671</v>
      </c>
    </row>
    <row r="574" spans="7:7" x14ac:dyDescent="0.25">
      <c r="G574" s="55" t="s">
        <v>672</v>
      </c>
    </row>
    <row r="575" spans="7:7" x14ac:dyDescent="0.25">
      <c r="G575" s="55" t="s">
        <v>673</v>
      </c>
    </row>
    <row r="576" spans="7:7" x14ac:dyDescent="0.25">
      <c r="G576" s="55" t="s">
        <v>674</v>
      </c>
    </row>
    <row r="577" spans="7:7" x14ac:dyDescent="0.25">
      <c r="G577" s="56" t="s">
        <v>675</v>
      </c>
    </row>
    <row r="578" spans="7:7" x14ac:dyDescent="0.25">
      <c r="G578" s="55" t="s">
        <v>676</v>
      </c>
    </row>
    <row r="579" spans="7:7" x14ac:dyDescent="0.25">
      <c r="G579" s="56" t="s">
        <v>677</v>
      </c>
    </row>
    <row r="580" spans="7:7" x14ac:dyDescent="0.25">
      <c r="G580" s="56" t="s">
        <v>678</v>
      </c>
    </row>
    <row r="581" spans="7:7" x14ac:dyDescent="0.25">
      <c r="G581" s="55" t="s">
        <v>679</v>
      </c>
    </row>
    <row r="582" spans="7:7" x14ac:dyDescent="0.25">
      <c r="G582" s="55" t="s">
        <v>680</v>
      </c>
    </row>
    <row r="583" spans="7:7" x14ac:dyDescent="0.25">
      <c r="G583" s="55" t="s">
        <v>681</v>
      </c>
    </row>
    <row r="584" spans="7:7" x14ac:dyDescent="0.25">
      <c r="G584" s="55" t="s">
        <v>682</v>
      </c>
    </row>
    <row r="585" spans="7:7" x14ac:dyDescent="0.25">
      <c r="G585" s="55" t="s">
        <v>683</v>
      </c>
    </row>
    <row r="586" spans="7:7" x14ac:dyDescent="0.25">
      <c r="G586" s="55" t="s">
        <v>684</v>
      </c>
    </row>
    <row r="587" spans="7:7" x14ac:dyDescent="0.25">
      <c r="G587" s="55" t="s">
        <v>685</v>
      </c>
    </row>
    <row r="588" spans="7:7" x14ac:dyDescent="0.25">
      <c r="G588" s="55" t="s">
        <v>686</v>
      </c>
    </row>
    <row r="589" spans="7:7" x14ac:dyDescent="0.25">
      <c r="G589" s="55" t="s">
        <v>687</v>
      </c>
    </row>
    <row r="590" spans="7:7" x14ac:dyDescent="0.25">
      <c r="G590" s="55" t="s">
        <v>688</v>
      </c>
    </row>
    <row r="591" spans="7:7" x14ac:dyDescent="0.25">
      <c r="G591" s="55" t="s">
        <v>689</v>
      </c>
    </row>
    <row r="592" spans="7:7" x14ac:dyDescent="0.25">
      <c r="G592" s="56" t="s">
        <v>690</v>
      </c>
    </row>
    <row r="593" spans="7:7" x14ac:dyDescent="0.25">
      <c r="G593" s="55" t="s">
        <v>691</v>
      </c>
    </row>
    <row r="594" spans="7:7" x14ac:dyDescent="0.25">
      <c r="G594" s="56" t="s">
        <v>692</v>
      </c>
    </row>
    <row r="595" spans="7:7" x14ac:dyDescent="0.25">
      <c r="G595" s="55" t="s">
        <v>693</v>
      </c>
    </row>
    <row r="596" spans="7:7" x14ac:dyDescent="0.25">
      <c r="G596" s="55" t="s">
        <v>694</v>
      </c>
    </row>
    <row r="597" spans="7:7" x14ac:dyDescent="0.25">
      <c r="G597" s="55" t="s">
        <v>695</v>
      </c>
    </row>
    <row r="598" spans="7:7" x14ac:dyDescent="0.25">
      <c r="G598" s="55" t="s">
        <v>696</v>
      </c>
    </row>
    <row r="599" spans="7:7" x14ac:dyDescent="0.25">
      <c r="G599" s="55" t="s">
        <v>697</v>
      </c>
    </row>
    <row r="600" spans="7:7" x14ac:dyDescent="0.25">
      <c r="G600" s="55" t="s">
        <v>698</v>
      </c>
    </row>
    <row r="601" spans="7:7" x14ac:dyDescent="0.25">
      <c r="G601" s="55" t="s">
        <v>699</v>
      </c>
    </row>
    <row r="602" spans="7:7" x14ac:dyDescent="0.25">
      <c r="G602" s="55" t="s">
        <v>700</v>
      </c>
    </row>
    <row r="603" spans="7:7" x14ac:dyDescent="0.25">
      <c r="G603" s="55" t="s">
        <v>701</v>
      </c>
    </row>
    <row r="604" spans="7:7" x14ac:dyDescent="0.25">
      <c r="G604" s="55" t="s">
        <v>702</v>
      </c>
    </row>
    <row r="605" spans="7:7" x14ac:dyDescent="0.25">
      <c r="G605" s="55" t="s">
        <v>703</v>
      </c>
    </row>
    <row r="606" spans="7:7" x14ac:dyDescent="0.25">
      <c r="G606" s="55" t="s">
        <v>704</v>
      </c>
    </row>
    <row r="607" spans="7:7" x14ac:dyDescent="0.25">
      <c r="G607" s="55" t="s">
        <v>705</v>
      </c>
    </row>
    <row r="608" spans="7:7" x14ac:dyDescent="0.25">
      <c r="G608" s="55" t="s">
        <v>706</v>
      </c>
    </row>
    <row r="609" spans="7:7" x14ac:dyDescent="0.25">
      <c r="G609" s="55" t="s">
        <v>707</v>
      </c>
    </row>
    <row r="610" spans="7:7" x14ac:dyDescent="0.25">
      <c r="G610" s="55" t="s">
        <v>708</v>
      </c>
    </row>
    <row r="611" spans="7:7" x14ac:dyDescent="0.25">
      <c r="G611" s="55" t="s">
        <v>709</v>
      </c>
    </row>
    <row r="612" spans="7:7" x14ac:dyDescent="0.25">
      <c r="G612" s="55" t="s">
        <v>710</v>
      </c>
    </row>
    <row r="613" spans="7:7" x14ac:dyDescent="0.25">
      <c r="G613" s="55" t="s">
        <v>711</v>
      </c>
    </row>
    <row r="614" spans="7:7" x14ac:dyDescent="0.25">
      <c r="G614" s="55" t="s">
        <v>712</v>
      </c>
    </row>
    <row r="615" spans="7:7" x14ac:dyDescent="0.25">
      <c r="G615" s="55" t="s">
        <v>713</v>
      </c>
    </row>
    <row r="616" spans="7:7" x14ac:dyDescent="0.25">
      <c r="G616" s="55" t="s">
        <v>714</v>
      </c>
    </row>
    <row r="617" spans="7:7" x14ac:dyDescent="0.25">
      <c r="G617" s="55" t="s">
        <v>715</v>
      </c>
    </row>
    <row r="618" spans="7:7" x14ac:dyDescent="0.25">
      <c r="G618" s="55" t="s">
        <v>716</v>
      </c>
    </row>
    <row r="619" spans="7:7" x14ac:dyDescent="0.25">
      <c r="G619" s="55" t="s">
        <v>717</v>
      </c>
    </row>
    <row r="620" spans="7:7" x14ac:dyDescent="0.25">
      <c r="G620" s="55" t="s">
        <v>718</v>
      </c>
    </row>
    <row r="621" spans="7:7" x14ac:dyDescent="0.25">
      <c r="G621" s="56" t="s">
        <v>719</v>
      </c>
    </row>
    <row r="622" spans="7:7" x14ac:dyDescent="0.25">
      <c r="G622" s="56" t="s">
        <v>720</v>
      </c>
    </row>
    <row r="623" spans="7:7" x14ac:dyDescent="0.25">
      <c r="G623" s="56" t="s">
        <v>721</v>
      </c>
    </row>
    <row r="624" spans="7:7" x14ac:dyDescent="0.25">
      <c r="G624" s="55" t="s">
        <v>722</v>
      </c>
    </row>
    <row r="625" spans="7:7" x14ac:dyDescent="0.25">
      <c r="G625" s="55" t="s">
        <v>723</v>
      </c>
    </row>
    <row r="626" spans="7:7" x14ac:dyDescent="0.25">
      <c r="G626" s="55" t="s">
        <v>724</v>
      </c>
    </row>
    <row r="627" spans="7:7" x14ac:dyDescent="0.25">
      <c r="G627" s="55" t="s">
        <v>725</v>
      </c>
    </row>
    <row r="628" spans="7:7" x14ac:dyDescent="0.25">
      <c r="G628" s="55" t="s">
        <v>726</v>
      </c>
    </row>
    <row r="629" spans="7:7" x14ac:dyDescent="0.25">
      <c r="G629" s="55" t="s">
        <v>727</v>
      </c>
    </row>
    <row r="630" spans="7:7" x14ac:dyDescent="0.25">
      <c r="G630" s="55" t="s">
        <v>728</v>
      </c>
    </row>
    <row r="631" spans="7:7" x14ac:dyDescent="0.25">
      <c r="G631" s="55" t="s">
        <v>729</v>
      </c>
    </row>
    <row r="632" spans="7:7" x14ac:dyDescent="0.25">
      <c r="G632" s="56" t="s">
        <v>730</v>
      </c>
    </row>
    <row r="633" spans="7:7" x14ac:dyDescent="0.25">
      <c r="G633" s="55" t="s">
        <v>731</v>
      </c>
    </row>
    <row r="634" spans="7:7" x14ac:dyDescent="0.25">
      <c r="G634" s="55" t="s">
        <v>731</v>
      </c>
    </row>
    <row r="635" spans="7:7" x14ac:dyDescent="0.25">
      <c r="G635" s="55" t="s">
        <v>732</v>
      </c>
    </row>
    <row r="636" spans="7:7" x14ac:dyDescent="0.25">
      <c r="G636" s="56" t="s">
        <v>733</v>
      </c>
    </row>
    <row r="637" spans="7:7" x14ac:dyDescent="0.25">
      <c r="G637" s="55" t="s">
        <v>734</v>
      </c>
    </row>
    <row r="638" spans="7:7" x14ac:dyDescent="0.25">
      <c r="G638" s="55" t="s">
        <v>735</v>
      </c>
    </row>
    <row r="639" spans="7:7" x14ac:dyDescent="0.25">
      <c r="G639" s="55" t="s">
        <v>736</v>
      </c>
    </row>
    <row r="640" spans="7:7" x14ac:dyDescent="0.25">
      <c r="G640" s="55" t="s">
        <v>737</v>
      </c>
    </row>
    <row r="641" spans="7:7" x14ac:dyDescent="0.25">
      <c r="G641" s="55" t="s">
        <v>738</v>
      </c>
    </row>
    <row r="642" spans="7:7" x14ac:dyDescent="0.25">
      <c r="G642" s="55" t="s">
        <v>739</v>
      </c>
    </row>
    <row r="643" spans="7:7" x14ac:dyDescent="0.25">
      <c r="G643" s="55" t="s">
        <v>740</v>
      </c>
    </row>
    <row r="644" spans="7:7" x14ac:dyDescent="0.25">
      <c r="G644" s="55" t="s">
        <v>741</v>
      </c>
    </row>
    <row r="645" spans="7:7" x14ac:dyDescent="0.25">
      <c r="G645" s="55" t="s">
        <v>742</v>
      </c>
    </row>
    <row r="646" spans="7:7" x14ac:dyDescent="0.25">
      <c r="G646" s="55" t="s">
        <v>743</v>
      </c>
    </row>
    <row r="647" spans="7:7" x14ac:dyDescent="0.25">
      <c r="G647" s="55" t="s">
        <v>744</v>
      </c>
    </row>
    <row r="648" spans="7:7" x14ac:dyDescent="0.25">
      <c r="G648" s="55" t="s">
        <v>745</v>
      </c>
    </row>
    <row r="649" spans="7:7" x14ac:dyDescent="0.25">
      <c r="G649" s="55" t="s">
        <v>746</v>
      </c>
    </row>
    <row r="650" spans="7:7" x14ac:dyDescent="0.25">
      <c r="G650" s="55" t="s">
        <v>747</v>
      </c>
    </row>
    <row r="651" spans="7:7" x14ac:dyDescent="0.25">
      <c r="G651" s="55" t="s">
        <v>748</v>
      </c>
    </row>
    <row r="652" spans="7:7" x14ac:dyDescent="0.25">
      <c r="G652" s="55" t="s">
        <v>749</v>
      </c>
    </row>
    <row r="653" spans="7:7" x14ac:dyDescent="0.25">
      <c r="G653" s="55" t="s">
        <v>750</v>
      </c>
    </row>
    <row r="654" spans="7:7" x14ac:dyDescent="0.25">
      <c r="G654" s="55" t="s">
        <v>751</v>
      </c>
    </row>
    <row r="655" spans="7:7" x14ac:dyDescent="0.25">
      <c r="G655" s="55" t="s">
        <v>752</v>
      </c>
    </row>
    <row r="656" spans="7:7" x14ac:dyDescent="0.25">
      <c r="G656" s="55" t="s">
        <v>753</v>
      </c>
    </row>
    <row r="657" spans="7:7" x14ac:dyDescent="0.25">
      <c r="G657" s="55" t="s">
        <v>754</v>
      </c>
    </row>
    <row r="658" spans="7:7" x14ac:dyDescent="0.25">
      <c r="G658" s="55" t="s">
        <v>755</v>
      </c>
    </row>
    <row r="659" spans="7:7" x14ac:dyDescent="0.25">
      <c r="G659" s="55" t="s">
        <v>756</v>
      </c>
    </row>
    <row r="660" spans="7:7" x14ac:dyDescent="0.25">
      <c r="G660" s="55" t="s">
        <v>757</v>
      </c>
    </row>
    <row r="661" spans="7:7" x14ac:dyDescent="0.25">
      <c r="G661" s="55" t="s">
        <v>758</v>
      </c>
    </row>
    <row r="662" spans="7:7" x14ac:dyDescent="0.25">
      <c r="G662" s="55" t="s">
        <v>759</v>
      </c>
    </row>
    <row r="663" spans="7:7" x14ac:dyDescent="0.25">
      <c r="G663" s="55" t="s">
        <v>760</v>
      </c>
    </row>
    <row r="664" spans="7:7" x14ac:dyDescent="0.25">
      <c r="G664" s="55" t="s">
        <v>761</v>
      </c>
    </row>
    <row r="665" spans="7:7" x14ac:dyDescent="0.25">
      <c r="G665" s="55" t="s">
        <v>762</v>
      </c>
    </row>
    <row r="666" spans="7:7" x14ac:dyDescent="0.25">
      <c r="G666" s="55" t="s">
        <v>763</v>
      </c>
    </row>
    <row r="667" spans="7:7" x14ac:dyDescent="0.25">
      <c r="G667" s="55" t="s">
        <v>764</v>
      </c>
    </row>
  </sheetData>
  <mergeCells count="2">
    <mergeCell ref="A1:D1"/>
    <mergeCell ref="E1:F1"/>
  </mergeCells>
  <pageMargins left="0.7" right="0.7" top="0.75" bottom="0.75" header="0.3" footer="0.3"/>
  <pageSetup paperSize="9" orientation="portrait" horizontalDpi="300" verticalDpi="300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Location</vt:lpstr>
      <vt:lpstr>Formation Tops</vt:lpstr>
      <vt:lpstr>Pressure Data</vt:lpstr>
      <vt:lpstr>Kicks &amp; Lost Circulation</vt:lpstr>
      <vt:lpstr>Casing</vt:lpstr>
      <vt:lpstr>Mudweight</vt:lpstr>
      <vt:lpstr>LOT &amp; FIT</vt:lpstr>
      <vt:lpstr>Deviation</vt:lpstr>
      <vt:lpstr>Lithology</vt:lpstr>
      <vt:lpstr>Temperature</vt:lpstr>
      <vt:lpstr>Checkshot_time-depth</vt:lpstr>
      <vt:lpstr>Drilling Gas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2022-03-04T08:35:17Z</dcterms:modified>
  <cp:category/>
  <cp:contentStatus/>
</cp:coreProperties>
</file>