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printerSettings/printerSettings2.bin" ContentType="application/vnd.openxmlformats-officedocument.spreadsheetml.printerSettings"/>
  <Override PartName="/xl/drawings/drawing3.xml" ContentType="application/vnd.openxmlformats-officedocument.drawing+xml"/>
  <Override PartName="/xl/printerSettings/printerSettings3.bin" ContentType="application/vnd.openxmlformats-officedocument.spreadsheetml.printerSettings"/>
  <Override PartName="/xl/drawings/drawing4.xml" ContentType="application/vnd.openxmlformats-officedocument.drawing+xml"/>
  <Override PartName="/xl/printerSettings/printerSettings4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5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6.bin" ContentType="application/vnd.openxmlformats-officedocument.spreadsheetml.printerSettings"/>
  <Override PartName="/xl/drawings/drawing5.xml" ContentType="application/vnd.openxmlformats-officedocument.drawing+xml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8_{1A2E33A7-AA36-4CD1-A523-0652E9D65C65}" xr6:coauthVersionLast="47" xr6:coauthVersionMax="47" xr10:uidLastSave="{00000000-0000-0000-0000-000000000000}"/>
  <bookViews>
    <workbookView xWindow="2280" yWindow="1095" windowWidth="11655" windowHeight="12105" tabRatio="881" activeTab="2" xr2:uid="{00000000-000D-0000-FFFF-FFFF00000000}"/>
  </bookViews>
  <sheets>
    <sheet name="Location" sheetId="17" r:id="rId1"/>
    <sheet name="Formation Tops" sheetId="13" r:id="rId2"/>
    <sheet name="Pressure Data" sheetId="3" r:id="rId3"/>
    <sheet name="Kicks &amp; Lost Circulation" sheetId="10" r:id="rId4"/>
    <sheet name="Casing" sheetId="8" r:id="rId5"/>
    <sheet name="Mudweight" sheetId="6" r:id="rId6"/>
    <sheet name="LOT &amp; FIT" sheetId="5" r:id="rId7"/>
    <sheet name="Deviation" sheetId="2" r:id="rId8"/>
    <sheet name="Lithology" sheetId="9" r:id="rId9"/>
    <sheet name="Temperature" sheetId="11" r:id="rId10"/>
    <sheet name="Checkshot_time-depth" sheetId="14" r:id="rId11"/>
    <sheet name="Drilling Gas" sheetId="16" r:id="rId12"/>
    <sheet name="lists" sheetId="12" r:id="rId13"/>
  </sheets>
  <definedNames>
    <definedName name="_xlnm._FilterDatabase" localSheetId="8" hidden="1">Lithology!$A$2:$C$2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3" l="1"/>
  <c r="E55" i="3"/>
  <c r="E54" i="3"/>
  <c r="C54" i="3"/>
  <c r="C55" i="3"/>
  <c r="C56" i="3"/>
  <c r="B54" i="3"/>
  <c r="B55" i="3"/>
  <c r="B56" i="3"/>
  <c r="E53" i="3"/>
  <c r="B53" i="3"/>
  <c r="C53" i="3" s="1"/>
  <c r="E52" i="3"/>
  <c r="E51" i="3"/>
  <c r="B52" i="3"/>
  <c r="C52" i="3"/>
  <c r="B51" i="3"/>
  <c r="C51" i="3" s="1"/>
  <c r="E50" i="3"/>
  <c r="B50" i="3"/>
  <c r="C50" i="3" s="1"/>
  <c r="E49" i="3"/>
  <c r="E48" i="3"/>
  <c r="E47" i="3"/>
  <c r="E46" i="3"/>
  <c r="E45" i="3"/>
  <c r="E44" i="3"/>
  <c r="B49" i="3"/>
  <c r="C49" i="3"/>
  <c r="B48" i="3"/>
  <c r="C48" i="3" s="1"/>
  <c r="B47" i="3"/>
  <c r="C47" i="3" s="1"/>
  <c r="B46" i="3"/>
  <c r="C46" i="3" s="1"/>
  <c r="B45" i="3"/>
  <c r="C45" i="3"/>
  <c r="B44" i="3"/>
  <c r="C44" i="3" s="1"/>
  <c r="E43" i="3"/>
  <c r="B43" i="3"/>
  <c r="C43" i="3"/>
  <c r="E42" i="3"/>
  <c r="E41" i="3"/>
  <c r="E40" i="3"/>
  <c r="E39" i="3"/>
  <c r="E38" i="3"/>
  <c r="E37" i="3"/>
  <c r="E36" i="3"/>
  <c r="E35" i="3"/>
  <c r="B42" i="3"/>
  <c r="C42" i="3"/>
  <c r="B41" i="3"/>
  <c r="C41" i="3"/>
  <c r="B40" i="3"/>
  <c r="C40" i="3"/>
  <c r="B39" i="3"/>
  <c r="C39" i="3"/>
  <c r="B38" i="3"/>
  <c r="C38" i="3"/>
  <c r="B37" i="3"/>
  <c r="C37" i="3"/>
  <c r="B36" i="3"/>
  <c r="C36" i="3"/>
  <c r="B35" i="3"/>
  <c r="C35" i="3" s="1"/>
  <c r="E34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19" i="3"/>
  <c r="B34" i="3"/>
  <c r="C34" i="3"/>
  <c r="B33" i="3"/>
  <c r="C33" i="3"/>
  <c r="B32" i="3"/>
  <c r="C32" i="3"/>
  <c r="B31" i="3"/>
  <c r="C31" i="3" s="1"/>
  <c r="B30" i="3"/>
  <c r="C30" i="3"/>
  <c r="B29" i="3"/>
  <c r="C29" i="3"/>
  <c r="B28" i="3"/>
  <c r="C28" i="3" s="1"/>
  <c r="B27" i="3"/>
  <c r="C27" i="3"/>
  <c r="B26" i="3"/>
  <c r="C26" i="3"/>
  <c r="B25" i="3"/>
  <c r="C25" i="3"/>
  <c r="B24" i="3"/>
  <c r="C24" i="3"/>
  <c r="B23" i="3"/>
  <c r="C23" i="3"/>
  <c r="B22" i="3"/>
  <c r="C22" i="3" s="1"/>
  <c r="B21" i="3"/>
  <c r="C21" i="3"/>
  <c r="B20" i="3"/>
  <c r="C20" i="3"/>
  <c r="C19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B19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5" i="3"/>
  <c r="B3" i="3"/>
  <c r="C4" i="13"/>
  <c r="C5" i="13"/>
  <c r="C6" i="13"/>
  <c r="C7" i="13"/>
  <c r="C8" i="13"/>
  <c r="C9" i="13"/>
  <c r="C10" i="13"/>
  <c r="C11" i="13"/>
  <c r="C3" i="13"/>
  <c r="B18" i="5"/>
  <c r="A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find TVDkb value by adding a temporary 'marker' in MD, and clicking on 'show extended table'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older wells, often no azimuth information is available. In this case, the well is very likely to be vertical, or near-vertical, but check the inclination values. If &gt;5° then ask supervisor.</t>
        </r>
      </text>
    </comment>
  </commentList>
</comments>
</file>

<file path=xl/sharedStrings.xml><?xml version="1.0" encoding="utf-8"?>
<sst xmlns="http://schemas.openxmlformats.org/spreadsheetml/2006/main" count="1062" uniqueCount="789">
  <si>
    <t>Well Name</t>
  </si>
  <si>
    <t>KB (m)</t>
  </si>
  <si>
    <t>WD (m)</t>
  </si>
  <si>
    <t>Formation Tops (Markers)</t>
  </si>
  <si>
    <t>Formation Tops Name</t>
  </si>
  <si>
    <t>Depth m MDDF</t>
  </si>
  <si>
    <t>Depth MTVDSS</t>
  </si>
  <si>
    <t>COLOURS in ROKDOC</t>
  </si>
  <si>
    <t>Pressure Data</t>
  </si>
  <si>
    <t>name the pressure set sensibly, e.g. 'RFT', 'MDT_run1', split up as necessary etc</t>
  </si>
  <si>
    <t>m MDDF</t>
  </si>
  <si>
    <t>m TVDDF</t>
  </si>
  <si>
    <t>m TVDSS</t>
  </si>
  <si>
    <t>Fm Pressure (psi)</t>
  </si>
  <si>
    <t>Fm pressure (ppg)</t>
  </si>
  <si>
    <t>Data Type</t>
  </si>
  <si>
    <t>Quality</t>
  </si>
  <si>
    <t>Mobility</t>
  </si>
  <si>
    <t>Remark</t>
  </si>
  <si>
    <t>Kicks &amp; Lost Circulation Information</t>
  </si>
  <si>
    <t>Depth MD m</t>
  </si>
  <si>
    <t>Depth TVDkb m</t>
  </si>
  <si>
    <t>Mudweight (ppg)</t>
  </si>
  <si>
    <t>Pressure from mudweight (psi)</t>
  </si>
  <si>
    <t>SICP (psi)</t>
  </si>
  <si>
    <t>SIDPP (psi)</t>
  </si>
  <si>
    <t>Formation Pressure (psi)</t>
  </si>
  <si>
    <t>Ptype</t>
  </si>
  <si>
    <t>Casing</t>
  </si>
  <si>
    <t>Casing Shoe Depth  (m MD)</t>
  </si>
  <si>
    <t>Casing Shoe Depth  (m TVDDF)</t>
  </si>
  <si>
    <t>size of casing - inches e.g 13 3/8, 9 5/8</t>
  </si>
  <si>
    <t>Mud Weight</t>
  </si>
  <si>
    <t>Depth MD (m)</t>
  </si>
  <si>
    <t>Leak-Off Test and Formation Integrity Test Data</t>
  </si>
  <si>
    <t>Pressure set name = LOT, LT, or LOT + LT</t>
  </si>
  <si>
    <t>EMW (ppg)</t>
  </si>
  <si>
    <t>Pressure (psi)</t>
  </si>
  <si>
    <t>EMW Conversion if required:</t>
  </si>
  <si>
    <t>PPG</t>
  </si>
  <si>
    <t>SG</t>
  </si>
  <si>
    <t>input</t>
  </si>
  <si>
    <t>NB - actual LOT/LT depth should be the casing shoe depth</t>
  </si>
  <si>
    <t>Deviation Data</t>
  </si>
  <si>
    <t>OR</t>
  </si>
  <si>
    <t>MD (ft)</t>
  </si>
  <si>
    <t>Inclination (°)</t>
  </si>
  <si>
    <t>Azimuth</t>
  </si>
  <si>
    <t>TVD (ft)</t>
  </si>
  <si>
    <t>X</t>
  </si>
  <si>
    <t>Y</t>
  </si>
  <si>
    <t>Dev ASCII available</t>
  </si>
  <si>
    <t>Lithological  Information</t>
  </si>
  <si>
    <t>Depth m (MD)</t>
  </si>
  <si>
    <t>Lithology description</t>
  </si>
  <si>
    <t xml:space="preserve">RokDoc Code </t>
  </si>
  <si>
    <t>sandstone</t>
  </si>
  <si>
    <t>shale</t>
  </si>
  <si>
    <t>limestone</t>
  </si>
  <si>
    <t>siltstone</t>
  </si>
  <si>
    <t>Temperature Information</t>
  </si>
  <si>
    <t>Summarise as sensible. Data may be tabular (e.g. RFT data) or single points (e.g. Log Runs, DST etc)</t>
  </si>
  <si>
    <t>Depth ft MD</t>
  </si>
  <si>
    <r>
      <t>Temperature (</t>
    </r>
    <r>
      <rPr>
        <b/>
        <sz val="11"/>
        <color rgb="FFFF0000"/>
        <rFont val="Calibri"/>
        <family val="2"/>
      </rPr>
      <t>°</t>
    </r>
    <r>
      <rPr>
        <b/>
        <sz val="11"/>
        <color rgb="FFFF0000"/>
        <rFont val="Calibri"/>
        <family val="2"/>
        <scheme val="minor"/>
      </rPr>
      <t>C/°F</t>
    </r>
    <r>
      <rPr>
        <sz val="11"/>
        <color theme="1"/>
        <rFont val="Calibri"/>
        <family val="2"/>
        <scheme val="minor"/>
      </rPr>
      <t>)</t>
    </r>
  </si>
  <si>
    <t>Checkshot Information</t>
  </si>
  <si>
    <t>TVDSS (ft)</t>
  </si>
  <si>
    <r>
      <t>TWT (</t>
    </r>
    <r>
      <rPr>
        <b/>
        <sz val="11"/>
        <color rgb="FFFF0000"/>
        <rFont val="Calibri"/>
        <family val="2"/>
        <scheme val="minor"/>
      </rPr>
      <t>INSERT UNITS</t>
    </r>
    <r>
      <rPr>
        <sz val="11"/>
        <color theme="1"/>
        <rFont val="Calibri"/>
        <family val="2"/>
        <scheme val="minor"/>
      </rPr>
      <t>)</t>
    </r>
  </si>
  <si>
    <r>
      <t>OWT (</t>
    </r>
    <r>
      <rPr>
        <b/>
        <sz val="11"/>
        <color rgb="FFFF0000"/>
        <rFont val="Calibri"/>
        <family val="2"/>
        <scheme val="minor"/>
      </rPr>
      <t>INSERT UNITS</t>
    </r>
    <r>
      <rPr>
        <sz val="11"/>
        <color theme="1"/>
        <rFont val="Calibri"/>
        <family val="2"/>
        <scheme val="minor"/>
      </rPr>
      <t>)</t>
    </r>
  </si>
  <si>
    <t>msec or secs?</t>
  </si>
  <si>
    <t>Drilling Gas Information</t>
  </si>
  <si>
    <t>Depth MD ft</t>
  </si>
  <si>
    <r>
      <t>Connection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</si>
  <si>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Trip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</si>
  <si>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r>
      <t>Swab Gas Total (</t>
    </r>
    <r>
      <rPr>
        <b/>
        <sz val="11"/>
        <color rgb="FFFF0000"/>
        <rFont val="Calibri"/>
        <family val="2"/>
        <scheme val="minor"/>
      </rPr>
      <t>UNITS?</t>
    </r>
    <r>
      <rPr>
        <b/>
        <sz val="11"/>
        <color theme="1"/>
        <rFont val="Calibri"/>
        <family val="2"/>
        <scheme val="minor"/>
      </rPr>
      <t>)</t>
    </r>
  </si>
  <si>
    <t>Kicks/Losses</t>
  </si>
  <si>
    <t>Markers (as in DECC)</t>
  </si>
  <si>
    <t>Data Type (Pformn)</t>
  </si>
  <si>
    <t>Data Type (Pfract)</t>
  </si>
  <si>
    <t>1st Keuper Salt</t>
  </si>
  <si>
    <t>Good</t>
  </si>
  <si>
    <t>RFT</t>
  </si>
  <si>
    <t>Pformn</t>
  </si>
  <si>
    <t>Leak Off Test</t>
  </si>
  <si>
    <t>KICK</t>
  </si>
  <si>
    <t>1st Magnesian Limestone Zone</t>
  </si>
  <si>
    <t>Fair</t>
  </si>
  <si>
    <t>MDT</t>
  </si>
  <si>
    <t>Pob</t>
  </si>
  <si>
    <t>Limit Test</t>
  </si>
  <si>
    <t>Lost Circulation</t>
  </si>
  <si>
    <t>Pfract</t>
  </si>
  <si>
    <t>1st Salt (Keuper)</t>
  </si>
  <si>
    <t>Poor</t>
  </si>
  <si>
    <t>FMT</t>
  </si>
  <si>
    <t>VES</t>
  </si>
  <si>
    <t>1st Salt Marker</t>
  </si>
  <si>
    <t>Invalid</t>
  </si>
  <si>
    <t>FIT</t>
  </si>
  <si>
    <t>Phydro</t>
  </si>
  <si>
    <t>Fracture Closure Pressure</t>
  </si>
  <si>
    <t>2nd Keuper Salt</t>
  </si>
  <si>
    <t>Unknown</t>
  </si>
  <si>
    <t>DST</t>
  </si>
  <si>
    <t>Other</t>
  </si>
  <si>
    <t>2nd Magnesian Limestone Zone</t>
  </si>
  <si>
    <t>ProdnTest</t>
  </si>
  <si>
    <t>2nd Salt (Muschelkalk)</t>
  </si>
  <si>
    <t>Shmin</t>
  </si>
  <si>
    <t>2nd Salt Marker</t>
  </si>
  <si>
    <t>RCI</t>
  </si>
  <si>
    <t>3rd Keuper Salt</t>
  </si>
  <si>
    <t>RDT</t>
  </si>
  <si>
    <t>A Halite Member</t>
  </si>
  <si>
    <t>SFT</t>
  </si>
  <si>
    <t>A1 Unit (Aller Halite)</t>
  </si>
  <si>
    <t>HSFT</t>
  </si>
  <si>
    <t>A2 Unit (Aller Halite)</t>
  </si>
  <si>
    <t>SRFT</t>
  </si>
  <si>
    <t>A3 Unit (Aller Halite)</t>
  </si>
  <si>
    <t>XPT</t>
  </si>
  <si>
    <t>A4 Unit (Aller Halite)</t>
  </si>
  <si>
    <t>MFT</t>
  </si>
  <si>
    <t>Aegiranum Marine Band</t>
  </si>
  <si>
    <t>StethoScope</t>
  </si>
  <si>
    <t>Albian</t>
  </si>
  <si>
    <t>GeoTap</t>
  </si>
  <si>
    <t>Aller Evaporite</t>
  </si>
  <si>
    <t>TesTrak</t>
  </si>
  <si>
    <t>Aller Formation</t>
  </si>
  <si>
    <t>Aller Halite</t>
  </si>
  <si>
    <t>Aller Halite Equivalent</t>
  </si>
  <si>
    <t>Aller Potash</t>
  </si>
  <si>
    <t>Alportian</t>
  </si>
  <si>
    <t>Amethyst Member</t>
  </si>
  <si>
    <t>Ampthill Clay</t>
  </si>
  <si>
    <t>Anhydrite Marker</t>
  </si>
  <si>
    <t>Anhydrite Raft</t>
  </si>
  <si>
    <t>Aptian</t>
  </si>
  <si>
    <t>Arnsbergian</t>
  </si>
  <si>
    <t>Ash Marker</t>
  </si>
  <si>
    <t>Ashover Grit</t>
  </si>
  <si>
    <t>Audrey Salt Wall</t>
  </si>
  <si>
    <t>Aurora Formation</t>
  </si>
  <si>
    <t>B Halite Member</t>
  </si>
  <si>
    <t>Bacton</t>
  </si>
  <si>
    <t>Bajocian</t>
  </si>
  <si>
    <t>Balder</t>
  </si>
  <si>
    <t>Balder/Sele Equivalent</t>
  </si>
  <si>
    <t>Barremian</t>
  </si>
  <si>
    <t>Barren Measures</t>
  </si>
  <si>
    <t>Barren Red Beds Formation</t>
  </si>
  <si>
    <t>Basal Beds</t>
  </si>
  <si>
    <t>Basal Bunter</t>
  </si>
  <si>
    <t>Basal Bunter Siltstone</t>
  </si>
  <si>
    <t>Basal Conglomerate</t>
  </si>
  <si>
    <t>Basal Dolomites</t>
  </si>
  <si>
    <t>Basal Dongen Tuffite</t>
  </si>
  <si>
    <t>Basal Leman Sandstone</t>
  </si>
  <si>
    <t>Basal Mudstone Formation</t>
  </si>
  <si>
    <t>Basal Permian Sands</t>
  </si>
  <si>
    <t>Basal Rot Clay</t>
  </si>
  <si>
    <t>Basal Zechstein Sands</t>
  </si>
  <si>
    <t>Basalanhydrit</t>
  </si>
  <si>
    <t>Basalanhydrit Equivalent</t>
  </si>
  <si>
    <t>Basalanhydrit Unit</t>
  </si>
  <si>
    <t>Base Anhydrite</t>
  </si>
  <si>
    <t>Base Eocene main sand</t>
  </si>
  <si>
    <t>Basement</t>
  </si>
  <si>
    <t>Berriasian</t>
  </si>
  <si>
    <t>Bilsworth Clay Formation</t>
  </si>
  <si>
    <t>Bilsworth Limestone Formation</t>
  </si>
  <si>
    <t>Black Band Bed</t>
  </si>
  <si>
    <t>Black Band Formation</t>
  </si>
  <si>
    <t>Blisworth Clay Formation</t>
  </si>
  <si>
    <t>Blisworth Limestone Formation</t>
  </si>
  <si>
    <t>Bolders Bank Formation</t>
  </si>
  <si>
    <t>Boom Clay</t>
  </si>
  <si>
    <t>Boulder Clay</t>
  </si>
  <si>
    <t>Bowland Shale Group Equivalent</t>
  </si>
  <si>
    <t>Bowland Shales</t>
  </si>
  <si>
    <t>Braunroter Salzton</t>
  </si>
  <si>
    <t>Brent Shales</t>
  </si>
  <si>
    <t>Brigantian Sandstone Unit</t>
  </si>
  <si>
    <t>Brockelschiefer Member</t>
  </si>
  <si>
    <t>Brown Shale</t>
  </si>
  <si>
    <t>Buchan Formation</t>
  </si>
  <si>
    <t>Bunter Sandstone</t>
  </si>
  <si>
    <t>Bunter Sandstone Equivalent</t>
  </si>
  <si>
    <t>Bunter Shale</t>
  </si>
  <si>
    <t>Bunter Undifferentiated</t>
  </si>
  <si>
    <t>C Halite Member</t>
  </si>
  <si>
    <t>Caister Coal Formation</t>
  </si>
  <si>
    <t>Caister Sandstone Unit</t>
  </si>
  <si>
    <t>Campanian</t>
  </si>
  <si>
    <t>Carboniferous</t>
  </si>
  <si>
    <t>Carboniferous Group</t>
  </si>
  <si>
    <t>Carboniferous Limestone</t>
  </si>
  <si>
    <t>Carnallitic Marls</t>
  </si>
  <si>
    <t>Carnian</t>
  </si>
  <si>
    <t>Carrack Formation</t>
  </si>
  <si>
    <t>Carstone</t>
  </si>
  <si>
    <t>Cementstone Group</t>
  </si>
  <si>
    <t>Cenomanian</t>
  </si>
  <si>
    <t>Cenomanian Chalk Formation</t>
  </si>
  <si>
    <t>Cenozoic</t>
  </si>
  <si>
    <t>Chalk</t>
  </si>
  <si>
    <t>Channel Series</t>
  </si>
  <si>
    <t>Chatsworth Grit</t>
  </si>
  <si>
    <t>Chokierian</t>
  </si>
  <si>
    <t>Claxby Ironstone</t>
  </si>
  <si>
    <t>Claxby Ironstone Equivalent</t>
  </si>
  <si>
    <t>Clean Halite</t>
  </si>
  <si>
    <t>Cleaver Formation</t>
  </si>
  <si>
    <t>Coal Measures</t>
  </si>
  <si>
    <t>Coniacian</t>
  </si>
  <si>
    <t>Conybeare Group</t>
  </si>
  <si>
    <t>Corallian</t>
  </si>
  <si>
    <t>Corallian Limestone</t>
  </si>
  <si>
    <t>Corallian Lsts Sst and Msts</t>
  </si>
  <si>
    <t>Coralline Oolite</t>
  </si>
  <si>
    <t>Cornbrash</t>
  </si>
  <si>
    <t>Crawshaw Sandstone</t>
  </si>
  <si>
    <t>Cretaceous</t>
  </si>
  <si>
    <t>Cromer Knoll</t>
  </si>
  <si>
    <t>Danian</t>
  </si>
  <si>
    <t>Danian Chalk</t>
  </si>
  <si>
    <t>Danian Limestone</t>
  </si>
  <si>
    <t>Danian Marl</t>
  </si>
  <si>
    <t>Deckanhydrit</t>
  </si>
  <si>
    <t>Deep Marine Facies</t>
  </si>
  <si>
    <t>Deltaic Group</t>
  </si>
  <si>
    <t>Detfurth Formation</t>
  </si>
  <si>
    <t>Dogger</t>
  </si>
  <si>
    <t>Dongen Clay</t>
  </si>
  <si>
    <t>Dongen Formation</t>
  </si>
  <si>
    <t>Dowsing Dolomite</t>
  </si>
  <si>
    <t>Dudgeon Saliferous</t>
  </si>
  <si>
    <t>Dune Sands</t>
  </si>
  <si>
    <t>Durham Sands</t>
  </si>
  <si>
    <t>Edale Shales</t>
  </si>
  <si>
    <t>Ekofisk</t>
  </si>
  <si>
    <t>Ekofisk Tight Zone</t>
  </si>
  <si>
    <t>Eocene</t>
  </si>
  <si>
    <t>Eocene Claystone Unit</t>
  </si>
  <si>
    <t>Fault Zone</t>
  </si>
  <si>
    <t>Fell Sandstone Equivalent</t>
  </si>
  <si>
    <t>Fell Sandstone Group</t>
  </si>
  <si>
    <t>Fife Sandstone</t>
  </si>
  <si>
    <t>Fife Zone A</t>
  </si>
  <si>
    <t>Fife Zone B</t>
  </si>
  <si>
    <t>Fife Zone C</t>
  </si>
  <si>
    <t>Fife Zone D3</t>
  </si>
  <si>
    <t>Fife Zone DII</t>
  </si>
  <si>
    <t>Fife Zone EII</t>
  </si>
  <si>
    <t>Fife Zone F</t>
  </si>
  <si>
    <t>Fife Zone G</t>
  </si>
  <si>
    <t>Fife Zone H</t>
  </si>
  <si>
    <t>Fluvial Sands</t>
  </si>
  <si>
    <t>Gastrioceras Cancellatum Mar.Bd.</t>
  </si>
  <si>
    <t>Gastrioceras Cumbriense Mar.Bd.</t>
  </si>
  <si>
    <t>Gipskeuper</t>
  </si>
  <si>
    <t>Glacial Clays and Gravels</t>
  </si>
  <si>
    <t>Grantham Formation</t>
  </si>
  <si>
    <t>Grauer Salzton</t>
  </si>
  <si>
    <t>Great Limestone Marker</t>
  </si>
  <si>
    <t>Great Oolite</t>
  </si>
  <si>
    <t>Great Oolite Equivalent</t>
  </si>
  <si>
    <t>Grenzanhydrit</t>
  </si>
  <si>
    <t>Grey Limestone Series</t>
  </si>
  <si>
    <t>Grey Salt Clay Member</t>
  </si>
  <si>
    <t>Gristhorpe Member</t>
  </si>
  <si>
    <t>Haisborough</t>
  </si>
  <si>
    <t>Hauptanhydrit</t>
  </si>
  <si>
    <t>Hauptanhydrit Equivalent</t>
  </si>
  <si>
    <t>Hauptdolomit</t>
  </si>
  <si>
    <t>Hauptdolomit Equivalent</t>
  </si>
  <si>
    <t>Hauterivian</t>
  </si>
  <si>
    <t>Herring</t>
  </si>
  <si>
    <t>Herring Formation Equivalent</t>
  </si>
  <si>
    <t>Hettangian</t>
  </si>
  <si>
    <t>Hewett Sandstone</t>
  </si>
  <si>
    <t>Hidra</t>
  </si>
  <si>
    <t>Hod</t>
  </si>
  <si>
    <t>Holocene (Recent)</t>
  </si>
  <si>
    <t>Horda Formation</t>
  </si>
  <si>
    <t>Hordaland</t>
  </si>
  <si>
    <t>Hordaland Group Equivalent</t>
  </si>
  <si>
    <t>Hudleston Formation</t>
  </si>
  <si>
    <t>Humber</t>
  </si>
  <si>
    <t>Hydraulic Limestone Formation</t>
  </si>
  <si>
    <t>Infra Liassic</t>
  </si>
  <si>
    <t>Intermediate Rot Claystone</t>
  </si>
  <si>
    <t>Intermediate Rot Mudstone</t>
  </si>
  <si>
    <t>Intra Halite Member</t>
  </si>
  <si>
    <t>Jurassic</t>
  </si>
  <si>
    <t>Kellaways Beds</t>
  </si>
  <si>
    <t>Kellaways Rock</t>
  </si>
  <si>
    <t>Kellaways Sand</t>
  </si>
  <si>
    <t>Ketch Member</t>
  </si>
  <si>
    <t>Keuper Anhydrite Member</t>
  </si>
  <si>
    <t>Keuper Claystone</t>
  </si>
  <si>
    <t>Keuper Dolomite Member</t>
  </si>
  <si>
    <t>Keuper Green Marls</t>
  </si>
  <si>
    <t>Keuper Halite Member</t>
  </si>
  <si>
    <t>Keuper Lower Shale</t>
  </si>
  <si>
    <t>Keuper Marl</t>
  </si>
  <si>
    <t>Keuper Massive Salt</t>
  </si>
  <si>
    <t>Keuper Red Claystone</t>
  </si>
  <si>
    <t>Keuper Red Shales</t>
  </si>
  <si>
    <t>Keuper Salt</t>
  </si>
  <si>
    <t>Keuper Undifferentiated</t>
  </si>
  <si>
    <t>Keuper Upper Shale</t>
  </si>
  <si>
    <t>Keuper-Lettenkohle</t>
  </si>
  <si>
    <t>Kimmeridge Clay</t>
  </si>
  <si>
    <t>Kimmeridgian(offshore)</t>
  </si>
  <si>
    <t>Kinderscout Grit</t>
  </si>
  <si>
    <t>Kinderscout Grit Equivalent</t>
  </si>
  <si>
    <t>Kinderscout Grit Member Eqvlt.</t>
  </si>
  <si>
    <t>Kinderscoutian</t>
  </si>
  <si>
    <t>Kupferschiefer</t>
  </si>
  <si>
    <t>Kupferschiefer Equivalent</t>
  </si>
  <si>
    <t>L1 Unit (Leine Halite)</t>
  </si>
  <si>
    <t>L2 Unit (Leine Halite)</t>
  </si>
  <si>
    <t>Lagavarra</t>
  </si>
  <si>
    <t>Lagoonal Clays</t>
  </si>
  <si>
    <t>Laminated Tuffaceous Clay Unit</t>
  </si>
  <si>
    <t>Landen Clay</t>
  </si>
  <si>
    <t>Landen Formation</t>
  </si>
  <si>
    <t>Lark Formation</t>
  </si>
  <si>
    <t>Leckenby Formation</t>
  </si>
  <si>
    <t>Leine Evaporite</t>
  </si>
  <si>
    <t>Leine Halite Member</t>
  </si>
  <si>
    <t>Leine Potash</t>
  </si>
  <si>
    <t>Leine Potash Equivalent</t>
  </si>
  <si>
    <t>Leman A1</t>
  </si>
  <si>
    <t>Leman A10</t>
  </si>
  <si>
    <t>Leman A2</t>
  </si>
  <si>
    <t>Leman A3</t>
  </si>
  <si>
    <t>Leman A4</t>
  </si>
  <si>
    <t>Leman A5</t>
  </si>
  <si>
    <t>Leman A6</t>
  </si>
  <si>
    <t>Leman A7</t>
  </si>
  <si>
    <t>Leman A8</t>
  </si>
  <si>
    <t>Leman A9</t>
  </si>
  <si>
    <t>Leman Sandstone</t>
  </si>
  <si>
    <t>Leman Sandstone Formation Equiv.</t>
  </si>
  <si>
    <t>Leman Sandstone Sand A</t>
  </si>
  <si>
    <t>Leman Sandstone Sand B</t>
  </si>
  <si>
    <t>Leman Sandstone Sand C</t>
  </si>
  <si>
    <t>Leman Sandstone Zone A</t>
  </si>
  <si>
    <t>Leman Sandstone Zone B</t>
  </si>
  <si>
    <t>Leman Sandstone Zone C</t>
  </si>
  <si>
    <t>Leman Sandstone Zone D</t>
  </si>
  <si>
    <t>Leman Sandstone Zone E</t>
  </si>
  <si>
    <t>Leman Sandstone Zone F</t>
  </si>
  <si>
    <t>Lias</t>
  </si>
  <si>
    <t>Lias Shale</t>
  </si>
  <si>
    <t>Lienien Halite</t>
  </si>
  <si>
    <t>Lillibaett Formation</t>
  </si>
  <si>
    <t>Limburg Group</t>
  </si>
  <si>
    <t>Lincolnshire Limestone</t>
  </si>
  <si>
    <t>Lista</t>
  </si>
  <si>
    <t>Lower Beryl Shale</t>
  </si>
  <si>
    <t>Lower Bunter</t>
  </si>
  <si>
    <t>Lower Bunter Sandstone</t>
  </si>
  <si>
    <t>Lower Bunter Shale Member</t>
  </si>
  <si>
    <t>Lower Calcareous Grit Formation</t>
  </si>
  <si>
    <t>Lower Carbonate</t>
  </si>
  <si>
    <t>Lower Chalk</t>
  </si>
  <si>
    <t>Lower Cleaver Member</t>
  </si>
  <si>
    <t>Lower Coal Measures Formation</t>
  </si>
  <si>
    <t>Lower Cretaceous</t>
  </si>
  <si>
    <t>Lower Cretaceous clastics</t>
  </si>
  <si>
    <t>Lower Cretaceous Clays</t>
  </si>
  <si>
    <t>Lower Cretaceous Red Marls</t>
  </si>
  <si>
    <t>Lower Cretaceous Shale Group</t>
  </si>
  <si>
    <t>Lower Dowsing Member</t>
  </si>
  <si>
    <t>Lower Eocene</t>
  </si>
  <si>
    <t>Lower Estuaries</t>
  </si>
  <si>
    <t>Lower Evaporite</t>
  </si>
  <si>
    <t>Lower Germanic Triassic Group</t>
  </si>
  <si>
    <t>Lower Greensand</t>
  </si>
  <si>
    <t>Lower Halite</t>
  </si>
  <si>
    <t>Lower Halite Member</t>
  </si>
  <si>
    <t>Lower Hauptdolomite</t>
  </si>
  <si>
    <t>Lower Holland Marl</t>
  </si>
  <si>
    <t>Lower Jurassic</t>
  </si>
  <si>
    <t>Lower Kecth 3 Member</t>
  </si>
  <si>
    <t>Lower Ketch 1 Member</t>
  </si>
  <si>
    <t>Lower Ketch 2 Member</t>
  </si>
  <si>
    <t>Lower Ketch Member</t>
  </si>
  <si>
    <t>Lower Keuper</t>
  </si>
  <si>
    <t>Lower Keuper Claystone</t>
  </si>
  <si>
    <t>Lower Keuper Marl</t>
  </si>
  <si>
    <t>Lower Keuper Member</t>
  </si>
  <si>
    <t>Lower Keuper Saliferous Member</t>
  </si>
  <si>
    <t>Lower Keuper Shale</t>
  </si>
  <si>
    <t>Lower Kimmeridge Clay</t>
  </si>
  <si>
    <t>Lower Leine Halite</t>
  </si>
  <si>
    <t>Lower Leman Sandstone Fm</t>
  </si>
  <si>
    <t>Lower Leman Sandstone Member</t>
  </si>
  <si>
    <t>Lower Leman Sandstone Zone 1</t>
  </si>
  <si>
    <t>Lower Leman Sandstone Zone 2</t>
  </si>
  <si>
    <t>Lower Leman Sandstone Zone 3</t>
  </si>
  <si>
    <t>Lower Leman Sandstone Zone 4</t>
  </si>
  <si>
    <t>Lower Leman Sandstone Zone 5</t>
  </si>
  <si>
    <t>Lower Leman Sandstone Zone 6</t>
  </si>
  <si>
    <t>Lower Lias</t>
  </si>
  <si>
    <t>Lower Limestone Equivalent</t>
  </si>
  <si>
    <t>Lower Limestone Group</t>
  </si>
  <si>
    <t>Lower Limestone Unit</t>
  </si>
  <si>
    <t>Lower Magnesian Limestone</t>
  </si>
  <si>
    <t>Lower Marls</t>
  </si>
  <si>
    <t>Lower Mercia Mudstone</t>
  </si>
  <si>
    <t>Lower Muschelkalk</t>
  </si>
  <si>
    <t>Lower Muschelkalk Claystone</t>
  </si>
  <si>
    <t>Lower Oligocene</t>
  </si>
  <si>
    <t>Lower Palaeocene</t>
  </si>
  <si>
    <t>Lower Permian(Rotliege.)</t>
  </si>
  <si>
    <t>Lower Pliocene</t>
  </si>
  <si>
    <t>Lower Potash Member</t>
  </si>
  <si>
    <t>Lower Rhaetic</t>
  </si>
  <si>
    <t>Lower Riedel Halite</t>
  </si>
  <si>
    <t>Lower Rot Claystone</t>
  </si>
  <si>
    <t>Lower Rot Halite Member</t>
  </si>
  <si>
    <t>Lower Rotliegendes Member</t>
  </si>
  <si>
    <t>Lower Schooner Member</t>
  </si>
  <si>
    <t>Lower Shale Facies</t>
  </si>
  <si>
    <t>Lower Silverpit Claystone Member</t>
  </si>
  <si>
    <t>Lower Spilsby Member</t>
  </si>
  <si>
    <t>Lower Triassic</t>
  </si>
  <si>
    <t>Lower Unit</t>
  </si>
  <si>
    <t>Lower Werraanhydrite Member</t>
  </si>
  <si>
    <t>Maastrichtian</t>
  </si>
  <si>
    <t>Mackerel Formation</t>
  </si>
  <si>
    <t>Mackerel Formation Equivalent</t>
  </si>
  <si>
    <t>Magnesian Limestone</t>
  </si>
  <si>
    <t>Magnesian Limestone Zone</t>
  </si>
  <si>
    <t>Main Anhydrite</t>
  </si>
  <si>
    <t>Main Bunter Shale Member</t>
  </si>
  <si>
    <t>Main Dolomite</t>
  </si>
  <si>
    <t>Main Rot Halite Member</t>
  </si>
  <si>
    <t>Main Rot Salt</t>
  </si>
  <si>
    <t>Main Salt</t>
  </si>
  <si>
    <t>Main Sand</t>
  </si>
  <si>
    <t>Maltby Marine Band</t>
  </si>
  <si>
    <t>Markhams Hole Formation</t>
  </si>
  <si>
    <t>Marl Slate</t>
  </si>
  <si>
    <t>Marlstone Equivalent</t>
  </si>
  <si>
    <t>Marsdenian</t>
  </si>
  <si>
    <t>Maureen</t>
  </si>
  <si>
    <t>Mid Fife Silt</t>
  </si>
  <si>
    <t>Middle and Lower Lias</t>
  </si>
  <si>
    <t>Middle Bunter</t>
  </si>
  <si>
    <t>Middle Bunter Shale</t>
  </si>
  <si>
    <t>Middle Carbonate</t>
  </si>
  <si>
    <t>Middle Chalk</t>
  </si>
  <si>
    <t>Middle Coal Measures Formation</t>
  </si>
  <si>
    <t>Middle Dowsing Member</t>
  </si>
  <si>
    <t>Middle Eocene</t>
  </si>
  <si>
    <t>Middle Estuaries</t>
  </si>
  <si>
    <t>Middle Evaporite</t>
  </si>
  <si>
    <t>Middle Grit</t>
  </si>
  <si>
    <t>Middle Grit Equivalent</t>
  </si>
  <si>
    <t>Middle Grits</t>
  </si>
  <si>
    <t>Middle Holland Marl</t>
  </si>
  <si>
    <t>Middle Jurassic</t>
  </si>
  <si>
    <t>Middle Keuper</t>
  </si>
  <si>
    <t>Middle Keuper Claystone</t>
  </si>
  <si>
    <t>Middle Keuper Marl</t>
  </si>
  <si>
    <t>Middle Keuper Member</t>
  </si>
  <si>
    <t>Middle Lias</t>
  </si>
  <si>
    <t>Middle Limestone Group</t>
  </si>
  <si>
    <t>Middle Limestone Group Equivalent</t>
  </si>
  <si>
    <t>Middle Magnesian Limestone</t>
  </si>
  <si>
    <t>MIDDLE MUSCHELKALK</t>
  </si>
  <si>
    <t>Middle Potash Member</t>
  </si>
  <si>
    <t>Middle Rotliegendes Member</t>
  </si>
  <si>
    <t>Middle Triassic</t>
  </si>
  <si>
    <t>Mid-Late Chalk Formation</t>
  </si>
  <si>
    <t>Millstone Grit</t>
  </si>
  <si>
    <t>Millstone Grit Equivalent</t>
  </si>
  <si>
    <t>Miocene</t>
  </si>
  <si>
    <t>Montrose</t>
  </si>
  <si>
    <t>Murdoch Sandstone</t>
  </si>
  <si>
    <t>Murdoch Sandstone Equivalent</t>
  </si>
  <si>
    <t>Muschelkalk Dolomitic Member</t>
  </si>
  <si>
    <t>Muschelkalk Equivalent</t>
  </si>
  <si>
    <t>Muschelkalk Evaporite Member</t>
  </si>
  <si>
    <t>Muschelkalk Halite Member</t>
  </si>
  <si>
    <t>Muschelkalk Mudstone Member</t>
  </si>
  <si>
    <t>Muschelkalk Undifferentiated</t>
  </si>
  <si>
    <t>Namurian</t>
  </si>
  <si>
    <t>Namurian C</t>
  </si>
  <si>
    <t>Nordland</t>
  </si>
  <si>
    <t>Nordland Sand</t>
  </si>
  <si>
    <t>North Sea Clay Formation</t>
  </si>
  <si>
    <t>North Sea Group</t>
  </si>
  <si>
    <t>Offa Formation</t>
  </si>
  <si>
    <t>Old Red Sandstone</t>
  </si>
  <si>
    <t>Oligocene</t>
  </si>
  <si>
    <t>Ommelanden Formation</t>
  </si>
  <si>
    <t>Osgodby Formation</t>
  </si>
  <si>
    <t>Oxford Clay</t>
  </si>
  <si>
    <t>Palaeocene</t>
  </si>
  <si>
    <t>Pegmatitanhydrit</t>
  </si>
  <si>
    <t>Penarth</t>
  </si>
  <si>
    <t>Penarth Sandstone Member</t>
  </si>
  <si>
    <t>Penda Formation</t>
  </si>
  <si>
    <t>Pendleian</t>
  </si>
  <si>
    <t>Pennine Group</t>
  </si>
  <si>
    <t>Permian</t>
  </si>
  <si>
    <t>Permo-Carboniferous Red Beds Grp</t>
  </si>
  <si>
    <t>Permo-Triassic Red Beds Group</t>
  </si>
  <si>
    <t>Plattendolomit</t>
  </si>
  <si>
    <t>Plattendolomit Equivalent</t>
  </si>
  <si>
    <t>Plattenhydrit</t>
  </si>
  <si>
    <t>Pleistocene</t>
  </si>
  <si>
    <t>Plenus Marl</t>
  </si>
  <si>
    <t>Plenus Marl Equivalent</t>
  </si>
  <si>
    <t>Pliocene</t>
  </si>
  <si>
    <t>Polyhalite Marker</t>
  </si>
  <si>
    <t>Post Chalk Group</t>
  </si>
  <si>
    <t>Potassic Zone</t>
  </si>
  <si>
    <t>Principal Oolite Zone</t>
  </si>
  <si>
    <t>Quaternary</t>
  </si>
  <si>
    <t>Raft No.1</t>
  </si>
  <si>
    <t>Raft No.2</t>
  </si>
  <si>
    <t>Raft No.3</t>
  </si>
  <si>
    <t>Recent Mud and Silt</t>
  </si>
  <si>
    <t>Red Beds</t>
  </si>
  <si>
    <t>Red Chalk</t>
  </si>
  <si>
    <t>Red Chalk Equivalent</t>
  </si>
  <si>
    <t>Red Chalk Marker</t>
  </si>
  <si>
    <t>Red Claystone</t>
  </si>
  <si>
    <t>Red Salt Clay Member</t>
  </si>
  <si>
    <t>Redcar Mudstone Formation</t>
  </si>
  <si>
    <t>Reddened Carboniferous Group</t>
  </si>
  <si>
    <t>Reticuloceras bilingue M.B</t>
  </si>
  <si>
    <t>Reticuloceras Gracile Marine Bed</t>
  </si>
  <si>
    <t>Reticuloceras Reticulatum Mar.Bd</t>
  </si>
  <si>
    <t>Reticuloceras Superbilingue M.B.</t>
  </si>
  <si>
    <t>Rhaetian</t>
  </si>
  <si>
    <t>Rhaetic  Sandstone Equivalent</t>
  </si>
  <si>
    <t>Rhaetic Group</t>
  </si>
  <si>
    <t>Rhaetic Sandstone Member</t>
  </si>
  <si>
    <t>Rhaetic Undifferentiated</t>
  </si>
  <si>
    <t>Riedel Halite</t>
  </si>
  <si>
    <t>Riedel Potash</t>
  </si>
  <si>
    <t>Riffkalk</t>
  </si>
  <si>
    <t>Rijnland Group</t>
  </si>
  <si>
    <t>Rodby</t>
  </si>
  <si>
    <t>Rogaland</t>
  </si>
  <si>
    <t>Rogaland Sandstone Formation</t>
  </si>
  <si>
    <t>Rogenstein Member</t>
  </si>
  <si>
    <t>Rogenstein Zone</t>
  </si>
  <si>
    <t>Ronnenburg Halite</t>
  </si>
  <si>
    <t>Ronnenburg Potash</t>
  </si>
  <si>
    <t>Roof Anhydrite</t>
  </si>
  <si>
    <t>Rosnaes Formation</t>
  </si>
  <si>
    <t>Rot Clay Member</t>
  </si>
  <si>
    <t>Rot Evaporite</t>
  </si>
  <si>
    <t>Rot Halite Member</t>
  </si>
  <si>
    <t>Rot Halite Member Equivalent</t>
  </si>
  <si>
    <t>Rot Mudstone Member</t>
  </si>
  <si>
    <t>Rot Shale Menber</t>
  </si>
  <si>
    <t>Rot Undifferentiated</t>
  </si>
  <si>
    <t>Roter Salzton</t>
  </si>
  <si>
    <t>Roter Salzton Equivalent</t>
  </si>
  <si>
    <t>Rotliegend Sandstone</t>
  </si>
  <si>
    <t>Rotliegend Shale</t>
  </si>
  <si>
    <t>Rotliegend Siltstone</t>
  </si>
  <si>
    <t>Rotliegend Volcanics</t>
  </si>
  <si>
    <t>Rotliegendes</t>
  </si>
  <si>
    <t>Rotliegendes Equivalent</t>
  </si>
  <si>
    <t>Rotliegendes Lower Sandstone Mbr</t>
  </si>
  <si>
    <t>Rotliegendes Upper Sandstone Mbr</t>
  </si>
  <si>
    <t>Rough Rock</t>
  </si>
  <si>
    <t>Rough Rock Equivalent</t>
  </si>
  <si>
    <t>Rough Rock Flags Equivalent</t>
  </si>
  <si>
    <t>Rupel Formation</t>
  </si>
  <si>
    <t>S2 Unit (Stassfurt Halite)</t>
  </si>
  <si>
    <t>S3 Unit (Stassfurt Halite)</t>
  </si>
  <si>
    <t>Sabden Shale Equivalent</t>
  </si>
  <si>
    <t>Saliferous Marls</t>
  </si>
  <si>
    <t>Salt</t>
  </si>
  <si>
    <t>Sand Facies</t>
  </si>
  <si>
    <t>Santonian</t>
  </si>
  <si>
    <t>Scalby Formation</t>
  </si>
  <si>
    <t>Scarborough Formation</t>
  </si>
  <si>
    <t>Schooner Formation</t>
  </si>
  <si>
    <t>Scremerston Coal Group</t>
  </si>
  <si>
    <t>Scremerston Formation</t>
  </si>
  <si>
    <t>Scremerstone Coal Group Equiv</t>
  </si>
  <si>
    <t>Scythian</t>
  </si>
  <si>
    <t>Seeley Formation</t>
  </si>
  <si>
    <t>Sele</t>
  </si>
  <si>
    <t>Senonian</t>
  </si>
  <si>
    <t>Shallow Marine Facies</t>
  </si>
  <si>
    <t>Silesian(U.Carbonifer.)</t>
  </si>
  <si>
    <t>Silverpit</t>
  </si>
  <si>
    <t>Silverpit Claystone Member</t>
  </si>
  <si>
    <t>Silverpit Halite</t>
  </si>
  <si>
    <t>Silverpit Sandstone Member</t>
  </si>
  <si>
    <t>Sinemurian</t>
  </si>
  <si>
    <t>Skipton Moor Grit Equivalent</t>
  </si>
  <si>
    <t>Sleights Siltstone</t>
  </si>
  <si>
    <t>Smith Bank</t>
  </si>
  <si>
    <t>Sola Formation</t>
  </si>
  <si>
    <t>Solling Claystone Member</t>
  </si>
  <si>
    <t>Speeton Clay</t>
  </si>
  <si>
    <t>Spilsby Sandstone</t>
  </si>
  <si>
    <t>Staithes Sandstone Formation</t>
  </si>
  <si>
    <t>Stassfurt Equivalent</t>
  </si>
  <si>
    <t>Stassfurt Evaporite</t>
  </si>
  <si>
    <t>Stassfurt Halite</t>
  </si>
  <si>
    <t>Stassfurt Potash</t>
  </si>
  <si>
    <t>Steinsalz II</t>
  </si>
  <si>
    <t>Steinsalz III</t>
  </si>
  <si>
    <t>Steinsalz IV</t>
  </si>
  <si>
    <t>Strangways Formation</t>
  </si>
  <si>
    <t>TD</t>
  </si>
  <si>
    <t>Tea Green Marl</t>
  </si>
  <si>
    <t>Tertiary</t>
  </si>
  <si>
    <t>Tertiary Dyke Group</t>
  </si>
  <si>
    <t>Tertiary Group</t>
  </si>
  <si>
    <t>Texel Formation</t>
  </si>
  <si>
    <t>Texel Marlstone</t>
  </si>
  <si>
    <t>Thanetian</t>
  </si>
  <si>
    <t>Tor</t>
  </si>
  <si>
    <t>Transition Beds</t>
  </si>
  <si>
    <t>Triassic</t>
  </si>
  <si>
    <t>Triton Anhydrite</t>
  </si>
  <si>
    <t>Tuff Unit</t>
  </si>
  <si>
    <t>Turonian</t>
  </si>
  <si>
    <t>Undiff. Ssts. Shales and Coals</t>
  </si>
  <si>
    <t>Undifferentiated</t>
  </si>
  <si>
    <t>Undifferentiated salt</t>
  </si>
  <si>
    <t>Undifferentiated Salts</t>
  </si>
  <si>
    <t>Undifferentiated Z3-Z4 halites</t>
  </si>
  <si>
    <t>Unit 1</t>
  </si>
  <si>
    <t>Unit 2</t>
  </si>
  <si>
    <t>Unit 3</t>
  </si>
  <si>
    <t>Unit 4</t>
  </si>
  <si>
    <t>Upper Bowland Shale</t>
  </si>
  <si>
    <t>Upper Bunter</t>
  </si>
  <si>
    <t>Upper Bunter Clay</t>
  </si>
  <si>
    <t>Upper Bunter Halite</t>
  </si>
  <si>
    <t>Upper Bunter Shale</t>
  </si>
  <si>
    <t>Upper Carbonate</t>
  </si>
  <si>
    <t>Upper Carboniferous Group</t>
  </si>
  <si>
    <t>Upper Chalk</t>
  </si>
  <si>
    <t>Upper Cleaver Member</t>
  </si>
  <si>
    <t>Upper Coal Measures</t>
  </si>
  <si>
    <t>Upper Cretaceous</t>
  </si>
  <si>
    <t>Upper Dowsing Member</t>
  </si>
  <si>
    <t>Upper Eocene</t>
  </si>
  <si>
    <t>Upper Estuaries</t>
  </si>
  <si>
    <t>Upper Evaporite</t>
  </si>
  <si>
    <t>Upper Halite</t>
  </si>
  <si>
    <t>Upper Halite Member</t>
  </si>
  <si>
    <t>Upper Hauptdolomite</t>
  </si>
  <si>
    <t>Upper Holland Marl</t>
  </si>
  <si>
    <t>Upper Jurassic</t>
  </si>
  <si>
    <t>Upper Ketch Member</t>
  </si>
  <si>
    <t>Upper Keuper Claystone Member</t>
  </si>
  <si>
    <t>Upper Keuper Marl</t>
  </si>
  <si>
    <t>Upper Keuper Member</t>
  </si>
  <si>
    <t>Upper Kimmeridge Clay</t>
  </si>
  <si>
    <t>Upper Leine Halite</t>
  </si>
  <si>
    <t>Upper Leman Sandstone Fm</t>
  </si>
  <si>
    <t>Upper Leman Sandstone Member</t>
  </si>
  <si>
    <t>Upper Lias</t>
  </si>
  <si>
    <t>Upper Limestone Group</t>
  </si>
  <si>
    <t>Upper Magnesian Limestone</t>
  </si>
  <si>
    <t>Upper Miocene</t>
  </si>
  <si>
    <t>Upper Muschelkalk</t>
  </si>
  <si>
    <t>Upper Muschelkalk Claystone</t>
  </si>
  <si>
    <t>Upper North Sea Group</t>
  </si>
  <si>
    <t>Upper Old Red Sandstone</t>
  </si>
  <si>
    <t>Upper Paleocene</t>
  </si>
  <si>
    <t>Upper Penarth Group</t>
  </si>
  <si>
    <t>Upper Permian(Zechstein)</t>
  </si>
  <si>
    <t>Upper Pliocene</t>
  </si>
  <si>
    <t>Upper Potash Member</t>
  </si>
  <si>
    <t>Upper Rhaetic</t>
  </si>
  <si>
    <t>Upper Rot</t>
  </si>
  <si>
    <t>Upper Rot Claystone</t>
  </si>
  <si>
    <t>Upper Rot Evaporite</t>
  </si>
  <si>
    <t>Upper Rot Halite Member</t>
  </si>
  <si>
    <t>Upper Rotliegendes Member</t>
  </si>
  <si>
    <t>Upper Shale Facies</t>
  </si>
  <si>
    <t>Upper Silverpit Member</t>
  </si>
  <si>
    <t>Upper Slochteren Member</t>
  </si>
  <si>
    <t>Upper Spilsby Member</t>
  </si>
  <si>
    <t>Upper Triassic</t>
  </si>
  <si>
    <t>Upper Werraanhydrite Member</t>
  </si>
  <si>
    <t>Valanginian</t>
  </si>
  <si>
    <t>Valhall</t>
  </si>
  <si>
    <t>Vanderbeckei Marine Band</t>
  </si>
  <si>
    <t>Volpriehausen Avic.</t>
  </si>
  <si>
    <t>Volpriehausen Formation</t>
  </si>
  <si>
    <t>Volpriehausen Sandstone</t>
  </si>
  <si>
    <t>Weissliegend Member</t>
  </si>
  <si>
    <t>Werra Evaporite</t>
  </si>
  <si>
    <t>Werra Shale Member</t>
  </si>
  <si>
    <t>Werra Undifferentiated</t>
  </si>
  <si>
    <t>Werraanhydrit</t>
  </si>
  <si>
    <t>Werraanhydrit Equivalent</t>
  </si>
  <si>
    <t>Werradolomite</t>
  </si>
  <si>
    <t>West Sole</t>
  </si>
  <si>
    <t>West Sole / Hyde Zone 1</t>
  </si>
  <si>
    <t>West Sole / Hyde Zone 2</t>
  </si>
  <si>
    <t>West Sole / Hyde Zone 3</t>
  </si>
  <si>
    <t>West Sole / Hyde Zone 4A1</t>
  </si>
  <si>
    <t>West Sole / Hyde Zone 4A2</t>
  </si>
  <si>
    <t>West Sole / Hyde Zone 4B1</t>
  </si>
  <si>
    <t>West Sole / Hyde Zone 4B2</t>
  </si>
  <si>
    <t>West Sole / Hyde Zone 4B3</t>
  </si>
  <si>
    <t>West Sole / Hyde Zone 5</t>
  </si>
  <si>
    <t>West Sole Sands</t>
  </si>
  <si>
    <t>West Walton Beds</t>
  </si>
  <si>
    <t>Westoe Coal Formation</t>
  </si>
  <si>
    <t>Westphalian</t>
  </si>
  <si>
    <t>Westphalian B</t>
  </si>
  <si>
    <t>Westphalian C</t>
  </si>
  <si>
    <t>Westphalian D</t>
  </si>
  <si>
    <t>Whin Sill Equivalent</t>
  </si>
  <si>
    <t>Whitby Sandstone Member</t>
  </si>
  <si>
    <t>Whitehurst Group</t>
  </si>
  <si>
    <t>Winterton</t>
  </si>
  <si>
    <t>Winterton Lower Shale</t>
  </si>
  <si>
    <t>Winterton Upper Shale</t>
  </si>
  <si>
    <t>Wroot Formation</t>
  </si>
  <si>
    <t>Yarmouth Road Formation</t>
  </si>
  <si>
    <t>Yeadonian</t>
  </si>
  <si>
    <t>Yoredale Formation</t>
  </si>
  <si>
    <t>Yoredale Group Equivalent</t>
  </si>
  <si>
    <t>Ypresian</t>
  </si>
  <si>
    <t>Z1CH    Z1 Chalk</t>
  </si>
  <si>
    <t>Z1DO    Z1 Dolomites</t>
  </si>
  <si>
    <t>Z2/Z3 Halites undifferentiated</t>
  </si>
  <si>
    <t>Z2AN    Z2 Anhydrite</t>
  </si>
  <si>
    <t>Z2LA    Z2 Lower Anhydrite</t>
  </si>
  <si>
    <t>Z2PF    Z2 Polyhalite</t>
  </si>
  <si>
    <t>Z4EV    Z4 Evaporite</t>
  </si>
  <si>
    <t>Z5HF    Z5 Halite</t>
  </si>
  <si>
    <t>Z5SF    Z5 Siltstone</t>
  </si>
  <si>
    <t>Z6HF    Z6 Halite</t>
  </si>
  <si>
    <t>Z6SF    Z6 Siltstone</t>
  </si>
  <si>
    <t>Z7HF    Z7 Halite</t>
  </si>
  <si>
    <t>Zechstein</t>
  </si>
  <si>
    <t>Zechstein A Group</t>
  </si>
  <si>
    <t>Zechstein B Group</t>
  </si>
  <si>
    <t>Zechstein C Group</t>
  </si>
  <si>
    <t>Zechstein Conglomerate Equiv.</t>
  </si>
  <si>
    <t>Zechstein D Group</t>
  </si>
  <si>
    <t>Zechstein Halite Formation</t>
  </si>
  <si>
    <t>Zechstein IV Formation</t>
  </si>
  <si>
    <t>Zechstein Letters</t>
  </si>
  <si>
    <t>Zechstein Salt Overhang</t>
  </si>
  <si>
    <t>Zechstein Volcanics</t>
  </si>
  <si>
    <t>Zechstein Z1</t>
  </si>
  <si>
    <t>Zechstein Z2</t>
  </si>
  <si>
    <t>Zechstein Z3</t>
  </si>
  <si>
    <t>Zechstein Z4</t>
  </si>
  <si>
    <t>Zechstein Z5</t>
  </si>
  <si>
    <t>Zechstein Z6</t>
  </si>
  <si>
    <t>Zechstein Z7</t>
  </si>
  <si>
    <t>Zechsteinkalk</t>
  </si>
  <si>
    <t>Besar-3</t>
  </si>
  <si>
    <t xml:space="preserve">Lat </t>
  </si>
  <si>
    <t>Long</t>
  </si>
  <si>
    <t>005 Deg 08' 0.394"N</t>
  </si>
  <si>
    <t>104 Deg 58' 46.481"E</t>
  </si>
  <si>
    <t>H-50</t>
  </si>
  <si>
    <t>I-68</t>
  </si>
  <si>
    <t>I-122</t>
  </si>
  <si>
    <t>J-10</t>
  </si>
  <si>
    <t>K-20</t>
  </si>
  <si>
    <t>L-Shale</t>
  </si>
  <si>
    <t>L-Sandstone</t>
  </si>
  <si>
    <t>L-30</t>
  </si>
  <si>
    <t>L-60</t>
  </si>
  <si>
    <t>Temp deg C</t>
  </si>
  <si>
    <t>NA</t>
  </si>
  <si>
    <t>Valid</t>
  </si>
  <si>
    <t>Run#2</t>
  </si>
  <si>
    <t>Run#1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</si>
</sst>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70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0"/>
      <name val="Times New Roman"/>
      <family val="1"/>
    </font>
    <font>
      <b/>
      <u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0" fontId="0" fillId="4" borderId="0" xfId="0" applyFill="1"/>
    <xf numFmtId="0" fontId="5" fillId="2" borderId="3" xfId="0" applyFont="1" applyFill="1" applyBorder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12" fillId="2" borderId="3" xfId="0" applyFont="1" applyFill="1" applyBorder="1" applyAlignment="1">
      <alignment horizontal="left"/>
    </xf>
    <xf numFmtId="0" fontId="9" fillId="0" borderId="0" xfId="0" applyFont="1" applyAlignment="1">
      <alignment wrapText="1"/>
    </xf>
    <xf numFmtId="0" fontId="9" fillId="0" borderId="0" xfId="0" applyFont="1"/>
    <xf numFmtId="0" fontId="0" fillId="0" borderId="0" xfId="0" applyAlignment="1">
      <alignment horizontal="left"/>
    </xf>
    <xf numFmtId="0" fontId="14" fillId="4" borderId="0" xfId="0" applyFont="1" applyFill="1"/>
    <xf numFmtId="0" fontId="14" fillId="0" borderId="0" xfId="0" applyFont="1"/>
    <xf numFmtId="0" fontId="9" fillId="6" borderId="0" xfId="0" applyFont="1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8" borderId="0" xfId="0" applyFill="1"/>
    <xf numFmtId="0" fontId="14" fillId="0" borderId="10" xfId="0" applyFont="1" applyBorder="1"/>
    <xf numFmtId="0" fontId="5" fillId="2" borderId="3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0" fontId="3" fillId="0" borderId="15" xfId="2" applyFont="1" applyBorder="1" applyAlignment="1">
      <alignment horizontal="right" wrapText="1"/>
    </xf>
    <xf numFmtId="0" fontId="3" fillId="0" borderId="15" xfId="2" applyFont="1" applyBorder="1" applyAlignment="1">
      <alignment wrapText="1"/>
    </xf>
    <xf numFmtId="2" fontId="8" fillId="2" borderId="16" xfId="0" applyNumberFormat="1" applyFont="1" applyFill="1" applyBorder="1" applyAlignment="1">
      <alignment horizontal="center" vertical="center"/>
    </xf>
    <xf numFmtId="2" fontId="8" fillId="2" borderId="17" xfId="0" applyNumberFormat="1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16" xfId="0" applyFont="1" applyBorder="1"/>
    <xf numFmtId="0" fontId="1" fillId="0" borderId="16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12" fontId="0" fillId="0" borderId="16" xfId="0" applyNumberForma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6" xfId="0" applyBorder="1"/>
    <xf numFmtId="0" fontId="1" fillId="6" borderId="16" xfId="0" applyFont="1" applyFill="1" applyBorder="1"/>
    <xf numFmtId="0" fontId="1" fillId="0" borderId="18" xfId="0" applyFont="1" applyBorder="1"/>
    <xf numFmtId="164" fontId="1" fillId="0" borderId="18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164" fontId="0" fillId="3" borderId="16" xfId="0" applyNumberFormat="1" applyFill="1" applyBorder="1" applyAlignment="1">
      <alignment horizontal="center" vertical="top"/>
    </xf>
    <xf numFmtId="164" fontId="0" fillId="0" borderId="16" xfId="0" applyNumberForma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7" borderId="15" xfId="2" applyFont="1" applyFill="1" applyBorder="1" applyAlignment="1">
      <alignment wrapText="1"/>
    </xf>
    <xf numFmtId="0" fontId="3" fillId="7" borderId="15" xfId="3" applyFont="1" applyFill="1" applyBorder="1" applyAlignment="1">
      <alignment wrapText="1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/>
    <xf numFmtId="0" fontId="1" fillId="6" borderId="0" xfId="0" applyFont="1" applyFill="1" applyAlignment="1">
      <alignment horizontal="center"/>
    </xf>
    <xf numFmtId="0" fontId="3" fillId="0" borderId="0" xfId="2" applyFont="1" applyBorder="1" applyAlignment="1">
      <alignment horizontal="right" wrapText="1"/>
    </xf>
    <xf numFmtId="0" fontId="3" fillId="0" borderId="0" xfId="2" applyFont="1" applyBorder="1" applyAlignment="1">
      <alignment wrapText="1"/>
    </xf>
    <xf numFmtId="170" fontId="0" fillId="0" borderId="0" xfId="0" applyNumberFormat="1"/>
  </cellXfs>
  <cellStyles count="4">
    <cellStyle name="Normal" xfId="0" builtinId="0"/>
    <cellStyle name="Normal_DECC_Lithostrat" xfId="3" xr:uid="{00000000-0005-0000-0000-000001000000}"/>
    <cellStyle name="Normal_FIT View" xfId="1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16</xdr:col>
      <xdr:colOff>315220</xdr:colOff>
      <xdr:row>29</xdr:row>
      <xdr:rowOff>143666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F1169-DEB9-4201-A2DE-3E3430F9E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6925" y="0"/>
          <a:ext cx="6411220" cy="5668166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16</xdr:col>
      <xdr:colOff>296082</xdr:colOff>
      <xdr:row>73</xdr:row>
      <xdr:rowOff>124959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A32928-653D-4B60-8285-246D506C2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6525" y="5905500"/>
          <a:ext cx="5782482" cy="81259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12</xdr:row>
      <xdr:rowOff>0</xdr:rowOff>
    </xdr:from>
    <xdr:to>
      <xdr:col>1</xdr:col>
      <xdr:colOff>5419725</xdr:colOff>
      <xdr:row>12</xdr:row>
      <xdr:rowOff>0</xdr:rowOff>
    </xdr:to>
    <xdr:sp macro="" textlink="">
      <xdr:nvSpPr>
        <xdr:cNvPr id="2" name="Text Box 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>
          <a:spLocks noChangeArrowheads="1"/>
        </xdr:cNvSpPr>
      </xdr:nvSpPr>
      <xdr:spPr bwMode="auto">
        <a:xfrm>
          <a:off x="4143375" y="2105025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0</xdr:colOff>
      <xdr:row>4</xdr:row>
      <xdr:rowOff>0</xdr:rowOff>
    </xdr:from>
    <xdr:to>
      <xdr:col>11</xdr:col>
      <xdr:colOff>378748</xdr:colOff>
      <xdr:row>18</xdr:row>
      <xdr:rowOff>40862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5CEAAA-B684-4B40-899B-BAA27A7C9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35880" y="965915"/>
          <a:ext cx="5973009" cy="249589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73270</xdr:colOff>
      <xdr:row>0</xdr:row>
      <xdr:rowOff>293076</xdr:rowOff>
    </xdr:from>
    <xdr:to>
      <xdr:col>30</xdr:col>
      <xdr:colOff>22120</xdr:colOff>
      <xdr:row>22</xdr:row>
      <xdr:rowOff>26375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8485CF-39CC-46EE-8C9D-41AD5BB33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54039" y="293076"/>
          <a:ext cx="4931158" cy="4129453"/>
        </a:xfrm>
        <a:prstGeom prst="rect">
          <a:avLst/>
        </a:prstGeom>
      </xdr:spPr>
    </xdr:pic>
    <xdr:clientData/>
  </xdr:twoCellAnchor>
  <xdr:twoCellAnchor editAs="oneCell">
    <xdr:from>
      <xdr:col>22</xdr:col>
      <xdr:colOff>36635</xdr:colOff>
      <xdr:row>22</xdr:row>
      <xdr:rowOff>109903</xdr:rowOff>
    </xdr:from>
    <xdr:to>
      <xdr:col>29</xdr:col>
      <xdr:colOff>608273</xdr:colOff>
      <xdr:row>47</xdr:row>
      <xdr:rowOff>121377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9BACDD-F6D9-4BFC-9CAF-87DA5E91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017404" y="4506057"/>
          <a:ext cx="4931157" cy="4590801"/>
        </a:xfrm>
        <a:prstGeom prst="rect">
          <a:avLst/>
        </a:prstGeom>
      </xdr:spPr>
    </xdr:pic>
    <xdr:clientData/>
  </xdr:twoCellAnchor>
  <xdr:twoCellAnchor editAs="oneCell">
    <xdr:from>
      <xdr:col>22</xdr:col>
      <xdr:colOff>36635</xdr:colOff>
      <xdr:row>48</xdr:row>
      <xdr:rowOff>109903</xdr:rowOff>
    </xdr:from>
    <xdr:to>
      <xdr:col>30</xdr:col>
      <xdr:colOff>73446</xdr:colOff>
      <xdr:row>81</xdr:row>
      <xdr:rowOff>40491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BB4B3B-B813-4E1D-8B1B-6C5A336A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17404" y="9268557"/>
          <a:ext cx="5019119" cy="5975299"/>
        </a:xfrm>
        <a:prstGeom prst="rect">
          <a:avLst/>
        </a:prstGeom>
      </xdr:spPr>
    </xdr:pic>
    <xdr:clientData/>
  </xdr:twoCellAnchor>
  <xdr:twoCellAnchor editAs="oneCell">
    <xdr:from>
      <xdr:col>11</xdr:col>
      <xdr:colOff>74916</xdr:colOff>
      <xdr:row>2</xdr:row>
      <xdr:rowOff>32106</xdr:rowOff>
    </xdr:from>
    <xdr:to>
      <xdr:col>19</xdr:col>
      <xdr:colOff>293984</xdr:colOff>
      <xdr:row>33</xdr:row>
      <xdr:rowOff>50485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576A9DE-DCA8-4A70-A337-B2BA679EE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00" y="759859"/>
          <a:ext cx="5099293" cy="5990233"/>
        </a:xfrm>
        <a:prstGeom prst="rect">
          <a:avLst/>
        </a:prstGeom>
      </xdr:spPr>
    </xdr:pic>
    <xdr:clientData/>
  </xdr:twoCellAnchor>
  <xdr:twoCellAnchor editAs="oneCell">
    <xdr:from>
      <xdr:col>11</xdr:col>
      <xdr:colOff>214045</xdr:colOff>
      <xdr:row>34</xdr:row>
      <xdr:rowOff>64214</xdr:rowOff>
    </xdr:from>
    <xdr:to>
      <xdr:col>19</xdr:col>
      <xdr:colOff>233060</xdr:colOff>
      <xdr:row>67</xdr:row>
      <xdr:rowOff>106828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F9945F5-8C25-4D0F-9C3B-A4145D620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379129" y="6956461"/>
          <a:ext cx="4899240" cy="63997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13</xdr:col>
      <xdr:colOff>324661</xdr:colOff>
      <xdr:row>33</xdr:row>
      <xdr:rowOff>115268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5CFC4-7046-4454-8C2D-B6A4AC3CB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0"/>
          <a:ext cx="5811061" cy="693516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5305425</xdr:colOff>
      <xdr:row>9</xdr:row>
      <xdr:rowOff>228600</xdr:rowOff>
    </xdr:from>
    <xdr:to>
      <xdr:col>1</xdr:col>
      <xdr:colOff>5419725</xdr:colOff>
      <xdr:row>10</xdr:row>
      <xdr:rowOff>0</xdr:rowOff>
    </xdr:to>
    <xdr:sp macro="" textlink="">
      <xdr:nvSpPr>
        <xdr:cNvPr id="2063" name="Text Box 15">
          <a:extLst>
            <a:ext uri="{FF2B5EF4-FFF2-40B4-BE49-F238E27FC236}">
              <a16:creationId xmlns:a16="http://schemas.microsoft.com/office/drawing/2014/main" id="{00000000-0008-0000-0700-00000F080000}"/>
            </a:ext>
          </a:extLst>
        </xdr:cNvPr>
        <xdr:cNvSpPr txBox="1">
          <a:spLocks noChangeArrowheads="1"/>
        </xdr:cNvSpPr>
      </xdr:nvSpPr>
      <xdr:spPr bwMode="auto">
        <a:xfrm>
          <a:off x="6981825" y="4505325"/>
          <a:ext cx="1143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2000" b="0" i="0" u="none" strike="noStrike" baseline="0">
              <a:solidFill>
                <a:srgbClr val="2A2628"/>
              </a:solidFill>
              <a:latin typeface="Arial"/>
              <a:cs typeface="Arial"/>
            </a:rPr>
            <a:t>,</a:t>
          </a:r>
        </a:p>
      </xdr:txBody>
    </xdr:sp>
    <xdr:clientData/>
  </xdr:twoCellAnchor>
  <xdr:twoCellAnchor editAs="oneCell">
    <xdr:from>
      <xdr:col>5</xdr:col>
      <xdr:colOff>19050</xdr:colOff>
      <xdr:row>2</xdr:row>
      <xdr:rowOff>0</xdr:rowOff>
    </xdr:from>
    <xdr:to>
      <xdr:col>11</xdr:col>
      <xdr:colOff>247165</xdr:colOff>
      <xdr:row>23</xdr:row>
      <xdr:rowOff>47124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3175" y="581025"/>
          <a:ext cx="3885715" cy="4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6"/>
  <sheetViews>
    <sheetView zoomScale="80" zoomScaleNormal="80" workbookViewId="0">
      <selection activeCell="C21" sqref="C21"/>
    </sheetView>
  </sheetViews>
  <sheetFormatPr defaultRowHeight="15" x14ac:dyDescent="0.25"/>
  <cols>
    <col min="1" max="1" width="19.7109375" customWidth="1"/>
    <col min="2" max="2" width="19.85546875" customWidth="1"/>
    <col min="3" max="3" width="21.140625" customWidth="1"/>
  </cols>
  <sheetData>
    <row r="1" spans="1:6" x14ac:dyDescent="0.25">
      <c r="A1" s="21" t="s">
        <v>0</v>
      </c>
      <c r="B1" s="21" t="s">
        <v>771</v>
      </c>
      <c r="C1" s="21" t="s">
        <v>772</v>
      </c>
      <c r="D1" s="21" t="s">
        <v>1</v>
      </c>
      <c r="E1" s="21" t="s">
        <v>2</v>
      </c>
    </row>
    <row r="2" spans="1:6" x14ac:dyDescent="0.25">
      <c r="A2" s="22" t="s">
        <v>770</v>
      </c>
      <c r="B2" s="23" t="s">
        <v>773</v>
      </c>
      <c r="C2" s="23" t="s">
        <v>774</v>
      </c>
      <c r="D2" s="22">
        <v>29</v>
      </c>
      <c r="E2" s="22">
        <v>70</v>
      </c>
    </row>
    <row r="6" spans="1:6" x14ac:dyDescent="0.25">
      <c r="F6" s="18"/>
    </row>
  </sheetData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M859"/>
  <sheetViews>
    <sheetView zoomScale="71" zoomScaleNormal="71" workbookViewId="0">
      <selection activeCell="C3" sqref="C3:C11"/>
    </sheetView>
  </sheetViews>
  <sheetFormatPr defaultRowHeight="15.75" x14ac:dyDescent="0.25"/>
  <cols>
    <col min="1" max="1" width="36.85546875" style="14" customWidth="1"/>
    <col min="2" max="2" width="32.7109375" style="15" customWidth="1"/>
    <col min="3" max="3" width="32.7109375" style="19" customWidth="1"/>
    <col min="6" max="6" width="38.7109375" customWidth="1"/>
    <col min="13" max="13" width="31.140625" bestFit="1" customWidth="1"/>
  </cols>
  <sheetData>
    <row r="1" spans="1:13" ht="24" customHeight="1" x14ac:dyDescent="0.25">
      <c r="A1" s="57" t="s">
        <v>3</v>
      </c>
      <c r="B1" s="58"/>
      <c r="C1" s="59"/>
      <c r="L1" s="24"/>
      <c r="M1" s="25"/>
    </row>
    <row r="2" spans="1:13" ht="21.75" customHeight="1" x14ac:dyDescent="0.25">
      <c r="A2" s="26" t="s">
        <v>4</v>
      </c>
      <c r="B2" s="27" t="s">
        <v>5</v>
      </c>
      <c r="C2" s="27" t="s">
        <v>6</v>
      </c>
      <c r="F2" s="7" t="s">
        <v>7</v>
      </c>
      <c r="L2" s="24"/>
      <c r="M2" s="25"/>
    </row>
    <row r="3" spans="1:13" ht="15" customHeight="1" x14ac:dyDescent="0.25">
      <c r="A3" s="28" t="s">
        <v>775</v>
      </c>
      <c r="B3" s="29">
        <v>696</v>
      </c>
      <c r="C3" s="30">
        <f>B3-29</f>
        <v>667</v>
      </c>
      <c r="L3" s="24"/>
      <c r="M3" s="25"/>
    </row>
    <row r="4" spans="1:13" ht="15" customHeight="1" x14ac:dyDescent="0.25">
      <c r="A4" s="31" t="s">
        <v>776</v>
      </c>
      <c r="B4" s="29">
        <v>1128</v>
      </c>
      <c r="C4" s="30">
        <f t="shared" ref="C4:C11" si="0">B4-29</f>
        <v>1099</v>
      </c>
      <c r="L4" s="24"/>
      <c r="M4" s="25"/>
    </row>
    <row r="5" spans="1:13" ht="15" customHeight="1" x14ac:dyDescent="0.25">
      <c r="A5" s="28" t="s">
        <v>777</v>
      </c>
      <c r="B5" s="32">
        <v>1403</v>
      </c>
      <c r="C5" s="30">
        <f t="shared" si="0"/>
        <v>1374</v>
      </c>
      <c r="L5" s="24"/>
      <c r="M5" s="25"/>
    </row>
    <row r="6" spans="1:13" ht="14.25" customHeight="1" x14ac:dyDescent="0.25">
      <c r="A6" s="28" t="s">
        <v>778</v>
      </c>
      <c r="B6" s="32">
        <v>1435</v>
      </c>
      <c r="C6" s="30">
        <f t="shared" si="0"/>
        <v>1406</v>
      </c>
      <c r="L6" s="24"/>
      <c r="M6" s="25"/>
    </row>
    <row r="7" spans="1:13" ht="14.25" customHeight="1" x14ac:dyDescent="0.25">
      <c r="A7" s="28" t="s">
        <v>779</v>
      </c>
      <c r="B7" s="32">
        <v>2026</v>
      </c>
      <c r="C7" s="30">
        <f t="shared" si="0"/>
        <v>1997</v>
      </c>
      <c r="L7" s="73"/>
      <c r="M7" s="74"/>
    </row>
    <row r="8" spans="1:13" ht="14.25" customHeight="1" x14ac:dyDescent="0.25">
      <c r="A8" s="28" t="s">
        <v>780</v>
      </c>
      <c r="B8" s="32">
        <v>2271</v>
      </c>
      <c r="C8" s="30">
        <f t="shared" si="0"/>
        <v>2242</v>
      </c>
      <c r="L8" s="73"/>
      <c r="M8" s="74"/>
    </row>
    <row r="9" spans="1:13" ht="14.25" customHeight="1" x14ac:dyDescent="0.25">
      <c r="A9" s="28" t="s">
        <v>781</v>
      </c>
      <c r="B9" s="32">
        <v>2359</v>
      </c>
      <c r="C9" s="30">
        <f t="shared" si="0"/>
        <v>2330</v>
      </c>
      <c r="L9" s="73"/>
      <c r="M9" s="74"/>
    </row>
    <row r="10" spans="1:13" ht="14.25" customHeight="1" x14ac:dyDescent="0.25">
      <c r="A10" s="28" t="s">
        <v>782</v>
      </c>
      <c r="B10" s="32">
        <v>2441</v>
      </c>
      <c r="C10" s="30">
        <f t="shared" si="0"/>
        <v>2412</v>
      </c>
      <c r="L10" s="73"/>
      <c r="M10" s="74"/>
    </row>
    <row r="11" spans="1:13" ht="14.25" customHeight="1" x14ac:dyDescent="0.25">
      <c r="A11" s="28" t="s">
        <v>783</v>
      </c>
      <c r="B11" s="32">
        <v>2601</v>
      </c>
      <c r="C11" s="30">
        <f t="shared" si="0"/>
        <v>2572</v>
      </c>
      <c r="L11" s="73"/>
      <c r="M11" s="74"/>
    </row>
    <row r="12" spans="1:13" ht="14.25" customHeight="1" x14ac:dyDescent="0.25">
      <c r="A12" s="28"/>
      <c r="B12" s="32"/>
      <c r="C12" s="33"/>
      <c r="L12" s="73"/>
      <c r="M12" s="74"/>
    </row>
    <row r="13" spans="1:13" ht="14.25" customHeight="1" x14ac:dyDescent="0.25">
      <c r="A13" s="28"/>
      <c r="B13" s="32"/>
      <c r="C13" s="33"/>
    </row>
    <row r="14" spans="1:13" ht="14.25" customHeight="1" x14ac:dyDescent="0.25">
      <c r="A14" s="28"/>
      <c r="B14" s="32"/>
      <c r="C14" s="33"/>
    </row>
    <row r="15" spans="1:13" ht="14.25" customHeight="1" x14ac:dyDescent="0.25">
      <c r="A15" s="28"/>
      <c r="B15" s="32"/>
      <c r="C15" s="33"/>
    </row>
    <row r="16" spans="1:13" ht="14.25" customHeight="1" x14ac:dyDescent="0.25">
      <c r="A16" s="28"/>
      <c r="B16" s="32"/>
      <c r="C16" s="33"/>
    </row>
    <row r="17" spans="1:3" ht="14.25" customHeight="1" x14ac:dyDescent="0.25">
      <c r="A17" s="28"/>
      <c r="B17" s="32"/>
      <c r="C17" s="33"/>
    </row>
    <row r="18" spans="1:3" ht="14.25" customHeight="1" x14ac:dyDescent="0.25">
      <c r="A18" s="28"/>
      <c r="B18" s="32"/>
      <c r="C18" s="33"/>
    </row>
    <row r="19" spans="1:3" ht="14.25" customHeight="1" x14ac:dyDescent="0.25">
      <c r="A19" s="28"/>
      <c r="B19" s="32"/>
      <c r="C19" s="33"/>
    </row>
    <row r="20" spans="1:3" ht="14.25" customHeight="1" x14ac:dyDescent="0.25">
      <c r="A20" s="28"/>
      <c r="B20" s="32"/>
      <c r="C20" s="33"/>
    </row>
    <row r="21" spans="1:3" ht="14.25" customHeight="1" x14ac:dyDescent="0.25">
      <c r="A21" s="28"/>
      <c r="B21" s="32"/>
      <c r="C21" s="33"/>
    </row>
    <row r="22" spans="1:3" ht="14.25" customHeight="1" x14ac:dyDescent="0.25">
      <c r="A22" s="28"/>
      <c r="B22" s="32"/>
      <c r="C22" s="33"/>
    </row>
    <row r="23" spans="1:3" ht="14.25" customHeight="1" x14ac:dyDescent="0.25">
      <c r="A23" s="28"/>
      <c r="B23" s="32"/>
      <c r="C23" s="33"/>
    </row>
    <row r="24" spans="1:3" ht="14.25" customHeight="1" x14ac:dyDescent="0.25">
      <c r="A24" s="28"/>
      <c r="B24" s="32"/>
      <c r="C24" s="33"/>
    </row>
    <row r="25" spans="1:3" ht="14.25" customHeight="1" x14ac:dyDescent="0.25">
      <c r="A25" s="28"/>
      <c r="B25" s="32"/>
      <c r="C25" s="33"/>
    </row>
    <row r="26" spans="1:3" ht="14.25" customHeight="1" x14ac:dyDescent="0.25">
      <c r="A26" s="28"/>
      <c r="B26" s="32"/>
      <c r="C26" s="33"/>
    </row>
    <row r="27" spans="1:3" ht="14.25" customHeight="1" x14ac:dyDescent="0.25">
      <c r="A27" s="28"/>
      <c r="B27" s="32"/>
      <c r="C27" s="33"/>
    </row>
    <row r="28" spans="1:3" ht="14.25" customHeight="1" x14ac:dyDescent="0.25">
      <c r="A28" s="28"/>
      <c r="B28" s="32"/>
      <c r="C28" s="33"/>
    </row>
    <row r="29" spans="1:3" ht="14.25" customHeight="1" x14ac:dyDescent="0.25">
      <c r="A29" s="28"/>
      <c r="B29" s="32"/>
      <c r="C29" s="33"/>
    </row>
    <row r="30" spans="1:3" ht="14.25" customHeight="1" x14ac:dyDescent="0.25">
      <c r="A30" s="28"/>
      <c r="B30" s="32"/>
      <c r="C30" s="33"/>
    </row>
    <row r="31" spans="1:3" ht="14.25" customHeight="1" x14ac:dyDescent="0.25">
      <c r="A31" s="28"/>
      <c r="B31" s="32"/>
      <c r="C31" s="33"/>
    </row>
    <row r="32" spans="1:3" ht="14.25" customHeight="1" x14ac:dyDescent="0.25">
      <c r="A32" s="28"/>
      <c r="B32" s="32"/>
      <c r="C32" s="33"/>
    </row>
    <row r="33" spans="1:3" ht="14.25" customHeight="1" x14ac:dyDescent="0.25">
      <c r="A33" s="28"/>
      <c r="B33" s="32"/>
      <c r="C33" s="33"/>
    </row>
    <row r="34" spans="1:3" ht="14.25" customHeight="1" x14ac:dyDescent="0.25">
      <c r="A34" s="28"/>
      <c r="B34" s="32"/>
      <c r="C34" s="33"/>
    </row>
    <row r="35" spans="1:3" ht="14.25" customHeight="1" x14ac:dyDescent="0.25">
      <c r="A35" s="28"/>
      <c r="B35" s="32"/>
      <c r="C35" s="33"/>
    </row>
    <row r="36" spans="1:3" ht="14.25" customHeight="1" x14ac:dyDescent="0.25">
      <c r="A36" s="28"/>
      <c r="B36" s="32"/>
      <c r="C36" s="33"/>
    </row>
    <row r="37" spans="1:3" ht="14.25" customHeight="1" x14ac:dyDescent="0.25">
      <c r="A37" s="28"/>
      <c r="B37" s="32"/>
      <c r="C37" s="33"/>
    </row>
    <row r="38" spans="1:3" ht="14.25" customHeight="1" x14ac:dyDescent="0.25">
      <c r="A38" s="28"/>
      <c r="B38" s="32"/>
      <c r="C38" s="33"/>
    </row>
    <row r="39" spans="1:3" ht="14.25" customHeight="1" x14ac:dyDescent="0.25">
      <c r="A39" s="28"/>
      <c r="B39" s="32"/>
      <c r="C39" s="33"/>
    </row>
    <row r="40" spans="1:3" ht="14.25" customHeight="1" x14ac:dyDescent="0.25">
      <c r="A40" s="28"/>
      <c r="B40" s="32"/>
      <c r="C40" s="33"/>
    </row>
    <row r="41" spans="1:3" ht="14.25" customHeight="1" x14ac:dyDescent="0.25">
      <c r="A41" s="28"/>
      <c r="B41" s="32"/>
      <c r="C41" s="33"/>
    </row>
    <row r="42" spans="1:3" ht="14.25" customHeight="1" x14ac:dyDescent="0.25">
      <c r="A42" s="28"/>
      <c r="B42" s="32"/>
      <c r="C42" s="33"/>
    </row>
    <row r="43" spans="1:3" ht="14.25" customHeight="1" x14ac:dyDescent="0.25">
      <c r="A43" s="28"/>
      <c r="B43" s="32"/>
      <c r="C43" s="33"/>
    </row>
    <row r="44" spans="1:3" ht="14.25" customHeight="1" x14ac:dyDescent="0.25">
      <c r="A44" s="28"/>
      <c r="B44" s="32"/>
      <c r="C44" s="33"/>
    </row>
    <row r="45" spans="1:3" ht="14.25" customHeight="1" x14ac:dyDescent="0.25">
      <c r="A45" s="28"/>
      <c r="B45" s="32"/>
      <c r="C45" s="33"/>
    </row>
    <row r="46" spans="1:3" ht="14.25" customHeight="1" x14ac:dyDescent="0.25">
      <c r="A46" s="28"/>
      <c r="B46" s="32"/>
      <c r="C46" s="33"/>
    </row>
    <row r="47" spans="1:3" ht="14.25" customHeight="1" x14ac:dyDescent="0.25">
      <c r="A47" s="28"/>
      <c r="B47" s="32"/>
      <c r="C47" s="33"/>
    </row>
    <row r="48" spans="1:3" ht="14.25" customHeight="1" x14ac:dyDescent="0.25">
      <c r="A48" s="28"/>
      <c r="B48" s="32"/>
      <c r="C48" s="33"/>
    </row>
    <row r="49" spans="1:3" ht="14.25" customHeight="1" x14ac:dyDescent="0.25">
      <c r="A49" s="28"/>
      <c r="B49" s="32"/>
      <c r="C49" s="33"/>
    </row>
    <row r="50" spans="1:3" ht="14.25" customHeight="1" x14ac:dyDescent="0.25">
      <c r="A50" s="28"/>
      <c r="B50" s="32"/>
      <c r="C50" s="33"/>
    </row>
    <row r="51" spans="1:3" ht="14.25" customHeight="1" x14ac:dyDescent="0.25">
      <c r="A51" s="28"/>
      <c r="B51" s="32"/>
      <c r="C51" s="33"/>
    </row>
    <row r="52" spans="1:3" ht="14.25" customHeight="1" x14ac:dyDescent="0.25">
      <c r="A52" s="28"/>
      <c r="B52" s="32"/>
      <c r="C52" s="33"/>
    </row>
    <row r="53" spans="1:3" ht="14.25" customHeight="1" x14ac:dyDescent="0.25">
      <c r="A53" s="28"/>
      <c r="B53" s="32"/>
      <c r="C53" s="33"/>
    </row>
    <row r="54" spans="1:3" ht="14.25" customHeight="1" x14ac:dyDescent="0.25">
      <c r="A54" s="28"/>
      <c r="B54" s="32"/>
      <c r="C54" s="33"/>
    </row>
    <row r="55" spans="1:3" ht="14.25" customHeight="1" x14ac:dyDescent="0.25">
      <c r="A55" s="28"/>
      <c r="B55" s="32"/>
      <c r="C55" s="33"/>
    </row>
    <row r="56" spans="1:3" ht="14.25" customHeight="1" x14ac:dyDescent="0.25">
      <c r="A56" s="28"/>
      <c r="B56" s="32"/>
      <c r="C56" s="33"/>
    </row>
    <row r="57" spans="1:3" ht="14.25" customHeight="1" x14ac:dyDescent="0.25">
      <c r="A57" s="28"/>
      <c r="B57" s="32"/>
      <c r="C57" s="33"/>
    </row>
    <row r="58" spans="1:3" ht="14.25" customHeight="1" x14ac:dyDescent="0.25">
      <c r="A58" s="28"/>
      <c r="B58" s="32"/>
      <c r="C58" s="33"/>
    </row>
    <row r="59" spans="1:3" ht="14.25" customHeight="1" x14ac:dyDescent="0.25">
      <c r="A59" s="28"/>
      <c r="B59" s="32"/>
      <c r="C59" s="33"/>
    </row>
    <row r="60" spans="1:3" ht="14.25" customHeight="1" x14ac:dyDescent="0.25">
      <c r="A60" s="28"/>
      <c r="B60" s="32"/>
      <c r="C60" s="33"/>
    </row>
    <row r="61" spans="1:3" ht="14.25" customHeight="1" x14ac:dyDescent="0.25">
      <c r="A61" s="28"/>
      <c r="B61" s="32"/>
      <c r="C61" s="33"/>
    </row>
    <row r="62" spans="1:3" ht="14.25" customHeight="1" x14ac:dyDescent="0.25">
      <c r="A62" s="28"/>
      <c r="B62" s="32"/>
      <c r="C62" s="33"/>
    </row>
    <row r="63" spans="1:3" ht="14.25" customHeight="1" x14ac:dyDescent="0.25">
      <c r="A63" s="28"/>
      <c r="B63" s="32"/>
      <c r="C63" s="33"/>
    </row>
    <row r="64" spans="1:3" ht="14.25" customHeight="1" x14ac:dyDescent="0.25">
      <c r="A64" s="28"/>
      <c r="B64" s="32"/>
      <c r="C64" s="33"/>
    </row>
    <row r="65" spans="1:3" ht="14.25" customHeight="1" x14ac:dyDescent="0.25">
      <c r="A65" s="28"/>
      <c r="B65" s="32"/>
      <c r="C65" s="33"/>
    </row>
    <row r="66" spans="1:3" ht="14.25" customHeight="1" x14ac:dyDescent="0.25">
      <c r="A66" s="28"/>
      <c r="B66" s="32"/>
      <c r="C66" s="33"/>
    </row>
    <row r="67" spans="1:3" ht="14.25" customHeight="1" x14ac:dyDescent="0.25">
      <c r="A67" s="28"/>
      <c r="B67" s="32"/>
      <c r="C67" s="33"/>
    </row>
    <row r="68" spans="1:3" ht="14.25" customHeight="1" x14ac:dyDescent="0.25">
      <c r="A68" s="28"/>
      <c r="B68" s="32"/>
      <c r="C68" s="33"/>
    </row>
    <row r="69" spans="1:3" ht="14.25" customHeight="1" x14ac:dyDescent="0.25">
      <c r="A69" s="28"/>
      <c r="B69" s="32"/>
      <c r="C69" s="33"/>
    </row>
    <row r="70" spans="1:3" ht="14.25" customHeight="1" x14ac:dyDescent="0.25">
      <c r="A70" s="28"/>
      <c r="B70" s="32"/>
      <c r="C70" s="33"/>
    </row>
    <row r="71" spans="1:3" ht="14.25" customHeight="1" x14ac:dyDescent="0.25">
      <c r="A71" s="28"/>
      <c r="B71" s="32"/>
      <c r="C71" s="33"/>
    </row>
    <row r="72" spans="1:3" ht="14.25" customHeight="1" x14ac:dyDescent="0.25">
      <c r="A72" s="28"/>
      <c r="B72" s="32"/>
      <c r="C72" s="33"/>
    </row>
    <row r="73" spans="1:3" ht="14.25" customHeight="1" x14ac:dyDescent="0.25">
      <c r="A73" s="28"/>
      <c r="B73" s="32"/>
      <c r="C73" s="33"/>
    </row>
    <row r="74" spans="1:3" ht="14.25" customHeight="1" x14ac:dyDescent="0.25">
      <c r="A74" s="28"/>
      <c r="B74" s="32"/>
      <c r="C74" s="33"/>
    </row>
    <row r="75" spans="1:3" ht="14.25" customHeight="1" x14ac:dyDescent="0.25">
      <c r="A75" s="28"/>
      <c r="B75" s="32"/>
      <c r="C75" s="33"/>
    </row>
    <row r="76" spans="1:3" ht="14.25" customHeight="1" x14ac:dyDescent="0.25">
      <c r="A76" s="28"/>
      <c r="B76" s="32"/>
      <c r="C76" s="33"/>
    </row>
    <row r="77" spans="1:3" ht="14.25" customHeight="1" x14ac:dyDescent="0.25">
      <c r="A77" s="28"/>
      <c r="B77" s="32"/>
      <c r="C77" s="33"/>
    </row>
    <row r="78" spans="1:3" ht="14.25" customHeight="1" x14ac:dyDescent="0.25">
      <c r="A78" s="28"/>
      <c r="B78" s="32"/>
      <c r="C78" s="33"/>
    </row>
    <row r="79" spans="1:3" ht="14.25" customHeight="1" x14ac:dyDescent="0.25">
      <c r="A79" s="28"/>
      <c r="B79" s="32"/>
      <c r="C79" s="33"/>
    </row>
    <row r="80" spans="1:3" ht="14.25" customHeight="1" x14ac:dyDescent="0.25">
      <c r="A80" s="28"/>
      <c r="B80" s="32"/>
      <c r="C80" s="33"/>
    </row>
    <row r="81" spans="1:3" ht="14.25" customHeight="1" x14ac:dyDescent="0.25">
      <c r="A81" s="28"/>
      <c r="B81" s="32"/>
      <c r="C81" s="33"/>
    </row>
    <row r="82" spans="1:3" ht="14.25" customHeight="1" x14ac:dyDescent="0.25">
      <c r="A82" s="28"/>
      <c r="B82" s="32"/>
      <c r="C82" s="33"/>
    </row>
    <row r="83" spans="1:3" ht="14.25" customHeight="1" x14ac:dyDescent="0.25">
      <c r="A83" s="28"/>
      <c r="B83" s="32"/>
      <c r="C83" s="33"/>
    </row>
    <row r="84" spans="1:3" ht="14.25" customHeight="1" x14ac:dyDescent="0.25">
      <c r="A84" s="28"/>
      <c r="B84" s="32"/>
      <c r="C84" s="33"/>
    </row>
    <row r="85" spans="1:3" ht="14.25" customHeight="1" x14ac:dyDescent="0.25">
      <c r="A85" s="28"/>
      <c r="B85" s="32"/>
      <c r="C85" s="33"/>
    </row>
    <row r="86" spans="1:3" ht="14.25" customHeight="1" x14ac:dyDescent="0.25">
      <c r="A86" s="28"/>
      <c r="B86" s="32"/>
      <c r="C86" s="33"/>
    </row>
    <row r="87" spans="1:3" ht="14.25" customHeight="1" x14ac:dyDescent="0.25">
      <c r="A87" s="28"/>
      <c r="B87" s="32"/>
      <c r="C87" s="33"/>
    </row>
    <row r="88" spans="1:3" ht="14.25" customHeight="1" x14ac:dyDescent="0.25">
      <c r="A88" s="28"/>
      <c r="B88" s="32"/>
      <c r="C88" s="33"/>
    </row>
    <row r="89" spans="1:3" ht="14.25" customHeight="1" x14ac:dyDescent="0.25">
      <c r="A89" s="28"/>
      <c r="B89" s="32"/>
      <c r="C89" s="33"/>
    </row>
    <row r="90" spans="1:3" ht="14.25" customHeight="1" x14ac:dyDescent="0.25">
      <c r="A90" s="28"/>
      <c r="B90" s="32"/>
      <c r="C90" s="33"/>
    </row>
    <row r="91" spans="1:3" ht="14.25" customHeight="1" x14ac:dyDescent="0.25">
      <c r="A91" s="28"/>
      <c r="B91" s="32"/>
      <c r="C91" s="33"/>
    </row>
    <row r="92" spans="1:3" ht="14.25" customHeight="1" x14ac:dyDescent="0.25">
      <c r="A92" s="28"/>
      <c r="B92" s="32"/>
      <c r="C92" s="33"/>
    </row>
    <row r="93" spans="1:3" ht="14.25" customHeight="1" x14ac:dyDescent="0.25">
      <c r="A93" s="28"/>
      <c r="B93" s="32"/>
      <c r="C93" s="33"/>
    </row>
    <row r="94" spans="1:3" ht="12.75" customHeight="1" x14ac:dyDescent="0.25">
      <c r="A94" s="28"/>
      <c r="B94" s="32"/>
      <c r="C94" s="33"/>
    </row>
    <row r="95" spans="1:3" ht="12.75" customHeight="1" x14ac:dyDescent="0.25">
      <c r="A95" s="28"/>
      <c r="B95" s="32"/>
      <c r="C95" s="33"/>
    </row>
    <row r="96" spans="1:3" ht="12.75" customHeight="1" x14ac:dyDescent="0.25">
      <c r="A96" s="28"/>
      <c r="B96" s="32"/>
      <c r="C96" s="33"/>
    </row>
    <row r="97" spans="1:3" ht="12.75" customHeight="1" x14ac:dyDescent="0.25">
      <c r="A97" s="28"/>
      <c r="B97" s="32"/>
      <c r="C97" s="33"/>
    </row>
    <row r="98" spans="1:3" ht="12.75" customHeight="1" x14ac:dyDescent="0.25">
      <c r="A98" s="28"/>
      <c r="B98" s="32"/>
      <c r="C98" s="33"/>
    </row>
    <row r="99" spans="1:3" ht="12.75" customHeight="1" x14ac:dyDescent="0.25">
      <c r="A99" s="28"/>
      <c r="B99" s="32"/>
      <c r="C99" s="33"/>
    </row>
    <row r="100" spans="1:3" ht="12.75" customHeight="1" x14ac:dyDescent="0.25">
      <c r="A100" s="28"/>
      <c r="B100" s="32"/>
      <c r="C100" s="33"/>
    </row>
    <row r="101" spans="1:3" ht="12.75" customHeight="1" x14ac:dyDescent="0.25">
      <c r="A101" s="28"/>
      <c r="B101" s="32"/>
      <c r="C101" s="33"/>
    </row>
    <row r="102" spans="1:3" ht="12.75" customHeight="1" x14ac:dyDescent="0.25">
      <c r="A102" s="28"/>
      <c r="B102" s="32"/>
      <c r="C102" s="33"/>
    </row>
    <row r="103" spans="1:3" ht="12.75" customHeight="1" x14ac:dyDescent="0.25">
      <c r="A103" s="28"/>
      <c r="B103" s="32"/>
      <c r="C103" s="33"/>
    </row>
    <row r="104" spans="1:3" ht="12.75" customHeight="1" x14ac:dyDescent="0.25">
      <c r="A104" s="28"/>
      <c r="B104" s="32"/>
      <c r="C104" s="33"/>
    </row>
    <row r="105" spans="1:3" ht="12.75" customHeight="1" x14ac:dyDescent="0.25">
      <c r="A105" s="28"/>
      <c r="B105" s="32"/>
      <c r="C105" s="33"/>
    </row>
    <row r="106" spans="1:3" ht="12.75" customHeight="1" x14ac:dyDescent="0.25">
      <c r="A106" s="28"/>
      <c r="B106" s="32"/>
      <c r="C106" s="33"/>
    </row>
    <row r="107" spans="1:3" ht="12.75" customHeight="1" x14ac:dyDescent="0.25">
      <c r="A107" s="28"/>
      <c r="B107" s="32"/>
      <c r="C107" s="33"/>
    </row>
    <row r="108" spans="1:3" ht="12.75" customHeight="1" x14ac:dyDescent="0.25">
      <c r="A108" s="28"/>
      <c r="B108" s="32"/>
      <c r="C108" s="33"/>
    </row>
    <row r="109" spans="1:3" ht="12.75" customHeight="1" x14ac:dyDescent="0.25">
      <c r="A109" s="28"/>
      <c r="B109" s="32"/>
      <c r="C109" s="33"/>
    </row>
    <row r="110" spans="1:3" ht="12.75" customHeight="1" x14ac:dyDescent="0.25">
      <c r="A110" s="28"/>
      <c r="B110" s="32"/>
      <c r="C110" s="33"/>
    </row>
    <row r="111" spans="1:3" ht="12.75" customHeight="1" x14ac:dyDescent="0.25">
      <c r="A111" s="28"/>
      <c r="B111" s="32"/>
      <c r="C111" s="33"/>
    </row>
    <row r="112" spans="1:3" ht="12.75" customHeight="1" x14ac:dyDescent="0.25">
      <c r="A112" s="28"/>
      <c r="B112" s="32"/>
      <c r="C112" s="33"/>
    </row>
    <row r="113" spans="1:3" ht="12.75" customHeight="1" x14ac:dyDescent="0.25">
      <c r="A113" s="28"/>
      <c r="B113" s="32"/>
      <c r="C113" s="33"/>
    </row>
    <row r="114" spans="1:3" ht="12.75" customHeight="1" x14ac:dyDescent="0.25">
      <c r="A114" s="28"/>
      <c r="B114" s="32"/>
      <c r="C114" s="33"/>
    </row>
    <row r="115" spans="1:3" ht="12.75" customHeight="1" x14ac:dyDescent="0.25">
      <c r="A115" s="28"/>
      <c r="B115" s="32"/>
      <c r="C115" s="33"/>
    </row>
    <row r="116" spans="1:3" ht="12.75" customHeight="1" x14ac:dyDescent="0.25">
      <c r="A116" s="28"/>
      <c r="B116" s="32"/>
      <c r="C116" s="33"/>
    </row>
    <row r="117" spans="1:3" ht="12.75" customHeight="1" x14ac:dyDescent="0.25">
      <c r="A117" s="28"/>
      <c r="B117" s="32"/>
      <c r="C117" s="33"/>
    </row>
    <row r="118" spans="1:3" ht="12.75" customHeight="1" x14ac:dyDescent="0.25">
      <c r="A118" s="28"/>
      <c r="B118" s="32"/>
      <c r="C118" s="33"/>
    </row>
    <row r="119" spans="1:3" ht="12.75" customHeight="1" x14ac:dyDescent="0.25">
      <c r="A119" s="28"/>
      <c r="B119" s="32"/>
      <c r="C119" s="33"/>
    </row>
    <row r="120" spans="1:3" ht="12.75" customHeight="1" x14ac:dyDescent="0.25">
      <c r="A120" s="28"/>
      <c r="B120" s="32"/>
      <c r="C120" s="33"/>
    </row>
    <row r="121" spans="1:3" ht="12.75" customHeight="1" x14ac:dyDescent="0.25">
      <c r="A121" s="28"/>
      <c r="B121" s="32"/>
      <c r="C121" s="33"/>
    </row>
    <row r="122" spans="1:3" ht="12.75" customHeight="1" x14ac:dyDescent="0.25">
      <c r="A122" s="28"/>
      <c r="B122" s="32"/>
      <c r="C122" s="33"/>
    </row>
    <row r="123" spans="1:3" ht="12.75" customHeight="1" x14ac:dyDescent="0.25">
      <c r="A123" s="28"/>
      <c r="B123" s="32"/>
      <c r="C123" s="33"/>
    </row>
    <row r="124" spans="1:3" ht="12.75" customHeight="1" x14ac:dyDescent="0.25">
      <c r="A124" s="28"/>
      <c r="B124" s="32"/>
      <c r="C124" s="33"/>
    </row>
    <row r="125" spans="1:3" ht="12.75" customHeight="1" x14ac:dyDescent="0.25">
      <c r="A125" s="28"/>
      <c r="B125" s="32"/>
      <c r="C125" s="33"/>
    </row>
    <row r="126" spans="1:3" ht="12.75" customHeight="1" x14ac:dyDescent="0.25">
      <c r="A126" s="28"/>
      <c r="B126" s="32"/>
      <c r="C126" s="33"/>
    </row>
    <row r="127" spans="1:3" ht="12.75" customHeight="1" x14ac:dyDescent="0.25">
      <c r="A127" s="28"/>
      <c r="B127" s="32"/>
      <c r="C127" s="33"/>
    </row>
    <row r="128" spans="1:3" ht="12.75" customHeight="1" x14ac:dyDescent="0.25">
      <c r="A128" s="28"/>
      <c r="B128" s="32"/>
      <c r="C128" s="33"/>
    </row>
    <row r="129" spans="1:3" ht="12.75" customHeight="1" x14ac:dyDescent="0.25">
      <c r="A129" s="28"/>
      <c r="B129" s="32"/>
      <c r="C129" s="33"/>
    </row>
    <row r="130" spans="1:3" ht="12.75" customHeight="1" x14ac:dyDescent="0.25">
      <c r="A130" s="28"/>
      <c r="B130" s="32"/>
      <c r="C130" s="33"/>
    </row>
    <row r="131" spans="1:3" ht="12.75" customHeight="1" x14ac:dyDescent="0.25">
      <c r="A131" s="28"/>
      <c r="B131" s="32"/>
      <c r="C131" s="33"/>
    </row>
    <row r="132" spans="1:3" ht="12.75" customHeight="1" x14ac:dyDescent="0.25">
      <c r="A132" s="28"/>
      <c r="B132" s="32"/>
      <c r="C132" s="33"/>
    </row>
    <row r="133" spans="1:3" ht="12.75" customHeight="1" x14ac:dyDescent="0.25">
      <c r="A133" s="28"/>
      <c r="B133" s="32"/>
      <c r="C133" s="33"/>
    </row>
    <row r="134" spans="1:3" ht="12.75" customHeight="1" x14ac:dyDescent="0.25">
      <c r="A134" s="28"/>
      <c r="B134" s="32"/>
      <c r="C134" s="33"/>
    </row>
    <row r="135" spans="1:3" ht="12.75" customHeight="1" x14ac:dyDescent="0.25">
      <c r="A135" s="28"/>
      <c r="B135" s="32"/>
      <c r="C135" s="33"/>
    </row>
    <row r="136" spans="1:3" ht="12.75" customHeight="1" x14ac:dyDescent="0.25">
      <c r="A136" s="28"/>
      <c r="B136" s="32"/>
      <c r="C136" s="33"/>
    </row>
    <row r="137" spans="1:3" ht="12.75" customHeight="1" x14ac:dyDescent="0.25">
      <c r="A137" s="28"/>
      <c r="B137" s="32"/>
      <c r="C137" s="33"/>
    </row>
    <row r="138" spans="1:3" ht="12.75" customHeight="1" x14ac:dyDescent="0.25">
      <c r="A138" s="28"/>
      <c r="B138" s="32"/>
      <c r="C138" s="33"/>
    </row>
    <row r="139" spans="1:3" ht="12.75" customHeight="1" x14ac:dyDescent="0.25">
      <c r="A139" s="28"/>
      <c r="B139" s="32"/>
      <c r="C139" s="33"/>
    </row>
    <row r="140" spans="1:3" ht="12.75" customHeight="1" x14ac:dyDescent="0.25">
      <c r="A140" s="28"/>
      <c r="B140" s="32"/>
      <c r="C140" s="33"/>
    </row>
    <row r="141" spans="1:3" ht="12.75" customHeight="1" x14ac:dyDescent="0.25">
      <c r="A141" s="28"/>
      <c r="B141" s="32"/>
      <c r="C141" s="33"/>
    </row>
    <row r="142" spans="1:3" ht="12.75" customHeight="1" x14ac:dyDescent="0.25">
      <c r="A142" s="28"/>
      <c r="B142" s="32"/>
      <c r="C142" s="33"/>
    </row>
    <row r="143" spans="1:3" ht="12.75" customHeight="1" x14ac:dyDescent="0.25">
      <c r="A143" s="28"/>
      <c r="B143" s="32"/>
      <c r="C143" s="33"/>
    </row>
    <row r="144" spans="1:3" ht="12.75" customHeight="1" x14ac:dyDescent="0.25">
      <c r="A144" s="28"/>
      <c r="B144" s="32"/>
      <c r="C144" s="33"/>
    </row>
    <row r="145" spans="1:3" ht="12.75" customHeight="1" x14ac:dyDescent="0.25">
      <c r="A145" s="28"/>
      <c r="B145" s="32"/>
      <c r="C145" s="33"/>
    </row>
    <row r="146" spans="1:3" ht="12.75" customHeight="1" x14ac:dyDescent="0.25">
      <c r="A146" s="28"/>
      <c r="B146" s="32"/>
      <c r="C146" s="33"/>
    </row>
    <row r="147" spans="1:3" ht="12.75" customHeight="1" x14ac:dyDescent="0.25">
      <c r="A147" s="28"/>
      <c r="B147" s="32"/>
      <c r="C147" s="33"/>
    </row>
    <row r="148" spans="1:3" ht="12.75" customHeight="1" x14ac:dyDescent="0.25">
      <c r="A148" s="28"/>
      <c r="B148" s="32"/>
      <c r="C148" s="33"/>
    </row>
    <row r="149" spans="1:3" ht="12.75" customHeight="1" x14ac:dyDescent="0.25">
      <c r="A149" s="28"/>
      <c r="B149" s="32"/>
      <c r="C149" s="33"/>
    </row>
    <row r="150" spans="1:3" ht="12.75" customHeight="1" x14ac:dyDescent="0.25">
      <c r="A150" s="28"/>
      <c r="B150" s="32"/>
      <c r="C150" s="33"/>
    </row>
    <row r="151" spans="1:3" ht="12.75" customHeight="1" x14ac:dyDescent="0.25">
      <c r="A151" s="28"/>
      <c r="B151" s="32"/>
      <c r="C151" s="33"/>
    </row>
    <row r="152" spans="1:3" ht="12.75" customHeight="1" x14ac:dyDescent="0.25">
      <c r="A152" s="28"/>
      <c r="B152" s="32"/>
      <c r="C152" s="33"/>
    </row>
    <row r="153" spans="1:3" ht="12.75" customHeight="1" x14ac:dyDescent="0.25">
      <c r="A153" s="28"/>
      <c r="B153" s="32"/>
      <c r="C153" s="33"/>
    </row>
    <row r="154" spans="1:3" ht="12.75" customHeight="1" x14ac:dyDescent="0.25">
      <c r="A154" s="28"/>
      <c r="B154" s="32"/>
      <c r="C154" s="33"/>
    </row>
    <row r="155" spans="1:3" ht="12.75" customHeight="1" x14ac:dyDescent="0.25">
      <c r="A155" s="28"/>
      <c r="B155" s="32"/>
      <c r="C155" s="33"/>
    </row>
    <row r="156" spans="1:3" ht="12.75" customHeight="1" x14ac:dyDescent="0.25">
      <c r="A156" s="28"/>
      <c r="B156" s="32"/>
      <c r="C156" s="33"/>
    </row>
    <row r="157" spans="1:3" ht="12.75" customHeight="1" x14ac:dyDescent="0.25">
      <c r="A157" s="28"/>
      <c r="B157" s="32"/>
      <c r="C157" s="33"/>
    </row>
    <row r="158" spans="1:3" ht="12.75" customHeight="1" x14ac:dyDescent="0.25">
      <c r="A158" s="28"/>
      <c r="B158" s="32"/>
      <c r="C158" s="33"/>
    </row>
    <row r="159" spans="1:3" ht="12.75" customHeight="1" x14ac:dyDescent="0.25">
      <c r="A159" s="28"/>
      <c r="B159" s="32"/>
      <c r="C159" s="33"/>
    </row>
    <row r="160" spans="1:3" ht="12.75" customHeight="1" x14ac:dyDescent="0.25">
      <c r="A160" s="28"/>
      <c r="B160" s="32"/>
      <c r="C160" s="33"/>
    </row>
    <row r="161" spans="1:3" ht="12.75" customHeight="1" x14ac:dyDescent="0.25">
      <c r="A161" s="28"/>
      <c r="B161" s="32"/>
      <c r="C161" s="33"/>
    </row>
    <row r="162" spans="1:3" ht="12.75" customHeight="1" x14ac:dyDescent="0.25">
      <c r="A162" s="28"/>
      <c r="B162" s="32"/>
      <c r="C162" s="33"/>
    </row>
    <row r="163" spans="1:3" ht="12.75" customHeight="1" x14ac:dyDescent="0.25">
      <c r="A163" s="28"/>
      <c r="B163" s="32"/>
      <c r="C163" s="33"/>
    </row>
    <row r="164" spans="1:3" ht="12.75" customHeight="1" x14ac:dyDescent="0.25">
      <c r="A164" s="28"/>
      <c r="B164" s="32"/>
      <c r="C164" s="33"/>
    </row>
    <row r="165" spans="1:3" ht="12.75" customHeight="1" x14ac:dyDescent="0.25">
      <c r="A165" s="28"/>
      <c r="B165" s="32"/>
      <c r="C165" s="33"/>
    </row>
    <row r="166" spans="1:3" ht="12.75" customHeight="1" x14ac:dyDescent="0.25">
      <c r="A166" s="28"/>
      <c r="B166" s="32"/>
      <c r="C166" s="33"/>
    </row>
    <row r="167" spans="1:3" ht="12.75" customHeight="1" x14ac:dyDescent="0.25">
      <c r="A167" s="28"/>
      <c r="B167" s="32"/>
      <c r="C167" s="33"/>
    </row>
    <row r="168" spans="1:3" ht="12.75" customHeight="1" x14ac:dyDescent="0.25">
      <c r="A168" s="28"/>
      <c r="B168" s="32"/>
      <c r="C168" s="33"/>
    </row>
    <row r="169" spans="1:3" ht="12.75" customHeight="1" x14ac:dyDescent="0.25">
      <c r="A169" s="28"/>
      <c r="B169" s="32"/>
      <c r="C169" s="33"/>
    </row>
    <row r="170" spans="1:3" ht="12.75" customHeight="1" x14ac:dyDescent="0.25">
      <c r="A170" s="28"/>
      <c r="B170" s="32"/>
      <c r="C170" s="33"/>
    </row>
    <row r="171" spans="1:3" ht="12.75" customHeight="1" x14ac:dyDescent="0.25">
      <c r="A171" s="28"/>
      <c r="B171" s="32"/>
      <c r="C171" s="33"/>
    </row>
    <row r="172" spans="1:3" ht="12.75" customHeight="1" x14ac:dyDescent="0.25">
      <c r="A172" s="28"/>
      <c r="B172" s="32"/>
      <c r="C172" s="33"/>
    </row>
    <row r="173" spans="1:3" ht="12.75" customHeight="1" x14ac:dyDescent="0.25">
      <c r="A173" s="28"/>
      <c r="B173" s="32"/>
      <c r="C173" s="33"/>
    </row>
    <row r="174" spans="1:3" ht="12.75" customHeight="1" x14ac:dyDescent="0.25">
      <c r="A174" s="28"/>
      <c r="B174" s="32"/>
      <c r="C174" s="33"/>
    </row>
    <row r="175" spans="1:3" ht="12.75" customHeight="1" x14ac:dyDescent="0.25">
      <c r="A175" s="28"/>
      <c r="B175" s="32"/>
      <c r="C175" s="33"/>
    </row>
    <row r="176" spans="1:3" ht="12.75" customHeight="1" x14ac:dyDescent="0.25">
      <c r="A176" s="28"/>
      <c r="B176" s="32"/>
      <c r="C176" s="33"/>
    </row>
    <row r="177" spans="1:3" ht="12.75" customHeight="1" x14ac:dyDescent="0.25">
      <c r="A177" s="28"/>
      <c r="B177" s="32"/>
      <c r="C177" s="33"/>
    </row>
    <row r="178" spans="1:3" ht="12.75" customHeight="1" x14ac:dyDescent="0.25">
      <c r="A178" s="28"/>
      <c r="B178" s="32"/>
      <c r="C178" s="33"/>
    </row>
    <row r="179" spans="1:3" ht="12.75" customHeight="1" x14ac:dyDescent="0.25">
      <c r="A179" s="28"/>
      <c r="B179" s="32"/>
      <c r="C179" s="33"/>
    </row>
    <row r="180" spans="1:3" ht="12.75" customHeight="1" x14ac:dyDescent="0.25">
      <c r="A180" s="28"/>
      <c r="B180" s="32"/>
      <c r="C180" s="33"/>
    </row>
    <row r="181" spans="1:3" ht="12.75" customHeight="1" x14ac:dyDescent="0.25">
      <c r="A181" s="28"/>
      <c r="B181" s="32"/>
      <c r="C181" s="33"/>
    </row>
    <row r="182" spans="1:3" ht="12.75" customHeight="1" x14ac:dyDescent="0.25">
      <c r="A182" s="28"/>
      <c r="B182" s="32"/>
      <c r="C182" s="33"/>
    </row>
    <row r="183" spans="1:3" ht="12.75" customHeight="1" x14ac:dyDescent="0.25">
      <c r="A183" s="28"/>
      <c r="B183" s="32"/>
      <c r="C183" s="33"/>
    </row>
    <row r="184" spans="1:3" ht="12.75" customHeight="1" x14ac:dyDescent="0.25">
      <c r="A184" s="28"/>
      <c r="B184" s="32"/>
      <c r="C184" s="33"/>
    </row>
    <row r="185" spans="1:3" ht="12.75" customHeight="1" x14ac:dyDescent="0.25">
      <c r="A185" s="28"/>
      <c r="B185" s="32"/>
      <c r="C185" s="33"/>
    </row>
    <row r="186" spans="1:3" ht="12.75" customHeight="1" x14ac:dyDescent="0.25">
      <c r="A186" s="28"/>
      <c r="B186" s="32"/>
      <c r="C186" s="33"/>
    </row>
    <row r="187" spans="1:3" ht="12.75" customHeight="1" x14ac:dyDescent="0.25">
      <c r="A187" s="28"/>
      <c r="B187" s="32"/>
      <c r="C187" s="33"/>
    </row>
    <row r="188" spans="1:3" ht="12.75" customHeight="1" x14ac:dyDescent="0.25">
      <c r="A188" s="28"/>
      <c r="B188" s="32"/>
      <c r="C188" s="33"/>
    </row>
    <row r="189" spans="1:3" ht="12.75" customHeight="1" x14ac:dyDescent="0.25">
      <c r="A189" s="28"/>
      <c r="B189" s="32"/>
      <c r="C189" s="33"/>
    </row>
    <row r="190" spans="1:3" ht="12.75" customHeight="1" x14ac:dyDescent="0.25">
      <c r="A190" s="28"/>
      <c r="B190" s="32"/>
      <c r="C190" s="33"/>
    </row>
    <row r="191" spans="1:3" ht="12.75" customHeight="1" x14ac:dyDescent="0.25">
      <c r="A191" s="28"/>
      <c r="B191" s="32"/>
      <c r="C191" s="33"/>
    </row>
    <row r="192" spans="1:3" ht="12.75" customHeight="1" x14ac:dyDescent="0.25">
      <c r="A192" s="28"/>
      <c r="B192" s="32"/>
      <c r="C192" s="33"/>
    </row>
    <row r="193" spans="1:3" ht="12.75" customHeight="1" x14ac:dyDescent="0.25">
      <c r="A193" s="28"/>
      <c r="B193" s="32"/>
      <c r="C193" s="33"/>
    </row>
    <row r="194" spans="1:3" ht="12.75" customHeight="1" x14ac:dyDescent="0.25">
      <c r="A194" s="28"/>
      <c r="B194" s="32"/>
      <c r="C194" s="33"/>
    </row>
    <row r="195" spans="1:3" ht="12.75" customHeight="1" x14ac:dyDescent="0.25">
      <c r="A195" s="28"/>
      <c r="B195" s="32"/>
      <c r="C195" s="33"/>
    </row>
    <row r="196" spans="1:3" ht="12.75" customHeight="1" x14ac:dyDescent="0.25">
      <c r="A196" s="28"/>
      <c r="B196" s="32"/>
      <c r="C196" s="33"/>
    </row>
    <row r="197" spans="1:3" ht="12.75" customHeight="1" x14ac:dyDescent="0.25">
      <c r="A197" s="28"/>
      <c r="B197" s="32"/>
      <c r="C197" s="33"/>
    </row>
    <row r="198" spans="1:3" ht="12.75" customHeight="1" x14ac:dyDescent="0.25">
      <c r="A198" s="28"/>
      <c r="B198" s="32"/>
      <c r="C198" s="33"/>
    </row>
    <row r="199" spans="1:3" ht="12.75" customHeight="1" x14ac:dyDescent="0.25">
      <c r="A199" s="28"/>
      <c r="B199" s="32"/>
      <c r="C199" s="33"/>
    </row>
    <row r="200" spans="1:3" ht="12.75" customHeight="1" x14ac:dyDescent="0.25">
      <c r="A200" s="28"/>
      <c r="B200" s="32"/>
      <c r="C200" s="33"/>
    </row>
    <row r="201" spans="1:3" ht="12.75" customHeight="1" x14ac:dyDescent="0.25">
      <c r="A201" s="28"/>
      <c r="B201" s="32"/>
      <c r="C201" s="33"/>
    </row>
    <row r="202" spans="1:3" ht="12.75" customHeight="1" x14ac:dyDescent="0.25">
      <c r="A202" s="28"/>
      <c r="B202" s="32"/>
      <c r="C202" s="33"/>
    </row>
    <row r="203" spans="1:3" ht="12.75" customHeight="1" x14ac:dyDescent="0.25">
      <c r="A203" s="28"/>
      <c r="B203" s="32"/>
      <c r="C203" s="33"/>
    </row>
    <row r="204" spans="1:3" ht="12.75" customHeight="1" x14ac:dyDescent="0.25">
      <c r="A204" s="28"/>
      <c r="B204" s="32"/>
      <c r="C204" s="33"/>
    </row>
    <row r="205" spans="1:3" ht="12.75" customHeight="1" x14ac:dyDescent="0.25">
      <c r="A205" s="28"/>
      <c r="B205" s="32"/>
      <c r="C205" s="33"/>
    </row>
    <row r="206" spans="1:3" ht="12.75" customHeight="1" x14ac:dyDescent="0.25">
      <c r="A206" s="28"/>
      <c r="B206" s="32"/>
      <c r="C206" s="33"/>
    </row>
    <row r="207" spans="1:3" ht="12.75" customHeight="1" x14ac:dyDescent="0.25">
      <c r="A207" s="28"/>
      <c r="B207" s="32"/>
      <c r="C207" s="33"/>
    </row>
    <row r="208" spans="1:3" ht="12.75" customHeight="1" x14ac:dyDescent="0.25">
      <c r="A208" s="28"/>
      <c r="B208" s="32"/>
      <c r="C208" s="33"/>
    </row>
    <row r="209" spans="1:3" ht="12.75" customHeight="1" x14ac:dyDescent="0.25">
      <c r="A209" s="28"/>
      <c r="B209" s="32"/>
      <c r="C209" s="33"/>
    </row>
    <row r="210" spans="1:3" ht="12.75" customHeight="1" x14ac:dyDescent="0.25">
      <c r="A210" s="28"/>
      <c r="B210" s="32"/>
      <c r="C210" s="33"/>
    </row>
    <row r="211" spans="1:3" ht="12.75" customHeight="1" x14ac:dyDescent="0.25">
      <c r="A211" s="28"/>
      <c r="B211" s="32"/>
      <c r="C211" s="33"/>
    </row>
    <row r="212" spans="1:3" ht="12.75" customHeight="1" x14ac:dyDescent="0.25">
      <c r="A212" s="28"/>
      <c r="B212" s="32"/>
      <c r="C212" s="33"/>
    </row>
    <row r="213" spans="1:3" ht="12.75" customHeight="1" x14ac:dyDescent="0.25">
      <c r="A213" s="28"/>
      <c r="B213" s="32"/>
      <c r="C213" s="33"/>
    </row>
    <row r="214" spans="1:3" ht="12.75" customHeight="1" x14ac:dyDescent="0.25">
      <c r="A214" s="28"/>
      <c r="B214" s="32"/>
      <c r="C214" s="33"/>
    </row>
    <row r="215" spans="1:3" ht="12.75" customHeight="1" x14ac:dyDescent="0.25">
      <c r="A215" s="28"/>
      <c r="B215" s="32"/>
      <c r="C215" s="33"/>
    </row>
    <row r="216" spans="1:3" ht="12.75" customHeight="1" x14ac:dyDescent="0.25">
      <c r="A216" s="28"/>
      <c r="B216" s="32"/>
      <c r="C216" s="33"/>
    </row>
    <row r="217" spans="1:3" ht="12.75" customHeight="1" x14ac:dyDescent="0.25">
      <c r="A217" s="28"/>
      <c r="B217" s="32"/>
      <c r="C217" s="33"/>
    </row>
    <row r="218" spans="1:3" ht="12.75" customHeight="1" x14ac:dyDescent="0.25">
      <c r="A218" s="28"/>
      <c r="B218" s="32"/>
      <c r="C218" s="33"/>
    </row>
    <row r="219" spans="1:3" ht="12.75" customHeight="1" x14ac:dyDescent="0.25">
      <c r="A219" s="28"/>
      <c r="B219" s="32"/>
      <c r="C219" s="33"/>
    </row>
    <row r="220" spans="1:3" ht="12.75" customHeight="1" x14ac:dyDescent="0.25">
      <c r="A220" s="28"/>
      <c r="B220" s="32"/>
      <c r="C220" s="33"/>
    </row>
    <row r="221" spans="1:3" ht="12.75" customHeight="1" x14ac:dyDescent="0.25">
      <c r="A221" s="28"/>
      <c r="B221" s="32"/>
      <c r="C221" s="33"/>
    </row>
    <row r="222" spans="1:3" ht="12.75" customHeight="1" x14ac:dyDescent="0.25">
      <c r="A222" s="28"/>
      <c r="B222" s="32"/>
      <c r="C222" s="33"/>
    </row>
    <row r="223" spans="1:3" ht="12.75" customHeight="1" x14ac:dyDescent="0.25">
      <c r="A223" s="28"/>
      <c r="B223" s="32"/>
      <c r="C223" s="33"/>
    </row>
    <row r="224" spans="1:3" ht="12.75" customHeight="1" x14ac:dyDescent="0.25">
      <c r="A224" s="28"/>
      <c r="B224" s="32"/>
      <c r="C224" s="33"/>
    </row>
    <row r="225" spans="1:3" ht="12.75" customHeight="1" x14ac:dyDescent="0.25">
      <c r="A225" s="28"/>
      <c r="B225" s="32"/>
      <c r="C225" s="33"/>
    </row>
    <row r="226" spans="1:3" ht="12.75" customHeight="1" x14ac:dyDescent="0.25">
      <c r="A226" s="28"/>
      <c r="B226" s="32"/>
      <c r="C226" s="33"/>
    </row>
    <row r="227" spans="1:3" ht="12.75" customHeight="1" x14ac:dyDescent="0.25">
      <c r="A227" s="28"/>
      <c r="B227" s="32"/>
      <c r="C227" s="33"/>
    </row>
    <row r="228" spans="1:3" ht="12.75" customHeight="1" x14ac:dyDescent="0.25">
      <c r="A228" s="28"/>
      <c r="B228" s="32"/>
      <c r="C228" s="33"/>
    </row>
    <row r="229" spans="1:3" ht="12.75" customHeight="1" x14ac:dyDescent="0.25">
      <c r="A229" s="28"/>
      <c r="B229" s="32"/>
      <c r="C229" s="33"/>
    </row>
    <row r="230" spans="1:3" ht="12.75" customHeight="1" x14ac:dyDescent="0.25">
      <c r="A230" s="28"/>
      <c r="B230" s="32"/>
      <c r="C230" s="33"/>
    </row>
    <row r="231" spans="1:3" ht="12.75" customHeight="1" x14ac:dyDescent="0.25">
      <c r="A231" s="28"/>
      <c r="B231" s="32"/>
      <c r="C231" s="33"/>
    </row>
    <row r="232" spans="1:3" ht="12.75" customHeight="1" x14ac:dyDescent="0.25">
      <c r="A232" s="28"/>
      <c r="B232" s="32"/>
      <c r="C232" s="33"/>
    </row>
    <row r="233" spans="1:3" ht="12.75" customHeight="1" x14ac:dyDescent="0.25">
      <c r="A233" s="28"/>
      <c r="B233" s="32"/>
      <c r="C233" s="33"/>
    </row>
    <row r="234" spans="1:3" ht="12.75" customHeight="1" x14ac:dyDescent="0.25">
      <c r="A234" s="28"/>
      <c r="B234" s="32"/>
      <c r="C234" s="33"/>
    </row>
    <row r="235" spans="1:3" ht="12.75" customHeight="1" x14ac:dyDescent="0.25">
      <c r="A235" s="28"/>
      <c r="B235" s="32"/>
      <c r="C235" s="33"/>
    </row>
    <row r="236" spans="1:3" ht="12.75" customHeight="1" x14ac:dyDescent="0.25">
      <c r="A236" s="28"/>
      <c r="B236" s="32"/>
      <c r="C236" s="33"/>
    </row>
    <row r="237" spans="1:3" ht="12.75" customHeight="1" x14ac:dyDescent="0.25">
      <c r="A237" s="28"/>
      <c r="B237" s="32"/>
      <c r="C237" s="33"/>
    </row>
    <row r="238" spans="1:3" ht="12.75" customHeight="1" x14ac:dyDescent="0.25">
      <c r="A238" s="28"/>
      <c r="B238" s="32"/>
      <c r="C238" s="33"/>
    </row>
    <row r="239" spans="1:3" ht="12.75" customHeight="1" x14ac:dyDescent="0.25">
      <c r="A239" s="28"/>
      <c r="B239" s="32"/>
      <c r="C239" s="33"/>
    </row>
    <row r="240" spans="1:3" ht="12.75" customHeight="1" x14ac:dyDescent="0.25">
      <c r="A240" s="28"/>
      <c r="B240" s="32"/>
      <c r="C240" s="33"/>
    </row>
    <row r="241" spans="1:3" ht="12.75" customHeight="1" x14ac:dyDescent="0.25">
      <c r="A241" s="28"/>
      <c r="B241" s="32"/>
      <c r="C241" s="33"/>
    </row>
    <row r="242" spans="1:3" ht="12.75" customHeight="1" x14ac:dyDescent="0.25">
      <c r="A242" s="28"/>
      <c r="B242" s="32"/>
      <c r="C242" s="33"/>
    </row>
    <row r="243" spans="1:3" ht="12.75" customHeight="1" x14ac:dyDescent="0.25">
      <c r="A243" s="28"/>
      <c r="B243" s="32"/>
      <c r="C243" s="33"/>
    </row>
    <row r="244" spans="1:3" ht="12.75" customHeight="1" x14ac:dyDescent="0.25">
      <c r="A244" s="28"/>
      <c r="B244" s="32"/>
      <c r="C244" s="33"/>
    </row>
    <row r="245" spans="1:3" ht="12.75" customHeight="1" x14ac:dyDescent="0.25">
      <c r="A245" s="28"/>
      <c r="B245" s="32"/>
      <c r="C245" s="33"/>
    </row>
    <row r="246" spans="1:3" ht="12.75" customHeight="1" x14ac:dyDescent="0.25">
      <c r="A246" s="28"/>
      <c r="B246" s="32"/>
      <c r="C246" s="33"/>
    </row>
    <row r="247" spans="1:3" ht="12.75" customHeight="1" x14ac:dyDescent="0.25">
      <c r="A247" s="28"/>
      <c r="B247" s="32"/>
      <c r="C247" s="33"/>
    </row>
    <row r="248" spans="1:3" ht="12.75" customHeight="1" x14ac:dyDescent="0.25">
      <c r="A248" s="28"/>
      <c r="B248" s="32"/>
      <c r="C248" s="33"/>
    </row>
    <row r="249" spans="1:3" ht="12.75" customHeight="1" x14ac:dyDescent="0.25">
      <c r="A249" s="28"/>
      <c r="B249" s="32"/>
      <c r="C249" s="33"/>
    </row>
    <row r="250" spans="1:3" ht="12.75" customHeight="1" x14ac:dyDescent="0.25">
      <c r="A250" s="28"/>
      <c r="B250" s="32"/>
      <c r="C250" s="33"/>
    </row>
    <row r="251" spans="1:3" ht="12.75" customHeight="1" x14ac:dyDescent="0.25">
      <c r="A251" s="28"/>
      <c r="B251" s="32"/>
      <c r="C251" s="33"/>
    </row>
    <row r="252" spans="1:3" ht="12.75" customHeight="1" x14ac:dyDescent="0.25">
      <c r="A252" s="28"/>
      <c r="B252" s="32"/>
      <c r="C252" s="33"/>
    </row>
    <row r="253" spans="1:3" ht="12.75" customHeight="1" x14ac:dyDescent="0.25">
      <c r="A253" s="28"/>
      <c r="B253" s="32"/>
      <c r="C253" s="33"/>
    </row>
    <row r="254" spans="1:3" ht="12.75" customHeight="1" x14ac:dyDescent="0.25">
      <c r="A254" s="28"/>
      <c r="B254" s="32"/>
      <c r="C254" s="33"/>
    </row>
    <row r="255" spans="1:3" ht="12.75" customHeight="1" x14ac:dyDescent="0.25">
      <c r="A255" s="28"/>
      <c r="B255" s="32"/>
      <c r="C255" s="33"/>
    </row>
    <row r="256" spans="1:3" ht="12.75" customHeight="1" x14ac:dyDescent="0.25">
      <c r="A256" s="28"/>
      <c r="B256" s="32"/>
      <c r="C256" s="33"/>
    </row>
    <row r="257" spans="1:3" ht="12.75" customHeight="1" x14ac:dyDescent="0.25">
      <c r="A257" s="28"/>
      <c r="B257" s="32"/>
      <c r="C257" s="33"/>
    </row>
    <row r="258" spans="1:3" ht="12.75" customHeight="1" x14ac:dyDescent="0.25">
      <c r="A258" s="28"/>
      <c r="B258" s="32"/>
      <c r="C258" s="33"/>
    </row>
    <row r="259" spans="1:3" ht="12.75" customHeight="1" x14ac:dyDescent="0.25">
      <c r="A259" s="28"/>
      <c r="B259" s="32"/>
      <c r="C259" s="33"/>
    </row>
    <row r="260" spans="1:3" ht="12.75" customHeight="1" x14ac:dyDescent="0.25">
      <c r="A260" s="28"/>
      <c r="B260" s="32"/>
      <c r="C260" s="33"/>
    </row>
    <row r="261" spans="1:3" ht="12.75" customHeight="1" x14ac:dyDescent="0.25">
      <c r="A261" s="28"/>
      <c r="B261" s="32"/>
      <c r="C261" s="33"/>
    </row>
    <row r="262" spans="1:3" ht="12.75" customHeight="1" x14ac:dyDescent="0.25">
      <c r="A262" s="28"/>
      <c r="B262" s="32"/>
      <c r="C262" s="33"/>
    </row>
    <row r="263" spans="1:3" ht="12.75" customHeight="1" x14ac:dyDescent="0.25">
      <c r="A263" s="28"/>
      <c r="B263" s="32"/>
      <c r="C263" s="33"/>
    </row>
    <row r="264" spans="1:3" ht="12.75" customHeight="1" x14ac:dyDescent="0.25">
      <c r="A264" s="28"/>
      <c r="B264" s="32"/>
      <c r="C264" s="33"/>
    </row>
    <row r="265" spans="1:3" ht="12.75" customHeight="1" x14ac:dyDescent="0.25">
      <c r="A265" s="28"/>
      <c r="B265" s="32"/>
      <c r="C265" s="33"/>
    </row>
    <row r="266" spans="1:3" ht="12.75" customHeight="1" x14ac:dyDescent="0.25">
      <c r="A266" s="28"/>
      <c r="B266" s="32"/>
      <c r="C266" s="33"/>
    </row>
    <row r="267" spans="1:3" ht="12.75" customHeight="1" x14ac:dyDescent="0.25">
      <c r="A267" s="28"/>
      <c r="B267" s="32"/>
      <c r="C267" s="33"/>
    </row>
    <row r="268" spans="1:3" ht="12.75" customHeight="1" x14ac:dyDescent="0.25">
      <c r="A268" s="28"/>
      <c r="B268" s="32"/>
      <c r="C268" s="33"/>
    </row>
    <row r="269" spans="1:3" ht="12.75" customHeight="1" x14ac:dyDescent="0.25">
      <c r="A269" s="28"/>
      <c r="B269" s="32"/>
      <c r="C269" s="33"/>
    </row>
    <row r="270" spans="1:3" ht="12.75" customHeight="1" x14ac:dyDescent="0.25">
      <c r="A270" s="28"/>
      <c r="B270" s="32"/>
      <c r="C270" s="33"/>
    </row>
    <row r="271" spans="1:3" ht="12.75" customHeight="1" x14ac:dyDescent="0.25">
      <c r="A271" s="28"/>
      <c r="B271" s="32"/>
      <c r="C271" s="33"/>
    </row>
    <row r="272" spans="1:3" ht="12.75" customHeight="1" x14ac:dyDescent="0.25">
      <c r="A272" s="28"/>
      <c r="B272" s="32"/>
      <c r="C272" s="33"/>
    </row>
    <row r="273" spans="1:3" ht="12.75" customHeight="1" x14ac:dyDescent="0.25">
      <c r="A273" s="28"/>
      <c r="B273" s="32"/>
      <c r="C273" s="33"/>
    </row>
    <row r="274" spans="1:3" ht="12.75" customHeight="1" x14ac:dyDescent="0.25">
      <c r="A274" s="28"/>
      <c r="B274" s="32"/>
      <c r="C274" s="33"/>
    </row>
    <row r="275" spans="1:3" ht="12.75" customHeight="1" x14ac:dyDescent="0.25">
      <c r="A275" s="28"/>
      <c r="B275" s="32"/>
      <c r="C275" s="33"/>
    </row>
    <row r="276" spans="1:3" ht="12.75" customHeight="1" x14ac:dyDescent="0.25">
      <c r="A276" s="28"/>
      <c r="B276" s="32"/>
      <c r="C276" s="33"/>
    </row>
    <row r="277" spans="1:3" ht="12.75" customHeight="1" x14ac:dyDescent="0.25">
      <c r="A277" s="28"/>
      <c r="B277" s="32"/>
      <c r="C277" s="33"/>
    </row>
    <row r="278" spans="1:3" ht="12.75" customHeight="1" x14ac:dyDescent="0.25">
      <c r="A278" s="28"/>
      <c r="B278" s="32"/>
      <c r="C278" s="33"/>
    </row>
    <row r="279" spans="1:3" ht="12.75" customHeight="1" x14ac:dyDescent="0.25">
      <c r="A279" s="28"/>
      <c r="B279" s="32"/>
      <c r="C279" s="33"/>
    </row>
    <row r="280" spans="1:3" ht="12.75" customHeight="1" x14ac:dyDescent="0.25">
      <c r="A280" s="28"/>
      <c r="B280" s="32"/>
      <c r="C280" s="33"/>
    </row>
    <row r="281" spans="1:3" ht="12.75" customHeight="1" x14ac:dyDescent="0.25">
      <c r="A281" s="28"/>
      <c r="B281" s="32"/>
      <c r="C281" s="33"/>
    </row>
    <row r="282" spans="1:3" ht="12.75" customHeight="1" x14ac:dyDescent="0.25">
      <c r="A282" s="28"/>
      <c r="B282" s="32"/>
      <c r="C282" s="33"/>
    </row>
    <row r="283" spans="1:3" ht="12.75" customHeight="1" x14ac:dyDescent="0.25">
      <c r="A283" s="28"/>
      <c r="B283" s="32"/>
      <c r="C283" s="33"/>
    </row>
    <row r="284" spans="1:3" ht="12.75" customHeight="1" x14ac:dyDescent="0.25">
      <c r="A284" s="28"/>
      <c r="B284" s="32"/>
      <c r="C284" s="33"/>
    </row>
    <row r="285" spans="1:3" ht="12.75" customHeight="1" x14ac:dyDescent="0.25">
      <c r="A285" s="28"/>
      <c r="B285" s="32"/>
      <c r="C285" s="33"/>
    </row>
    <row r="286" spans="1:3" ht="12.75" customHeight="1" x14ac:dyDescent="0.25">
      <c r="A286" s="28"/>
      <c r="B286" s="32"/>
      <c r="C286" s="33"/>
    </row>
    <row r="287" spans="1:3" ht="12.75" customHeight="1" x14ac:dyDescent="0.25">
      <c r="A287" s="28"/>
      <c r="B287" s="32"/>
      <c r="C287" s="33"/>
    </row>
    <row r="288" spans="1:3" ht="12.75" customHeight="1" x14ac:dyDescent="0.25">
      <c r="A288" s="28"/>
      <c r="B288" s="32"/>
      <c r="C288" s="33"/>
    </row>
    <row r="289" spans="1:3" x14ac:dyDescent="0.25">
      <c r="A289" s="28"/>
      <c r="B289" s="32"/>
      <c r="C289" s="33"/>
    </row>
    <row r="290" spans="1:3" x14ac:dyDescent="0.25">
      <c r="A290" s="28"/>
      <c r="B290" s="32"/>
      <c r="C290" s="33"/>
    </row>
    <row r="291" spans="1:3" x14ac:dyDescent="0.25">
      <c r="A291" s="28"/>
      <c r="B291" s="32"/>
      <c r="C291" s="33"/>
    </row>
    <row r="292" spans="1:3" x14ac:dyDescent="0.25">
      <c r="A292" s="28"/>
      <c r="B292" s="32"/>
      <c r="C292" s="33"/>
    </row>
    <row r="293" spans="1:3" x14ac:dyDescent="0.25">
      <c r="A293" s="28"/>
      <c r="B293" s="32"/>
      <c r="C293" s="33"/>
    </row>
    <row r="294" spans="1:3" x14ac:dyDescent="0.25">
      <c r="A294" s="28"/>
      <c r="B294" s="32"/>
      <c r="C294" s="33"/>
    </row>
    <row r="295" spans="1:3" x14ac:dyDescent="0.25">
      <c r="A295" s="28"/>
      <c r="B295" s="32"/>
      <c r="C295" s="33"/>
    </row>
    <row r="296" spans="1:3" x14ac:dyDescent="0.25">
      <c r="A296" s="28"/>
      <c r="B296" s="32"/>
      <c r="C296" s="33"/>
    </row>
    <row r="297" spans="1:3" x14ac:dyDescent="0.25">
      <c r="A297" s="28"/>
      <c r="B297" s="32"/>
      <c r="C297" s="33"/>
    </row>
    <row r="298" spans="1:3" x14ac:dyDescent="0.25">
      <c r="A298" s="28"/>
      <c r="B298" s="32"/>
      <c r="C298" s="33"/>
    </row>
    <row r="299" spans="1:3" x14ac:dyDescent="0.25">
      <c r="A299" s="28"/>
      <c r="B299" s="32"/>
      <c r="C299" s="33"/>
    </row>
    <row r="300" spans="1:3" x14ac:dyDescent="0.25">
      <c r="A300" s="28"/>
      <c r="B300" s="32"/>
      <c r="C300" s="33"/>
    </row>
    <row r="301" spans="1:3" x14ac:dyDescent="0.25">
      <c r="A301" s="28"/>
      <c r="B301" s="32"/>
      <c r="C301" s="33"/>
    </row>
    <row r="302" spans="1:3" x14ac:dyDescent="0.25">
      <c r="A302" s="28"/>
      <c r="B302" s="32"/>
      <c r="C302" s="33"/>
    </row>
    <row r="303" spans="1:3" x14ac:dyDescent="0.25">
      <c r="A303" s="28"/>
      <c r="B303" s="32"/>
      <c r="C303" s="33"/>
    </row>
    <row r="304" spans="1:3" x14ac:dyDescent="0.25">
      <c r="A304" s="28"/>
      <c r="B304" s="32"/>
      <c r="C304" s="33"/>
    </row>
    <row r="305" spans="1:3" x14ac:dyDescent="0.25">
      <c r="A305" s="28"/>
      <c r="B305" s="32"/>
      <c r="C305" s="33"/>
    </row>
    <row r="306" spans="1:3" x14ac:dyDescent="0.25">
      <c r="A306" s="28"/>
      <c r="B306" s="32"/>
      <c r="C306" s="33"/>
    </row>
    <row r="307" spans="1:3" x14ac:dyDescent="0.25">
      <c r="A307" s="28"/>
      <c r="B307" s="32"/>
      <c r="C307" s="33"/>
    </row>
    <row r="308" spans="1:3" x14ac:dyDescent="0.25">
      <c r="A308" s="28"/>
      <c r="B308" s="32"/>
      <c r="C308" s="33"/>
    </row>
    <row r="309" spans="1:3" x14ac:dyDescent="0.25">
      <c r="A309" s="28"/>
      <c r="B309" s="32"/>
      <c r="C309" s="33"/>
    </row>
    <row r="310" spans="1:3" x14ac:dyDescent="0.25">
      <c r="A310" s="28"/>
      <c r="B310" s="32"/>
      <c r="C310" s="33"/>
    </row>
    <row r="311" spans="1:3" x14ac:dyDescent="0.25">
      <c r="A311" s="28"/>
      <c r="B311" s="32"/>
      <c r="C311" s="33"/>
    </row>
    <row r="312" spans="1:3" x14ac:dyDescent="0.25">
      <c r="A312" s="28"/>
      <c r="B312" s="32"/>
      <c r="C312" s="33"/>
    </row>
    <row r="313" spans="1:3" x14ac:dyDescent="0.25">
      <c r="A313" s="28"/>
      <c r="B313" s="32"/>
      <c r="C313" s="33"/>
    </row>
    <row r="314" spans="1:3" x14ac:dyDescent="0.25">
      <c r="A314" s="28"/>
      <c r="B314" s="32"/>
      <c r="C314" s="33"/>
    </row>
    <row r="315" spans="1:3" x14ac:dyDescent="0.25">
      <c r="A315" s="28"/>
      <c r="B315" s="32"/>
      <c r="C315" s="33"/>
    </row>
    <row r="316" spans="1:3" x14ac:dyDescent="0.25">
      <c r="A316" s="28"/>
      <c r="B316" s="32"/>
      <c r="C316" s="33"/>
    </row>
    <row r="317" spans="1:3" x14ac:dyDescent="0.25">
      <c r="A317" s="28"/>
      <c r="B317" s="32"/>
      <c r="C317" s="33"/>
    </row>
    <row r="318" spans="1:3" x14ac:dyDescent="0.25">
      <c r="A318" s="28"/>
      <c r="B318" s="32"/>
      <c r="C318" s="33"/>
    </row>
    <row r="319" spans="1:3" x14ac:dyDescent="0.25">
      <c r="A319" s="28"/>
      <c r="B319" s="32"/>
      <c r="C319" s="33"/>
    </row>
    <row r="320" spans="1:3" x14ac:dyDescent="0.25">
      <c r="A320" s="28"/>
      <c r="B320" s="32"/>
      <c r="C320" s="33"/>
    </row>
    <row r="321" spans="1:3" x14ac:dyDescent="0.25">
      <c r="A321" s="28"/>
      <c r="B321" s="32"/>
      <c r="C321" s="33"/>
    </row>
    <row r="322" spans="1:3" x14ac:dyDescent="0.25">
      <c r="A322" s="28"/>
      <c r="B322" s="32"/>
      <c r="C322" s="33"/>
    </row>
    <row r="323" spans="1:3" x14ac:dyDescent="0.25">
      <c r="A323" s="28"/>
      <c r="B323" s="32"/>
      <c r="C323" s="33"/>
    </row>
    <row r="324" spans="1:3" x14ac:dyDescent="0.25">
      <c r="A324" s="28"/>
      <c r="B324" s="32"/>
      <c r="C324" s="33"/>
    </row>
    <row r="325" spans="1:3" x14ac:dyDescent="0.25">
      <c r="A325" s="28"/>
      <c r="B325" s="32"/>
      <c r="C325" s="33"/>
    </row>
    <row r="326" spans="1:3" x14ac:dyDescent="0.25">
      <c r="A326" s="28"/>
      <c r="B326" s="32"/>
      <c r="C326" s="33"/>
    </row>
    <row r="327" spans="1:3" x14ac:dyDescent="0.25">
      <c r="A327" s="28"/>
      <c r="B327" s="32"/>
      <c r="C327" s="33"/>
    </row>
    <row r="328" spans="1:3" x14ac:dyDescent="0.25">
      <c r="A328" s="28"/>
      <c r="B328" s="32"/>
      <c r="C328" s="33"/>
    </row>
    <row r="329" spans="1:3" x14ac:dyDescent="0.25">
      <c r="A329" s="28"/>
      <c r="B329" s="32"/>
      <c r="C329" s="33"/>
    </row>
    <row r="330" spans="1:3" x14ac:dyDescent="0.25">
      <c r="A330" s="28"/>
      <c r="B330" s="32"/>
      <c r="C330" s="33"/>
    </row>
    <row r="331" spans="1:3" x14ac:dyDescent="0.25">
      <c r="A331" s="28"/>
      <c r="B331" s="32"/>
      <c r="C331" s="33"/>
    </row>
    <row r="332" spans="1:3" x14ac:dyDescent="0.25">
      <c r="A332" s="28"/>
      <c r="B332" s="32"/>
      <c r="C332" s="33"/>
    </row>
    <row r="333" spans="1:3" x14ac:dyDescent="0.25">
      <c r="A333" s="28"/>
      <c r="B333" s="32"/>
      <c r="C333" s="33"/>
    </row>
    <row r="334" spans="1:3" x14ac:dyDescent="0.25">
      <c r="A334" s="28"/>
      <c r="B334" s="32"/>
      <c r="C334" s="33"/>
    </row>
    <row r="335" spans="1:3" x14ac:dyDescent="0.25">
      <c r="A335" s="28"/>
      <c r="B335" s="32"/>
      <c r="C335" s="33"/>
    </row>
    <row r="336" spans="1:3" x14ac:dyDescent="0.25">
      <c r="A336" s="28"/>
      <c r="B336" s="32"/>
      <c r="C336" s="33"/>
    </row>
    <row r="337" spans="1:3" x14ac:dyDescent="0.25">
      <c r="A337" s="28"/>
      <c r="B337" s="32"/>
      <c r="C337" s="33"/>
    </row>
    <row r="338" spans="1:3" x14ac:dyDescent="0.25">
      <c r="A338" s="28"/>
      <c r="B338" s="32"/>
      <c r="C338" s="33"/>
    </row>
    <row r="339" spans="1:3" x14ac:dyDescent="0.25">
      <c r="A339" s="28"/>
      <c r="B339" s="32"/>
      <c r="C339" s="33"/>
    </row>
    <row r="340" spans="1:3" x14ac:dyDescent="0.25">
      <c r="A340" s="28"/>
      <c r="B340" s="32"/>
      <c r="C340" s="33"/>
    </row>
    <row r="341" spans="1:3" x14ac:dyDescent="0.25">
      <c r="A341" s="28"/>
      <c r="B341" s="32"/>
      <c r="C341" s="33"/>
    </row>
    <row r="342" spans="1:3" x14ac:dyDescent="0.25">
      <c r="A342" s="28"/>
      <c r="B342" s="32"/>
      <c r="C342" s="33"/>
    </row>
    <row r="343" spans="1:3" x14ac:dyDescent="0.25">
      <c r="A343" s="28"/>
      <c r="B343" s="32"/>
      <c r="C343" s="33"/>
    </row>
    <row r="344" spans="1:3" x14ac:dyDescent="0.25">
      <c r="A344" s="28"/>
      <c r="B344" s="32"/>
      <c r="C344" s="33"/>
    </row>
    <row r="345" spans="1:3" x14ac:dyDescent="0.25">
      <c r="A345" s="28"/>
      <c r="B345" s="32"/>
      <c r="C345" s="33"/>
    </row>
    <row r="346" spans="1:3" x14ac:dyDescent="0.25">
      <c r="A346" s="28"/>
      <c r="B346" s="32"/>
      <c r="C346" s="33"/>
    </row>
    <row r="347" spans="1:3" x14ac:dyDescent="0.25">
      <c r="A347" s="28"/>
      <c r="B347" s="32"/>
      <c r="C347" s="33"/>
    </row>
    <row r="348" spans="1:3" x14ac:dyDescent="0.25">
      <c r="A348" s="28"/>
      <c r="B348" s="32"/>
      <c r="C348" s="33"/>
    </row>
    <row r="349" spans="1:3" x14ac:dyDescent="0.25">
      <c r="A349" s="28"/>
      <c r="B349" s="32"/>
      <c r="C349" s="33"/>
    </row>
    <row r="350" spans="1:3" x14ac:dyDescent="0.25">
      <c r="A350" s="28"/>
      <c r="B350" s="32"/>
      <c r="C350" s="33"/>
    </row>
    <row r="351" spans="1:3" x14ac:dyDescent="0.25">
      <c r="A351" s="28"/>
      <c r="B351" s="32"/>
      <c r="C351" s="33"/>
    </row>
    <row r="352" spans="1:3" x14ac:dyDescent="0.25">
      <c r="A352" s="28"/>
      <c r="B352" s="32"/>
      <c r="C352" s="33"/>
    </row>
    <row r="353" spans="1:3" ht="12.75" customHeight="1" x14ac:dyDescent="0.25">
      <c r="A353" s="28"/>
      <c r="B353" s="32"/>
      <c r="C353" s="33"/>
    </row>
    <row r="354" spans="1:3" ht="12.75" customHeight="1" x14ac:dyDescent="0.25">
      <c r="A354" s="28"/>
      <c r="B354" s="32"/>
      <c r="C354" s="33"/>
    </row>
    <row r="355" spans="1:3" ht="12.75" customHeight="1" x14ac:dyDescent="0.25">
      <c r="A355" s="28"/>
      <c r="B355" s="32"/>
      <c r="C355" s="33"/>
    </row>
    <row r="356" spans="1:3" ht="12.75" customHeight="1" x14ac:dyDescent="0.25">
      <c r="A356" s="28"/>
      <c r="B356" s="32"/>
      <c r="C356" s="33"/>
    </row>
    <row r="357" spans="1:3" ht="12.75" customHeight="1" x14ac:dyDescent="0.25">
      <c r="A357" s="28"/>
      <c r="B357" s="32"/>
      <c r="C357" s="33"/>
    </row>
    <row r="358" spans="1:3" ht="12.75" customHeight="1" x14ac:dyDescent="0.25">
      <c r="A358" s="28"/>
      <c r="B358" s="32"/>
      <c r="C358" s="33"/>
    </row>
    <row r="359" spans="1:3" ht="12.75" customHeight="1" x14ac:dyDescent="0.25">
      <c r="A359" s="28"/>
      <c r="B359" s="32"/>
      <c r="C359" s="33"/>
    </row>
    <row r="360" spans="1:3" ht="12.75" customHeight="1" x14ac:dyDescent="0.25">
      <c r="A360" s="28"/>
      <c r="B360" s="32"/>
      <c r="C360" s="33"/>
    </row>
    <row r="361" spans="1:3" ht="12.75" customHeight="1" x14ac:dyDescent="0.25">
      <c r="A361" s="28"/>
      <c r="B361" s="32"/>
      <c r="C361" s="33"/>
    </row>
    <row r="362" spans="1:3" ht="12.75" customHeight="1" x14ac:dyDescent="0.25">
      <c r="A362" s="28"/>
      <c r="B362" s="32"/>
      <c r="C362" s="33"/>
    </row>
    <row r="363" spans="1:3" ht="12.75" customHeight="1" x14ac:dyDescent="0.25">
      <c r="A363" s="28"/>
      <c r="B363" s="32"/>
      <c r="C363" s="33"/>
    </row>
    <row r="364" spans="1:3" ht="12.75" customHeight="1" x14ac:dyDescent="0.25">
      <c r="A364" s="28"/>
      <c r="B364" s="32"/>
      <c r="C364" s="33"/>
    </row>
    <row r="365" spans="1:3" ht="12.75" customHeight="1" x14ac:dyDescent="0.25">
      <c r="A365" s="28"/>
      <c r="B365" s="32"/>
      <c r="C365" s="33"/>
    </row>
    <row r="366" spans="1:3" ht="12.75" customHeight="1" x14ac:dyDescent="0.25">
      <c r="A366" s="28"/>
      <c r="B366" s="32"/>
      <c r="C366" s="33"/>
    </row>
    <row r="367" spans="1:3" ht="12.75" customHeight="1" x14ac:dyDescent="0.25">
      <c r="A367" s="28"/>
      <c r="B367" s="32"/>
      <c r="C367" s="33"/>
    </row>
    <row r="368" spans="1:3" ht="12.75" customHeight="1" x14ac:dyDescent="0.25">
      <c r="A368" s="28"/>
      <c r="B368" s="32"/>
      <c r="C368" s="33"/>
    </row>
    <row r="369" spans="1:3" ht="12.75" customHeight="1" x14ac:dyDescent="0.25">
      <c r="A369" s="28"/>
      <c r="B369" s="32"/>
      <c r="C369" s="33"/>
    </row>
    <row r="370" spans="1:3" ht="12.75" customHeight="1" x14ac:dyDescent="0.25">
      <c r="A370" s="28"/>
      <c r="B370" s="32"/>
      <c r="C370" s="33"/>
    </row>
    <row r="371" spans="1:3" ht="12.75" customHeight="1" x14ac:dyDescent="0.25">
      <c r="A371" s="28"/>
      <c r="B371" s="32"/>
      <c r="C371" s="33"/>
    </row>
    <row r="372" spans="1:3" ht="12.75" customHeight="1" x14ac:dyDescent="0.25">
      <c r="A372" s="28"/>
      <c r="B372" s="32"/>
      <c r="C372" s="33"/>
    </row>
    <row r="373" spans="1:3" ht="12.75" customHeight="1" x14ac:dyDescent="0.25">
      <c r="A373" s="28"/>
      <c r="B373" s="32"/>
      <c r="C373" s="33"/>
    </row>
    <row r="374" spans="1:3" ht="12.75" customHeight="1" x14ac:dyDescent="0.25">
      <c r="A374" s="28"/>
      <c r="B374" s="32"/>
      <c r="C374" s="33"/>
    </row>
    <row r="375" spans="1:3" ht="12.75" customHeight="1" x14ac:dyDescent="0.25">
      <c r="A375" s="28"/>
      <c r="B375" s="32"/>
      <c r="C375" s="33"/>
    </row>
    <row r="376" spans="1:3" ht="12.75" customHeight="1" x14ac:dyDescent="0.25">
      <c r="A376" s="28"/>
      <c r="B376" s="32"/>
      <c r="C376" s="33"/>
    </row>
    <row r="377" spans="1:3" ht="12.75" customHeight="1" x14ac:dyDescent="0.25">
      <c r="A377" s="28"/>
      <c r="B377" s="32"/>
      <c r="C377" s="33"/>
    </row>
    <row r="378" spans="1:3" ht="12.75" customHeight="1" x14ac:dyDescent="0.25">
      <c r="A378" s="28"/>
      <c r="B378" s="32"/>
      <c r="C378" s="33"/>
    </row>
    <row r="379" spans="1:3" ht="12.75" customHeight="1" x14ac:dyDescent="0.25">
      <c r="A379" s="28"/>
      <c r="B379" s="32"/>
      <c r="C379" s="33"/>
    </row>
    <row r="380" spans="1:3" ht="12.75" customHeight="1" x14ac:dyDescent="0.25">
      <c r="A380" s="28"/>
      <c r="B380" s="32"/>
      <c r="C380" s="33"/>
    </row>
    <row r="381" spans="1:3" ht="12.75" customHeight="1" x14ac:dyDescent="0.25">
      <c r="A381" s="28"/>
      <c r="B381" s="32"/>
      <c r="C381" s="33"/>
    </row>
    <row r="382" spans="1:3" ht="12.75" customHeight="1" x14ac:dyDescent="0.25">
      <c r="A382" s="28"/>
      <c r="B382" s="32"/>
      <c r="C382" s="33"/>
    </row>
    <row r="383" spans="1:3" ht="12.75" customHeight="1" x14ac:dyDescent="0.25">
      <c r="A383" s="28"/>
      <c r="B383" s="32"/>
      <c r="C383" s="33"/>
    </row>
    <row r="384" spans="1:3" ht="12.75" customHeight="1" x14ac:dyDescent="0.25">
      <c r="A384" s="28"/>
      <c r="B384" s="32"/>
      <c r="C384" s="33"/>
    </row>
    <row r="385" spans="1:3" ht="12.75" customHeight="1" x14ac:dyDescent="0.25">
      <c r="A385" s="28"/>
      <c r="B385" s="32"/>
      <c r="C385" s="33"/>
    </row>
    <row r="386" spans="1:3" ht="12.75" customHeight="1" x14ac:dyDescent="0.25">
      <c r="A386" s="28"/>
      <c r="B386" s="32"/>
      <c r="C386" s="33"/>
    </row>
    <row r="387" spans="1:3" ht="12.75" customHeight="1" x14ac:dyDescent="0.25">
      <c r="A387" s="28"/>
      <c r="B387" s="32"/>
      <c r="C387" s="33"/>
    </row>
    <row r="388" spans="1:3" ht="12.75" customHeight="1" x14ac:dyDescent="0.25">
      <c r="A388" s="28"/>
      <c r="B388" s="32"/>
      <c r="C388" s="33"/>
    </row>
    <row r="389" spans="1:3" ht="12.75" customHeight="1" x14ac:dyDescent="0.25">
      <c r="A389" s="28"/>
      <c r="B389" s="32"/>
      <c r="C389" s="33"/>
    </row>
    <row r="390" spans="1:3" ht="12.75" customHeight="1" x14ac:dyDescent="0.25">
      <c r="A390" s="28"/>
      <c r="B390" s="32"/>
      <c r="C390" s="33"/>
    </row>
    <row r="391" spans="1:3" ht="12.75" customHeight="1" x14ac:dyDescent="0.25">
      <c r="A391" s="28"/>
      <c r="B391" s="32"/>
      <c r="C391" s="33"/>
    </row>
    <row r="392" spans="1:3" ht="12.75" customHeight="1" x14ac:dyDescent="0.25">
      <c r="A392" s="28"/>
      <c r="B392" s="32"/>
      <c r="C392" s="33"/>
    </row>
    <row r="393" spans="1:3" ht="12.75" customHeight="1" x14ac:dyDescent="0.25">
      <c r="A393" s="28"/>
      <c r="B393" s="32"/>
      <c r="C393" s="33"/>
    </row>
    <row r="394" spans="1:3" ht="12.75" customHeight="1" x14ac:dyDescent="0.25">
      <c r="A394" s="28"/>
      <c r="B394" s="32"/>
      <c r="C394" s="33"/>
    </row>
    <row r="395" spans="1:3" ht="12.75" customHeight="1" x14ac:dyDescent="0.25">
      <c r="A395" s="28"/>
      <c r="B395" s="32"/>
      <c r="C395" s="33"/>
    </row>
    <row r="396" spans="1:3" ht="12.75" customHeight="1" x14ac:dyDescent="0.25">
      <c r="A396" s="28"/>
      <c r="B396" s="32"/>
      <c r="C396" s="33"/>
    </row>
    <row r="397" spans="1:3" ht="12.75" customHeight="1" x14ac:dyDescent="0.25">
      <c r="A397" s="28"/>
      <c r="B397" s="32"/>
      <c r="C397" s="33"/>
    </row>
    <row r="398" spans="1:3" ht="12.75" customHeight="1" x14ac:dyDescent="0.25">
      <c r="A398" s="28"/>
      <c r="B398" s="32"/>
      <c r="C398" s="33"/>
    </row>
    <row r="399" spans="1:3" ht="12.75" customHeight="1" x14ac:dyDescent="0.25">
      <c r="A399" s="28"/>
      <c r="B399" s="32"/>
      <c r="C399" s="33"/>
    </row>
    <row r="400" spans="1:3" ht="12.75" customHeight="1" x14ac:dyDescent="0.25">
      <c r="A400" s="28"/>
      <c r="B400" s="32"/>
      <c r="C400" s="33"/>
    </row>
    <row r="401" spans="1:3" ht="12.75" customHeight="1" x14ac:dyDescent="0.25">
      <c r="A401" s="28"/>
      <c r="B401" s="32"/>
      <c r="C401" s="33"/>
    </row>
    <row r="402" spans="1:3" ht="12.75" customHeight="1" x14ac:dyDescent="0.25">
      <c r="A402" s="28"/>
      <c r="B402" s="32"/>
      <c r="C402" s="33"/>
    </row>
    <row r="403" spans="1:3" ht="12.75" customHeight="1" x14ac:dyDescent="0.25">
      <c r="A403" s="28"/>
      <c r="B403" s="32"/>
      <c r="C403" s="33"/>
    </row>
    <row r="404" spans="1:3" ht="12.75" customHeight="1" x14ac:dyDescent="0.25">
      <c r="A404" s="28"/>
      <c r="B404" s="32"/>
      <c r="C404" s="33"/>
    </row>
    <row r="405" spans="1:3" ht="12.75" customHeight="1" x14ac:dyDescent="0.25">
      <c r="A405" s="28"/>
      <c r="B405" s="32"/>
      <c r="C405" s="33"/>
    </row>
    <row r="406" spans="1:3" ht="12.75" customHeight="1" x14ac:dyDescent="0.25">
      <c r="A406" s="28"/>
      <c r="B406" s="32"/>
      <c r="C406" s="33"/>
    </row>
    <row r="407" spans="1:3" ht="12.75" customHeight="1" x14ac:dyDescent="0.25">
      <c r="A407" s="28"/>
      <c r="B407" s="32"/>
      <c r="C407" s="33"/>
    </row>
    <row r="408" spans="1:3" ht="12.75" customHeight="1" x14ac:dyDescent="0.25">
      <c r="A408" s="28"/>
      <c r="B408" s="32"/>
      <c r="C408" s="33"/>
    </row>
    <row r="409" spans="1:3" ht="12.75" customHeight="1" x14ac:dyDescent="0.25">
      <c r="A409" s="28"/>
      <c r="B409" s="32"/>
      <c r="C409" s="33"/>
    </row>
    <row r="410" spans="1:3" ht="12.75" customHeight="1" x14ac:dyDescent="0.25">
      <c r="A410" s="28"/>
      <c r="B410" s="32"/>
      <c r="C410" s="33"/>
    </row>
    <row r="411" spans="1:3" ht="14.25" customHeight="1" x14ac:dyDescent="0.25">
      <c r="A411" s="28"/>
      <c r="B411" s="32"/>
      <c r="C411" s="33"/>
    </row>
    <row r="412" spans="1:3" ht="14.25" customHeight="1" x14ac:dyDescent="0.25">
      <c r="A412" s="28"/>
      <c r="B412" s="32"/>
      <c r="C412" s="33"/>
    </row>
    <row r="413" spans="1:3" ht="14.25" customHeight="1" x14ac:dyDescent="0.25">
      <c r="A413" s="28"/>
      <c r="B413" s="32"/>
      <c r="C413" s="33"/>
    </row>
    <row r="414" spans="1:3" ht="14.25" customHeight="1" x14ac:dyDescent="0.25">
      <c r="A414" s="28"/>
      <c r="B414" s="32"/>
      <c r="C414" s="33"/>
    </row>
    <row r="415" spans="1:3" ht="14.25" customHeight="1" x14ac:dyDescent="0.25">
      <c r="A415" s="28"/>
      <c r="B415" s="32"/>
      <c r="C415" s="33"/>
    </row>
    <row r="416" spans="1:3" ht="14.25" customHeight="1" x14ac:dyDescent="0.25">
      <c r="A416" s="28"/>
      <c r="B416" s="32"/>
      <c r="C416" s="33"/>
    </row>
    <row r="417" spans="1:3" ht="14.25" customHeight="1" x14ac:dyDescent="0.25">
      <c r="A417" s="28"/>
      <c r="B417" s="32"/>
      <c r="C417" s="33"/>
    </row>
    <row r="418" spans="1:3" ht="14.25" customHeight="1" x14ac:dyDescent="0.25">
      <c r="A418" s="28"/>
      <c r="B418" s="32"/>
      <c r="C418" s="33"/>
    </row>
    <row r="419" spans="1:3" ht="14.25" customHeight="1" x14ac:dyDescent="0.25">
      <c r="A419" s="28"/>
      <c r="B419" s="32"/>
      <c r="C419" s="33"/>
    </row>
    <row r="420" spans="1:3" ht="12.75" customHeight="1" x14ac:dyDescent="0.25">
      <c r="A420" s="28"/>
      <c r="B420" s="32"/>
      <c r="C420" s="33"/>
    </row>
    <row r="421" spans="1:3" ht="12.75" customHeight="1" x14ac:dyDescent="0.25">
      <c r="A421" s="28"/>
      <c r="B421" s="32"/>
      <c r="C421" s="33"/>
    </row>
    <row r="422" spans="1:3" ht="12.75" customHeight="1" x14ac:dyDescent="0.25">
      <c r="A422" s="28"/>
      <c r="B422" s="32"/>
      <c r="C422" s="33"/>
    </row>
    <row r="423" spans="1:3" ht="12.75" customHeight="1" x14ac:dyDescent="0.25">
      <c r="A423" s="28"/>
      <c r="B423" s="32"/>
      <c r="C423" s="33"/>
    </row>
    <row r="424" spans="1:3" ht="12.75" customHeight="1" x14ac:dyDescent="0.25">
      <c r="A424" s="28"/>
      <c r="B424" s="32"/>
      <c r="C424" s="33"/>
    </row>
    <row r="425" spans="1:3" ht="12.75" customHeight="1" x14ac:dyDescent="0.25">
      <c r="A425" s="28"/>
      <c r="B425" s="32"/>
      <c r="C425" s="33"/>
    </row>
    <row r="426" spans="1:3" ht="12.75" customHeight="1" x14ac:dyDescent="0.25">
      <c r="A426" s="28"/>
      <c r="B426" s="32"/>
      <c r="C426" s="33"/>
    </row>
    <row r="427" spans="1:3" ht="12.75" customHeight="1" x14ac:dyDescent="0.25">
      <c r="A427" s="28"/>
      <c r="B427" s="32"/>
      <c r="C427" s="33"/>
    </row>
    <row r="428" spans="1:3" ht="12.75" customHeight="1" x14ac:dyDescent="0.25">
      <c r="A428" s="28"/>
      <c r="B428" s="32"/>
      <c r="C428" s="33"/>
    </row>
    <row r="429" spans="1:3" ht="12.75" customHeight="1" x14ac:dyDescent="0.25">
      <c r="A429" s="28"/>
      <c r="B429" s="32"/>
      <c r="C429" s="33"/>
    </row>
    <row r="430" spans="1:3" ht="12.75" customHeight="1" x14ac:dyDescent="0.25">
      <c r="A430" s="28"/>
      <c r="B430" s="32"/>
      <c r="C430" s="33"/>
    </row>
    <row r="431" spans="1:3" ht="12.75" customHeight="1" x14ac:dyDescent="0.25">
      <c r="A431" s="28"/>
      <c r="B431" s="32"/>
      <c r="C431" s="33"/>
    </row>
    <row r="432" spans="1:3" ht="12.75" customHeight="1" x14ac:dyDescent="0.25">
      <c r="A432" s="28"/>
      <c r="B432" s="32"/>
      <c r="C432" s="33"/>
    </row>
    <row r="433" spans="1:3" ht="12.75" customHeight="1" x14ac:dyDescent="0.25">
      <c r="A433" s="28"/>
      <c r="B433" s="32"/>
      <c r="C433" s="33"/>
    </row>
    <row r="434" spans="1:3" ht="12.75" customHeight="1" x14ac:dyDescent="0.25">
      <c r="A434" s="28"/>
      <c r="B434" s="32"/>
      <c r="C434" s="33"/>
    </row>
    <row r="435" spans="1:3" ht="12.75" customHeight="1" x14ac:dyDescent="0.25">
      <c r="A435" s="28"/>
      <c r="B435" s="32"/>
      <c r="C435" s="33"/>
    </row>
    <row r="436" spans="1:3" ht="12.75" customHeight="1" x14ac:dyDescent="0.25">
      <c r="A436" s="28"/>
      <c r="B436" s="32"/>
      <c r="C436" s="33"/>
    </row>
    <row r="437" spans="1:3" ht="12.75" customHeight="1" x14ac:dyDescent="0.25">
      <c r="A437" s="28"/>
      <c r="B437" s="32"/>
      <c r="C437" s="33"/>
    </row>
    <row r="438" spans="1:3" ht="12.75" customHeight="1" x14ac:dyDescent="0.25">
      <c r="A438" s="28"/>
      <c r="B438" s="32"/>
      <c r="C438" s="33"/>
    </row>
    <row r="439" spans="1:3" ht="12.75" customHeight="1" x14ac:dyDescent="0.25">
      <c r="A439" s="28"/>
      <c r="B439" s="32"/>
      <c r="C439" s="33"/>
    </row>
    <row r="440" spans="1:3" ht="12.75" customHeight="1" x14ac:dyDescent="0.25">
      <c r="A440" s="28"/>
      <c r="B440" s="32"/>
      <c r="C440" s="33"/>
    </row>
    <row r="441" spans="1:3" ht="12.75" customHeight="1" x14ac:dyDescent="0.25">
      <c r="A441" s="28"/>
      <c r="B441" s="32"/>
      <c r="C441" s="33"/>
    </row>
    <row r="442" spans="1:3" ht="12.75" customHeight="1" x14ac:dyDescent="0.25">
      <c r="A442" s="28"/>
      <c r="B442" s="32"/>
      <c r="C442" s="33"/>
    </row>
    <row r="443" spans="1:3" ht="12.75" customHeight="1" x14ac:dyDescent="0.25">
      <c r="A443" s="28"/>
      <c r="B443" s="32"/>
      <c r="C443" s="33"/>
    </row>
    <row r="444" spans="1:3" ht="12.75" customHeight="1" x14ac:dyDescent="0.25">
      <c r="A444" s="28"/>
      <c r="B444" s="32"/>
      <c r="C444" s="33"/>
    </row>
    <row r="445" spans="1:3" ht="12.75" customHeight="1" x14ac:dyDescent="0.25">
      <c r="A445" s="28"/>
      <c r="B445" s="32"/>
      <c r="C445" s="33"/>
    </row>
    <row r="446" spans="1:3" ht="12.75" customHeight="1" x14ac:dyDescent="0.25">
      <c r="A446" s="28"/>
      <c r="B446" s="32"/>
      <c r="C446" s="33"/>
    </row>
    <row r="447" spans="1:3" ht="12.75" customHeight="1" x14ac:dyDescent="0.25">
      <c r="A447" s="28"/>
      <c r="B447" s="32"/>
      <c r="C447" s="33"/>
    </row>
    <row r="448" spans="1:3" ht="12.75" customHeight="1" x14ac:dyDescent="0.25">
      <c r="A448" s="28"/>
      <c r="B448" s="32"/>
      <c r="C448" s="33"/>
    </row>
    <row r="449" spans="1:3" ht="12.75" customHeight="1" x14ac:dyDescent="0.25">
      <c r="A449" s="28"/>
      <c r="B449" s="32"/>
      <c r="C449" s="33"/>
    </row>
    <row r="450" spans="1:3" ht="12.75" customHeight="1" x14ac:dyDescent="0.25">
      <c r="A450" s="28"/>
      <c r="B450" s="32"/>
      <c r="C450" s="33"/>
    </row>
    <row r="451" spans="1:3" ht="12.75" customHeight="1" x14ac:dyDescent="0.25">
      <c r="A451" s="28"/>
      <c r="B451" s="32"/>
      <c r="C451" s="33"/>
    </row>
    <row r="452" spans="1:3" ht="12.75" customHeight="1" x14ac:dyDescent="0.25">
      <c r="A452" s="28"/>
      <c r="B452" s="32"/>
      <c r="C452" s="33"/>
    </row>
    <row r="453" spans="1:3" ht="12.75" customHeight="1" x14ac:dyDescent="0.25">
      <c r="A453" s="28"/>
      <c r="C453" s="34"/>
    </row>
    <row r="454" spans="1:3" ht="12.75" customHeight="1" x14ac:dyDescent="0.25">
      <c r="A454" s="28"/>
      <c r="C454" s="34"/>
    </row>
    <row r="455" spans="1:3" ht="12.75" customHeight="1" x14ac:dyDescent="0.25">
      <c r="A455" s="28"/>
      <c r="C455" s="34"/>
    </row>
    <row r="456" spans="1:3" ht="12.75" customHeight="1" x14ac:dyDescent="0.25">
      <c r="A456" s="28"/>
      <c r="C456" s="34"/>
    </row>
    <row r="457" spans="1:3" ht="12.75" customHeight="1" x14ac:dyDescent="0.25">
      <c r="A457" s="28"/>
      <c r="C457" s="34"/>
    </row>
    <row r="458" spans="1:3" ht="12.75" customHeight="1" x14ac:dyDescent="0.25">
      <c r="A458" s="28"/>
      <c r="C458" s="34"/>
    </row>
    <row r="459" spans="1:3" ht="12.75" customHeight="1" x14ac:dyDescent="0.25">
      <c r="A459" s="28"/>
      <c r="C459" s="34"/>
    </row>
    <row r="460" spans="1:3" ht="12.75" customHeight="1" x14ac:dyDescent="0.25">
      <c r="A460" s="28"/>
      <c r="C460" s="34"/>
    </row>
    <row r="461" spans="1:3" ht="12.75" customHeight="1" x14ac:dyDescent="0.25">
      <c r="A461" s="28"/>
      <c r="C461" s="34"/>
    </row>
    <row r="462" spans="1:3" ht="12.75" customHeight="1" x14ac:dyDescent="0.25">
      <c r="A462" s="28"/>
      <c r="C462" s="34"/>
    </row>
    <row r="463" spans="1:3" ht="12.75" customHeight="1" x14ac:dyDescent="0.25">
      <c r="A463" s="28"/>
      <c r="C463" s="34"/>
    </row>
    <row r="464" spans="1:3" ht="12.75" customHeight="1" x14ac:dyDescent="0.25">
      <c r="A464" s="28"/>
    </row>
    <row r="465" spans="1:1" ht="12.75" customHeight="1" x14ac:dyDescent="0.25">
      <c r="A465" s="28"/>
    </row>
    <row r="466" spans="1:1" ht="12.75" customHeight="1" x14ac:dyDescent="0.25">
      <c r="A466" s="28"/>
    </row>
    <row r="467" spans="1:1" ht="12.75" customHeight="1" x14ac:dyDescent="0.25">
      <c r="A467" s="28"/>
    </row>
    <row r="468" spans="1:1" ht="12.75" customHeight="1" x14ac:dyDescent="0.25">
      <c r="A468" s="28"/>
    </row>
    <row r="469" spans="1:1" ht="12.75" customHeight="1" x14ac:dyDescent="0.25">
      <c r="A469" s="28"/>
    </row>
    <row r="470" spans="1:1" ht="12.75" customHeight="1" x14ac:dyDescent="0.25">
      <c r="A470" s="28"/>
    </row>
    <row r="471" spans="1:1" ht="12.75" customHeight="1" x14ac:dyDescent="0.25">
      <c r="A471" s="28"/>
    </row>
    <row r="472" spans="1:1" ht="12.75" customHeight="1" x14ac:dyDescent="0.25">
      <c r="A472" s="28"/>
    </row>
    <row r="473" spans="1:1" ht="12.75" customHeight="1" x14ac:dyDescent="0.25">
      <c r="A473" s="28"/>
    </row>
    <row r="474" spans="1:1" ht="12.75" customHeight="1" x14ac:dyDescent="0.25">
      <c r="A474" s="28"/>
    </row>
    <row r="475" spans="1:1" ht="12.75" customHeight="1" x14ac:dyDescent="0.25">
      <c r="A475" s="28"/>
    </row>
    <row r="476" spans="1:1" ht="12.75" customHeight="1" x14ac:dyDescent="0.25">
      <c r="A476" s="28"/>
    </row>
    <row r="477" spans="1:1" ht="12.75" customHeight="1" x14ac:dyDescent="0.25">
      <c r="A477" s="28"/>
    </row>
    <row r="478" spans="1:1" ht="12.75" customHeight="1" x14ac:dyDescent="0.25">
      <c r="A478" s="28"/>
    </row>
    <row r="479" spans="1:1" ht="12.75" customHeight="1" x14ac:dyDescent="0.25">
      <c r="A479" s="28"/>
    </row>
    <row r="480" spans="1:1" ht="12.75" customHeight="1" x14ac:dyDescent="0.25">
      <c r="A480" s="28"/>
    </row>
    <row r="481" spans="1:1" ht="12.75" customHeight="1" x14ac:dyDescent="0.25">
      <c r="A481" s="28"/>
    </row>
    <row r="482" spans="1:1" ht="12.75" customHeight="1" x14ac:dyDescent="0.25">
      <c r="A482" s="28"/>
    </row>
    <row r="483" spans="1:1" ht="12.75" customHeight="1" x14ac:dyDescent="0.25">
      <c r="A483" s="28"/>
    </row>
    <row r="484" spans="1:1" ht="12.75" customHeight="1" x14ac:dyDescent="0.25">
      <c r="A484" s="28"/>
    </row>
    <row r="485" spans="1:1" ht="12.75" customHeight="1" x14ac:dyDescent="0.25">
      <c r="A485" s="28"/>
    </row>
    <row r="486" spans="1:1" ht="12.75" customHeight="1" x14ac:dyDescent="0.25">
      <c r="A486" s="28"/>
    </row>
    <row r="487" spans="1:1" ht="12.75" customHeight="1" x14ac:dyDescent="0.25"/>
    <row r="488" spans="1:1" ht="12.75" customHeight="1" x14ac:dyDescent="0.25"/>
    <row r="489" spans="1:1" ht="12.75" customHeight="1" x14ac:dyDescent="0.25"/>
    <row r="490" spans="1:1" ht="12.75" customHeight="1" x14ac:dyDescent="0.25"/>
    <row r="491" spans="1:1" ht="12.75" customHeight="1" x14ac:dyDescent="0.25"/>
    <row r="492" spans="1:1" ht="12.75" customHeight="1" x14ac:dyDescent="0.25"/>
    <row r="493" spans="1:1" ht="12.75" customHeight="1" x14ac:dyDescent="0.25"/>
    <row r="494" spans="1:1" ht="12.75" customHeight="1" x14ac:dyDescent="0.25"/>
    <row r="495" spans="1:1" ht="12.75" customHeight="1" x14ac:dyDescent="0.25"/>
    <row r="496" spans="1:1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</sheetData>
  <mergeCells count="1"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lists!$G$2:$G$667</xm:f>
          </x14:formula1>
          <xm:sqref>A13:A1048576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K56"/>
  <sheetViews>
    <sheetView tabSelected="1" topLeftCell="A18" zoomScale="89" zoomScaleNormal="89" workbookViewId="0">
      <selection activeCell="A57" sqref="A57:C60"/>
    </sheetView>
  </sheetViews>
  <sheetFormatPr defaultRowHeight="15" x14ac:dyDescent="0.25"/>
  <cols>
    <col min="1" max="2" width="14" customWidth="1"/>
    <col min="3" max="3" width="14.5703125" customWidth="1"/>
    <col min="4" max="5" width="19.28515625" customWidth="1"/>
    <col min="6" max="6" width="15.85546875" customWidth="1"/>
    <col min="7" max="7" width="14.7109375" customWidth="1"/>
    <col min="8" max="9" width="12.140625" customWidth="1"/>
    <col min="10" max="10" width="47.85546875" customWidth="1"/>
    <col min="11" max="11" width="43.5703125" customWidth="1"/>
  </cols>
  <sheetData>
    <row r="1" spans="1:11" ht="42" customHeight="1" x14ac:dyDescent="0.25">
      <c r="A1" s="10"/>
      <c r="B1" s="10"/>
      <c r="C1" s="6"/>
      <c r="D1" s="6" t="s">
        <v>8</v>
      </c>
      <c r="E1" s="6"/>
      <c r="F1" s="6"/>
      <c r="G1" s="6"/>
      <c r="H1" s="20"/>
      <c r="I1" s="6"/>
      <c r="J1" s="6"/>
      <c r="K1" s="11" t="s">
        <v>9</v>
      </c>
    </row>
    <row r="2" spans="1:11" x14ac:dyDescent="0.25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784</v>
      </c>
      <c r="I2" s="7" t="s">
        <v>17</v>
      </c>
      <c r="J2" s="7" t="s">
        <v>18</v>
      </c>
    </row>
    <row r="3" spans="1:11" x14ac:dyDescent="0.25">
      <c r="A3">
        <v>729.5</v>
      </c>
      <c r="B3">
        <f>A3</f>
        <v>729.5</v>
      </c>
      <c r="C3">
        <f>B3-28.6</f>
        <v>700.9</v>
      </c>
      <c r="D3">
        <v>1022.81</v>
      </c>
      <c r="E3">
        <v>8.1999999999999993</v>
      </c>
      <c r="F3" t="s">
        <v>86</v>
      </c>
      <c r="G3" t="s">
        <v>79</v>
      </c>
      <c r="H3">
        <v>151.30000000000001</v>
      </c>
      <c r="I3" t="s">
        <v>785</v>
      </c>
      <c r="J3" t="s">
        <v>786</v>
      </c>
      <c r="K3" t="s">
        <v>787</v>
      </c>
    </row>
    <row r="4" spans="1:11" x14ac:dyDescent="0.25">
      <c r="A4">
        <v>802.4</v>
      </c>
      <c r="B4">
        <v>773.8</v>
      </c>
      <c r="C4">
        <f t="shared" ref="C4:C18" si="0">B4-28.6</f>
        <v>745.19999999999993</v>
      </c>
      <c r="D4">
        <v>1107.56</v>
      </c>
      <c r="E4">
        <v>8.4</v>
      </c>
      <c r="F4" t="s">
        <v>86</v>
      </c>
      <c r="G4" t="s">
        <v>79</v>
      </c>
      <c r="H4">
        <v>155.1</v>
      </c>
      <c r="I4">
        <v>1.4</v>
      </c>
      <c r="J4" t="s">
        <v>786</v>
      </c>
      <c r="K4" t="s">
        <v>787</v>
      </c>
    </row>
    <row r="5" spans="1:11" x14ac:dyDescent="0.25">
      <c r="A5">
        <v>776.9</v>
      </c>
      <c r="B5">
        <f>A5</f>
        <v>776.9</v>
      </c>
      <c r="C5">
        <f t="shared" si="0"/>
        <v>748.3</v>
      </c>
      <c r="D5">
        <v>1097.44</v>
      </c>
      <c r="E5">
        <v>8.3000000000000007</v>
      </c>
      <c r="F5" t="s">
        <v>86</v>
      </c>
      <c r="G5" t="s">
        <v>79</v>
      </c>
      <c r="H5">
        <v>155.69999999999999</v>
      </c>
      <c r="I5">
        <v>6.3</v>
      </c>
      <c r="J5" t="s">
        <v>786</v>
      </c>
      <c r="K5" t="s">
        <v>787</v>
      </c>
    </row>
    <row r="6" spans="1:11" x14ac:dyDescent="0.25">
      <c r="A6">
        <v>784.6</v>
      </c>
      <c r="B6">
        <f t="shared" ref="B6:B18" si="1">A6</f>
        <v>784.6</v>
      </c>
      <c r="C6">
        <f t="shared" si="0"/>
        <v>756</v>
      </c>
      <c r="D6">
        <v>1103.97</v>
      </c>
      <c r="E6">
        <v>8.1999999999999993</v>
      </c>
      <c r="F6" t="s">
        <v>86</v>
      </c>
      <c r="G6" t="s">
        <v>79</v>
      </c>
      <c r="H6">
        <v>156</v>
      </c>
      <c r="I6">
        <v>454.7</v>
      </c>
      <c r="J6" t="s">
        <v>786</v>
      </c>
      <c r="K6" t="s">
        <v>787</v>
      </c>
    </row>
    <row r="7" spans="1:11" x14ac:dyDescent="0.25">
      <c r="A7">
        <v>919.4</v>
      </c>
      <c r="B7">
        <f t="shared" si="1"/>
        <v>919.4</v>
      </c>
      <c r="C7">
        <f t="shared" si="0"/>
        <v>890.8</v>
      </c>
      <c r="D7">
        <v>1334.11</v>
      </c>
      <c r="E7">
        <v>8.5</v>
      </c>
      <c r="F7" t="s">
        <v>86</v>
      </c>
      <c r="G7" t="s">
        <v>79</v>
      </c>
      <c r="H7">
        <v>159.4</v>
      </c>
      <c r="I7">
        <v>8.3000000000000007</v>
      </c>
      <c r="J7" t="s">
        <v>786</v>
      </c>
      <c r="K7" t="s">
        <v>787</v>
      </c>
    </row>
    <row r="8" spans="1:11" x14ac:dyDescent="0.25">
      <c r="A8">
        <v>920.5</v>
      </c>
      <c r="B8">
        <f t="shared" si="1"/>
        <v>920.5</v>
      </c>
      <c r="C8">
        <f t="shared" si="0"/>
        <v>891.9</v>
      </c>
      <c r="D8">
        <v>1334.52</v>
      </c>
      <c r="E8">
        <v>8.5</v>
      </c>
      <c r="F8" t="s">
        <v>86</v>
      </c>
      <c r="G8" t="s">
        <v>79</v>
      </c>
      <c r="H8">
        <v>166</v>
      </c>
      <c r="I8">
        <v>8.5</v>
      </c>
      <c r="J8" t="s">
        <v>786</v>
      </c>
      <c r="K8" t="s">
        <v>787</v>
      </c>
    </row>
    <row r="9" spans="1:11" x14ac:dyDescent="0.25">
      <c r="A9">
        <v>928.5</v>
      </c>
      <c r="B9">
        <f t="shared" si="1"/>
        <v>928.5</v>
      </c>
      <c r="C9">
        <f t="shared" si="0"/>
        <v>899.9</v>
      </c>
      <c r="D9">
        <v>1334.38</v>
      </c>
      <c r="E9">
        <v>8.4</v>
      </c>
      <c r="F9" t="s">
        <v>86</v>
      </c>
      <c r="G9" t="s">
        <v>79</v>
      </c>
      <c r="H9">
        <v>165</v>
      </c>
      <c r="I9">
        <v>307.8</v>
      </c>
      <c r="J9" t="s">
        <v>786</v>
      </c>
      <c r="K9" t="s">
        <v>787</v>
      </c>
    </row>
    <row r="10" spans="1:11" x14ac:dyDescent="0.25">
      <c r="A10">
        <v>978.5</v>
      </c>
      <c r="B10">
        <f t="shared" si="1"/>
        <v>978.5</v>
      </c>
      <c r="C10">
        <f t="shared" si="0"/>
        <v>949.9</v>
      </c>
      <c r="D10">
        <v>1397.01</v>
      </c>
      <c r="E10">
        <v>8.4</v>
      </c>
      <c r="F10" t="s">
        <v>86</v>
      </c>
      <c r="G10" t="s">
        <v>79</v>
      </c>
      <c r="H10">
        <v>166</v>
      </c>
      <c r="I10">
        <v>26.6</v>
      </c>
      <c r="J10" t="s">
        <v>786</v>
      </c>
      <c r="K10" t="s">
        <v>787</v>
      </c>
    </row>
    <row r="11" spans="1:11" x14ac:dyDescent="0.25">
      <c r="A11">
        <v>988</v>
      </c>
      <c r="B11">
        <f t="shared" si="1"/>
        <v>988</v>
      </c>
      <c r="C11">
        <f t="shared" si="0"/>
        <v>959.4</v>
      </c>
      <c r="D11">
        <v>1397.83</v>
      </c>
      <c r="E11">
        <v>8.3000000000000007</v>
      </c>
      <c r="F11" t="s">
        <v>86</v>
      </c>
      <c r="G11" t="s">
        <v>79</v>
      </c>
      <c r="H11">
        <v>167.2</v>
      </c>
      <c r="I11">
        <v>1186</v>
      </c>
      <c r="J11" t="s">
        <v>786</v>
      </c>
      <c r="K11" t="s">
        <v>787</v>
      </c>
    </row>
    <row r="12" spans="1:11" x14ac:dyDescent="0.25">
      <c r="A12">
        <v>1039.0999999999999</v>
      </c>
      <c r="B12">
        <f t="shared" si="1"/>
        <v>1039.0999999999999</v>
      </c>
      <c r="C12">
        <f t="shared" si="0"/>
        <v>1010.4999999999999</v>
      </c>
      <c r="D12">
        <v>1467.28</v>
      </c>
      <c r="E12">
        <v>8.3000000000000007</v>
      </c>
      <c r="F12" t="s">
        <v>86</v>
      </c>
      <c r="G12" t="s">
        <v>79</v>
      </c>
      <c r="H12">
        <v>168.6</v>
      </c>
      <c r="I12">
        <v>48.2</v>
      </c>
      <c r="J12" t="s">
        <v>786</v>
      </c>
      <c r="K12" t="s">
        <v>787</v>
      </c>
    </row>
    <row r="13" spans="1:11" x14ac:dyDescent="0.25">
      <c r="A13">
        <v>1055.5</v>
      </c>
      <c r="B13">
        <f t="shared" si="1"/>
        <v>1055.5</v>
      </c>
      <c r="C13">
        <f t="shared" si="0"/>
        <v>1026.9000000000001</v>
      </c>
      <c r="D13">
        <v>1491.78</v>
      </c>
      <c r="E13">
        <v>8.3000000000000007</v>
      </c>
      <c r="F13" t="s">
        <v>86</v>
      </c>
      <c r="G13" t="s">
        <v>79</v>
      </c>
      <c r="H13">
        <v>171.9</v>
      </c>
      <c r="I13">
        <v>8.6999999999999993</v>
      </c>
      <c r="J13" t="s">
        <v>786</v>
      </c>
      <c r="K13" t="s">
        <v>787</v>
      </c>
    </row>
    <row r="14" spans="1:11" x14ac:dyDescent="0.25">
      <c r="A14">
        <v>1064.3</v>
      </c>
      <c r="B14">
        <f t="shared" si="1"/>
        <v>1064.3</v>
      </c>
      <c r="C14">
        <f t="shared" si="0"/>
        <v>1035.7</v>
      </c>
      <c r="D14">
        <v>1503.13</v>
      </c>
      <c r="E14">
        <v>8.3000000000000007</v>
      </c>
      <c r="F14" t="s">
        <v>86</v>
      </c>
      <c r="G14" t="s">
        <v>79</v>
      </c>
      <c r="H14">
        <v>173</v>
      </c>
      <c r="I14">
        <v>1189.5</v>
      </c>
      <c r="J14" t="s">
        <v>786</v>
      </c>
      <c r="K14" t="s">
        <v>787</v>
      </c>
    </row>
    <row r="15" spans="1:11" x14ac:dyDescent="0.25">
      <c r="A15">
        <v>1127.9000000000001</v>
      </c>
      <c r="B15">
        <f t="shared" si="1"/>
        <v>1127.9000000000001</v>
      </c>
      <c r="C15">
        <f t="shared" si="0"/>
        <v>1099.3000000000002</v>
      </c>
      <c r="D15">
        <v>1632.7</v>
      </c>
      <c r="E15">
        <v>8.5</v>
      </c>
      <c r="F15" t="s">
        <v>86</v>
      </c>
      <c r="G15" t="s">
        <v>79</v>
      </c>
      <c r="H15">
        <v>7.7</v>
      </c>
      <c r="I15">
        <v>176.8</v>
      </c>
      <c r="J15" t="s">
        <v>786</v>
      </c>
      <c r="K15" t="s">
        <v>787</v>
      </c>
    </row>
    <row r="16" spans="1:11" x14ac:dyDescent="0.25">
      <c r="A16">
        <v>1129.0999999999999</v>
      </c>
      <c r="B16">
        <f t="shared" si="1"/>
        <v>1129.0999999999999</v>
      </c>
      <c r="C16">
        <f t="shared" si="0"/>
        <v>1100.5</v>
      </c>
      <c r="D16">
        <v>1633.07</v>
      </c>
      <c r="E16">
        <v>8.5</v>
      </c>
      <c r="F16" t="s">
        <v>86</v>
      </c>
      <c r="G16" t="s">
        <v>79</v>
      </c>
      <c r="H16">
        <v>176.9</v>
      </c>
      <c r="I16">
        <v>2.2999999999999998</v>
      </c>
      <c r="J16" t="s">
        <v>786</v>
      </c>
      <c r="K16" t="s">
        <v>787</v>
      </c>
    </row>
    <row r="17" spans="1:11" x14ac:dyDescent="0.25">
      <c r="A17">
        <v>1159.8</v>
      </c>
      <c r="B17">
        <f t="shared" si="1"/>
        <v>1159.8</v>
      </c>
      <c r="C17">
        <f t="shared" si="0"/>
        <v>1131.2</v>
      </c>
      <c r="D17">
        <v>1644.37</v>
      </c>
      <c r="E17">
        <v>8.4</v>
      </c>
      <c r="F17" t="s">
        <v>86</v>
      </c>
      <c r="G17" t="s">
        <v>79</v>
      </c>
      <c r="H17">
        <v>177.5</v>
      </c>
      <c r="I17">
        <v>7.1</v>
      </c>
      <c r="J17" t="s">
        <v>786</v>
      </c>
      <c r="K17" t="s">
        <v>787</v>
      </c>
    </row>
    <row r="18" spans="1:11" x14ac:dyDescent="0.25">
      <c r="A18">
        <v>1164.5</v>
      </c>
      <c r="B18">
        <f t="shared" si="1"/>
        <v>1164.5</v>
      </c>
      <c r="C18">
        <f t="shared" si="0"/>
        <v>1135.9000000000001</v>
      </c>
      <c r="D18">
        <v>1715.24</v>
      </c>
      <c r="E18">
        <v>8.6</v>
      </c>
      <c r="F18" t="s">
        <v>86</v>
      </c>
      <c r="G18" t="s">
        <v>79</v>
      </c>
      <c r="H18">
        <v>180.6</v>
      </c>
      <c r="I18">
        <v>0.6</v>
      </c>
      <c r="J18" t="s">
        <v>786</v>
      </c>
      <c r="K18" t="s">
        <v>787</v>
      </c>
    </row>
    <row r="19" spans="1:11" x14ac:dyDescent="0.25">
      <c r="A19">
        <v>1177.0999999999999</v>
      </c>
      <c r="B19">
        <f>A19</f>
        <v>1177.0999999999999</v>
      </c>
      <c r="C19">
        <f>B19-28.6</f>
        <v>1148.5</v>
      </c>
      <c r="D19">
        <v>1676.37</v>
      </c>
      <c r="E19" s="75">
        <f>D19/(0.052*C19*3.281)</f>
        <v>8.5551830562781994</v>
      </c>
      <c r="F19" t="s">
        <v>86</v>
      </c>
      <c r="G19" t="s">
        <v>79</v>
      </c>
      <c r="H19">
        <v>180.6</v>
      </c>
      <c r="I19">
        <v>14.3</v>
      </c>
      <c r="J19" t="s">
        <v>786</v>
      </c>
      <c r="K19" t="s">
        <v>787</v>
      </c>
    </row>
    <row r="20" spans="1:11" x14ac:dyDescent="0.25">
      <c r="A20">
        <v>1234.3</v>
      </c>
      <c r="B20">
        <f>A20</f>
        <v>1234.3</v>
      </c>
      <c r="C20">
        <f>B20-28.6</f>
        <v>1205.7</v>
      </c>
      <c r="D20">
        <v>1805.64</v>
      </c>
      <c r="E20" s="75">
        <f t="shared" ref="E20:E34" si="2">D20/(0.052*C20*3.281)</f>
        <v>8.7777323066056354</v>
      </c>
      <c r="F20" t="s">
        <v>86</v>
      </c>
      <c r="G20" t="s">
        <v>79</v>
      </c>
      <c r="H20">
        <v>184.7</v>
      </c>
      <c r="I20">
        <v>615.4</v>
      </c>
      <c r="J20" t="s">
        <v>786</v>
      </c>
      <c r="K20" t="s">
        <v>787</v>
      </c>
    </row>
    <row r="21" spans="1:11" x14ac:dyDescent="0.25">
      <c r="A21">
        <v>1235.0999999999999</v>
      </c>
      <c r="B21">
        <f>A21</f>
        <v>1235.0999999999999</v>
      </c>
      <c r="C21">
        <f>B21-28.6</f>
        <v>1206.5</v>
      </c>
      <c r="D21">
        <v>1805.7</v>
      </c>
      <c r="E21" s="75">
        <f t="shared" si="2"/>
        <v>8.7722034954167931</v>
      </c>
      <c r="F21" t="s">
        <v>86</v>
      </c>
      <c r="G21" t="s">
        <v>79</v>
      </c>
      <c r="H21">
        <v>184.3</v>
      </c>
      <c r="I21">
        <v>1805.77</v>
      </c>
      <c r="J21" t="s">
        <v>786</v>
      </c>
      <c r="K21" t="s">
        <v>787</v>
      </c>
    </row>
    <row r="22" spans="1:11" x14ac:dyDescent="0.25">
      <c r="A22">
        <v>1246.7</v>
      </c>
      <c r="B22">
        <f>A22</f>
        <v>1246.7</v>
      </c>
      <c r="C22">
        <f>B22-28.6</f>
        <v>1218.1000000000001</v>
      </c>
      <c r="D22">
        <v>1810.28</v>
      </c>
      <c r="E22" s="75">
        <f t="shared" si="2"/>
        <v>8.7107035985229793</v>
      </c>
      <c r="F22" t="s">
        <v>86</v>
      </c>
      <c r="G22" t="s">
        <v>79</v>
      </c>
      <c r="H22">
        <v>184.9</v>
      </c>
      <c r="I22">
        <v>3.9</v>
      </c>
      <c r="J22" t="s">
        <v>786</v>
      </c>
      <c r="K22" t="s">
        <v>787</v>
      </c>
    </row>
    <row r="23" spans="1:11" x14ac:dyDescent="0.25">
      <c r="A23">
        <v>1251.5</v>
      </c>
      <c r="B23">
        <f>A23</f>
        <v>1251.5</v>
      </c>
      <c r="C23">
        <f>B23-28.6</f>
        <v>1222.9000000000001</v>
      </c>
      <c r="D23">
        <v>1808.46</v>
      </c>
      <c r="E23" s="75">
        <f t="shared" si="2"/>
        <v>8.6677901495901857</v>
      </c>
      <c r="F23" t="s">
        <v>86</v>
      </c>
      <c r="G23" t="s">
        <v>79</v>
      </c>
      <c r="H23">
        <v>185.4</v>
      </c>
      <c r="I23">
        <v>1808.46</v>
      </c>
      <c r="J23" t="s">
        <v>786</v>
      </c>
      <c r="K23" t="s">
        <v>787</v>
      </c>
    </row>
    <row r="24" spans="1:11" x14ac:dyDescent="0.25">
      <c r="A24">
        <v>1253.3</v>
      </c>
      <c r="B24">
        <f>A24</f>
        <v>1253.3</v>
      </c>
      <c r="C24">
        <f>B24-28.6</f>
        <v>1224.7</v>
      </c>
      <c r="D24">
        <v>1808.79</v>
      </c>
      <c r="E24" s="75">
        <f t="shared" si="2"/>
        <v>8.6566300214228278</v>
      </c>
      <c r="F24" t="s">
        <v>86</v>
      </c>
      <c r="G24" t="s">
        <v>79</v>
      </c>
      <c r="H24">
        <v>184.7</v>
      </c>
      <c r="I24">
        <v>11.2</v>
      </c>
      <c r="J24" t="s">
        <v>786</v>
      </c>
      <c r="K24" t="s">
        <v>787</v>
      </c>
    </row>
    <row r="25" spans="1:11" x14ac:dyDescent="0.25">
      <c r="A25">
        <v>1257.0999999999999</v>
      </c>
      <c r="B25">
        <f>A25</f>
        <v>1257.0999999999999</v>
      </c>
      <c r="C25">
        <f>B25-28.6</f>
        <v>1228.5</v>
      </c>
      <c r="D25">
        <v>1809.27</v>
      </c>
      <c r="E25" s="75">
        <f t="shared" si="2"/>
        <v>8.6321434175043521</v>
      </c>
      <c r="F25" t="s">
        <v>86</v>
      </c>
      <c r="G25" t="s">
        <v>79</v>
      </c>
      <c r="H25">
        <v>184.7</v>
      </c>
      <c r="I25">
        <v>28.1</v>
      </c>
      <c r="J25" t="s">
        <v>786</v>
      </c>
      <c r="K25" t="s">
        <v>787</v>
      </c>
    </row>
    <row r="26" spans="1:11" x14ac:dyDescent="0.25">
      <c r="A26">
        <v>1347</v>
      </c>
      <c r="B26">
        <f>A26</f>
        <v>1347</v>
      </c>
      <c r="C26">
        <f>B26-28.6</f>
        <v>1318.4</v>
      </c>
      <c r="D26">
        <v>1992.5</v>
      </c>
      <c r="E26" s="75">
        <f t="shared" si="2"/>
        <v>8.858120048237538</v>
      </c>
      <c r="F26" t="s">
        <v>86</v>
      </c>
      <c r="G26" t="s">
        <v>79</v>
      </c>
      <c r="H26">
        <v>192.1</v>
      </c>
      <c r="I26">
        <v>276.3</v>
      </c>
      <c r="J26" t="s">
        <v>786</v>
      </c>
      <c r="K26" t="s">
        <v>787</v>
      </c>
    </row>
    <row r="27" spans="1:11" x14ac:dyDescent="0.25">
      <c r="A27">
        <v>1348</v>
      </c>
      <c r="B27">
        <f>A27</f>
        <v>1348</v>
      </c>
      <c r="C27">
        <f>B27-28.6</f>
        <v>1319.4</v>
      </c>
      <c r="D27">
        <v>1992.55</v>
      </c>
      <c r="E27" s="75">
        <f t="shared" si="2"/>
        <v>8.8516284176277011</v>
      </c>
      <c r="F27" t="s">
        <v>86</v>
      </c>
      <c r="G27" t="s">
        <v>79</v>
      </c>
      <c r="H27">
        <v>192.4</v>
      </c>
      <c r="I27">
        <v>205.3</v>
      </c>
      <c r="J27" t="s">
        <v>786</v>
      </c>
      <c r="K27" t="s">
        <v>787</v>
      </c>
    </row>
    <row r="28" spans="1:11" x14ac:dyDescent="0.25">
      <c r="A28">
        <v>1353.5</v>
      </c>
      <c r="B28">
        <f>A28</f>
        <v>1353.5</v>
      </c>
      <c r="C28">
        <f>B28-28.6</f>
        <v>1324.9</v>
      </c>
      <c r="D28">
        <v>1993.26</v>
      </c>
      <c r="E28" s="75">
        <f t="shared" si="2"/>
        <v>8.8180240195071384</v>
      </c>
      <c r="F28" t="s">
        <v>86</v>
      </c>
      <c r="G28" t="s">
        <v>79</v>
      </c>
      <c r="H28">
        <v>192.5</v>
      </c>
      <c r="I28">
        <v>160.80000000000001</v>
      </c>
      <c r="J28" t="s">
        <v>786</v>
      </c>
      <c r="K28" t="s">
        <v>787</v>
      </c>
    </row>
    <row r="29" spans="1:11" x14ac:dyDescent="0.25">
      <c r="A29">
        <v>1387.2</v>
      </c>
      <c r="B29">
        <f>A29</f>
        <v>1387.2</v>
      </c>
      <c r="C29">
        <f>B29-28.6</f>
        <v>1358.6000000000001</v>
      </c>
      <c r="D29">
        <v>2042.16</v>
      </c>
      <c r="E29" s="75">
        <f t="shared" si="2"/>
        <v>8.8102570788976422</v>
      </c>
      <c r="F29" t="s">
        <v>86</v>
      </c>
      <c r="G29" t="s">
        <v>79</v>
      </c>
      <c r="H29">
        <v>192.6</v>
      </c>
      <c r="I29">
        <v>83.8</v>
      </c>
      <c r="J29" t="s">
        <v>786</v>
      </c>
      <c r="K29" t="s">
        <v>787</v>
      </c>
    </row>
    <row r="30" spans="1:11" x14ac:dyDescent="0.25">
      <c r="A30">
        <v>1388.7</v>
      </c>
      <c r="B30">
        <f>A30</f>
        <v>1388.7</v>
      </c>
      <c r="C30">
        <f>B30-28.6</f>
        <v>1360.1000000000001</v>
      </c>
      <c r="D30">
        <v>2043.07</v>
      </c>
      <c r="E30" s="75">
        <f t="shared" si="2"/>
        <v>8.8044621771221507</v>
      </c>
      <c r="F30" t="s">
        <v>86</v>
      </c>
      <c r="G30" t="s">
        <v>79</v>
      </c>
      <c r="H30">
        <v>193.5</v>
      </c>
      <c r="I30">
        <v>58.5</v>
      </c>
      <c r="J30" t="s">
        <v>786</v>
      </c>
      <c r="K30" t="s">
        <v>787</v>
      </c>
    </row>
    <row r="31" spans="1:11" x14ac:dyDescent="0.25">
      <c r="A31">
        <v>1414</v>
      </c>
      <c r="B31">
        <f>A31</f>
        <v>1414</v>
      </c>
      <c r="C31">
        <f>B31-28.6</f>
        <v>1385.4</v>
      </c>
      <c r="D31">
        <v>2084.0700000000002</v>
      </c>
      <c r="E31" s="75">
        <f t="shared" si="2"/>
        <v>8.8171361028100534</v>
      </c>
      <c r="F31" t="s">
        <v>86</v>
      </c>
      <c r="G31" t="s">
        <v>79</v>
      </c>
      <c r="H31">
        <v>194.2</v>
      </c>
      <c r="I31">
        <v>4.8</v>
      </c>
      <c r="J31" t="s">
        <v>786</v>
      </c>
      <c r="K31" t="s">
        <v>787</v>
      </c>
    </row>
    <row r="32" spans="1:11" x14ac:dyDescent="0.25">
      <c r="A32">
        <v>1421.5</v>
      </c>
      <c r="B32">
        <f>A32</f>
        <v>1421.5</v>
      </c>
      <c r="C32">
        <f>B32-28.6</f>
        <v>1392.9</v>
      </c>
      <c r="D32">
        <v>2094.02</v>
      </c>
      <c r="E32" s="75">
        <f t="shared" si="2"/>
        <v>8.8115297713659437</v>
      </c>
      <c r="F32" t="s">
        <v>86</v>
      </c>
      <c r="G32" t="s">
        <v>79</v>
      </c>
      <c r="H32">
        <v>195.2</v>
      </c>
      <c r="I32">
        <v>13.6</v>
      </c>
      <c r="J32" t="s">
        <v>786</v>
      </c>
      <c r="K32" t="s">
        <v>787</v>
      </c>
    </row>
    <row r="33" spans="1:11" x14ac:dyDescent="0.25">
      <c r="A33">
        <v>1497.7</v>
      </c>
      <c r="B33">
        <f>A33</f>
        <v>1497.7</v>
      </c>
      <c r="C33">
        <f>B33-28.6</f>
        <v>1469.1000000000001</v>
      </c>
      <c r="D33">
        <v>2247.14</v>
      </c>
      <c r="E33" s="75">
        <f t="shared" si="2"/>
        <v>8.9653902327872412</v>
      </c>
      <c r="F33" t="s">
        <v>86</v>
      </c>
      <c r="G33" t="s">
        <v>79</v>
      </c>
      <c r="H33">
        <v>200.4</v>
      </c>
      <c r="I33">
        <v>8.6</v>
      </c>
      <c r="J33" t="s">
        <v>786</v>
      </c>
      <c r="K33" t="s">
        <v>787</v>
      </c>
    </row>
    <row r="34" spans="1:11" x14ac:dyDescent="0.25">
      <c r="A34">
        <v>1501.2</v>
      </c>
      <c r="B34">
        <f>A34</f>
        <v>1501.2</v>
      </c>
      <c r="C34">
        <f>B34-28.6</f>
        <v>1472.6000000000001</v>
      </c>
      <c r="D34">
        <v>2252.6999999999998</v>
      </c>
      <c r="E34" s="75">
        <f>D34/(0.052*C34*3.281)</f>
        <v>8.9662117034578213</v>
      </c>
      <c r="F34" t="s">
        <v>86</v>
      </c>
      <c r="G34" t="s">
        <v>79</v>
      </c>
      <c r="H34">
        <v>200.9</v>
      </c>
      <c r="I34">
        <v>3.5</v>
      </c>
      <c r="J34" t="s">
        <v>786</v>
      </c>
      <c r="K34" t="s">
        <v>787</v>
      </c>
    </row>
    <row r="35" spans="1:11" x14ac:dyDescent="0.25">
      <c r="A35">
        <v>2028</v>
      </c>
      <c r="B35">
        <f>A35</f>
        <v>2028</v>
      </c>
      <c r="C35">
        <f>B35-28.6</f>
        <v>1999.4</v>
      </c>
      <c r="D35">
        <v>4689.3</v>
      </c>
      <c r="E35" s="75">
        <f>D35/(0.052*C35*3.281)</f>
        <v>13.746709528531547</v>
      </c>
      <c r="F35" t="s">
        <v>86</v>
      </c>
      <c r="G35" t="s">
        <v>79</v>
      </c>
      <c r="H35">
        <v>245.4</v>
      </c>
      <c r="I35">
        <v>16.399999999999999</v>
      </c>
      <c r="J35" t="s">
        <v>786</v>
      </c>
      <c r="K35" t="s">
        <v>788</v>
      </c>
    </row>
    <row r="36" spans="1:11" x14ac:dyDescent="0.25">
      <c r="A36">
        <v>2039.2</v>
      </c>
      <c r="B36">
        <f>A36</f>
        <v>2039.2</v>
      </c>
      <c r="C36">
        <f>B36-28.6</f>
        <v>2010.6000000000001</v>
      </c>
      <c r="D36">
        <v>4692.6400000000003</v>
      </c>
      <c r="E36" s="75">
        <f>D36/(0.052*C36*3.281)</f>
        <v>13.679870493618949</v>
      </c>
      <c r="F36" t="s">
        <v>86</v>
      </c>
      <c r="G36" t="s">
        <v>79</v>
      </c>
      <c r="H36">
        <v>245.7</v>
      </c>
      <c r="I36">
        <v>112.7</v>
      </c>
      <c r="J36" t="s">
        <v>786</v>
      </c>
      <c r="K36" t="s">
        <v>788</v>
      </c>
    </row>
    <row r="37" spans="1:11" x14ac:dyDescent="0.25">
      <c r="A37">
        <v>2047.5</v>
      </c>
      <c r="B37">
        <f>A37</f>
        <v>2047.5</v>
      </c>
      <c r="C37">
        <f>B37-28.6</f>
        <v>2018.9</v>
      </c>
      <c r="D37">
        <v>4695.79</v>
      </c>
      <c r="E37" s="75">
        <f>D37/(0.052*C37*3.281)</f>
        <v>13.632775550860559</v>
      </c>
      <c r="F37" t="s">
        <v>86</v>
      </c>
      <c r="G37" t="s">
        <v>79</v>
      </c>
      <c r="H37">
        <v>246.7</v>
      </c>
      <c r="I37">
        <v>19</v>
      </c>
      <c r="J37" t="s">
        <v>786</v>
      </c>
      <c r="K37" t="s">
        <v>788</v>
      </c>
    </row>
    <row r="38" spans="1:11" x14ac:dyDescent="0.25">
      <c r="A38">
        <v>2054.6999999999998</v>
      </c>
      <c r="B38">
        <f>A38</f>
        <v>2054.6999999999998</v>
      </c>
      <c r="C38">
        <f>B38-28.6</f>
        <v>2026.1</v>
      </c>
      <c r="D38">
        <v>4698.0200000000004</v>
      </c>
      <c r="E38" s="75">
        <f>D38/(0.052*C38*3.281)</f>
        <v>13.590780885719699</v>
      </c>
      <c r="F38" t="s">
        <v>86</v>
      </c>
      <c r="G38" t="s">
        <v>79</v>
      </c>
      <c r="H38">
        <v>248</v>
      </c>
      <c r="I38">
        <v>14.6</v>
      </c>
      <c r="J38" t="s">
        <v>786</v>
      </c>
      <c r="K38" t="s">
        <v>788</v>
      </c>
    </row>
    <row r="39" spans="1:11" x14ac:dyDescent="0.25">
      <c r="A39">
        <v>2062.5</v>
      </c>
      <c r="B39">
        <f>A39</f>
        <v>2062.5</v>
      </c>
      <c r="C39">
        <f>B39-28.6</f>
        <v>2033.9</v>
      </c>
      <c r="D39">
        <v>4700.72</v>
      </c>
      <c r="E39" s="75">
        <f>D39/(0.052*C39*3.281)</f>
        <v>13.546441090576829</v>
      </c>
      <c r="F39" t="s">
        <v>86</v>
      </c>
      <c r="G39" t="s">
        <v>79</v>
      </c>
      <c r="H39">
        <v>248.4</v>
      </c>
      <c r="I39">
        <v>24.1</v>
      </c>
      <c r="J39" t="s">
        <v>786</v>
      </c>
      <c r="K39" t="s">
        <v>788</v>
      </c>
    </row>
    <row r="40" spans="1:11" x14ac:dyDescent="0.25">
      <c r="A40">
        <v>2073.5</v>
      </c>
      <c r="B40">
        <f>A40</f>
        <v>2073.5</v>
      </c>
      <c r="C40">
        <f>B40-28.6</f>
        <v>2044.9</v>
      </c>
      <c r="D40">
        <v>4704.32</v>
      </c>
      <c r="E40" s="75">
        <f>D40/(0.052*C40*3.281)</f>
        <v>13.483890186747969</v>
      </c>
      <c r="F40" t="s">
        <v>86</v>
      </c>
      <c r="G40" t="s">
        <v>79</v>
      </c>
      <c r="H40">
        <v>249.6</v>
      </c>
      <c r="I40">
        <v>54</v>
      </c>
      <c r="J40" t="s">
        <v>786</v>
      </c>
      <c r="K40" t="s">
        <v>788</v>
      </c>
    </row>
    <row r="41" spans="1:11" x14ac:dyDescent="0.25">
      <c r="A41">
        <v>2080.3000000000002</v>
      </c>
      <c r="B41">
        <f>A41</f>
        <v>2080.3000000000002</v>
      </c>
      <c r="C41">
        <f>B41-28.6</f>
        <v>2051.7000000000003</v>
      </c>
      <c r="D41">
        <v>4706.7299999999996</v>
      </c>
      <c r="E41" s="75">
        <f>D41/(0.052*C41*3.281)</f>
        <v>13.446085032530608</v>
      </c>
      <c r="F41" t="s">
        <v>86</v>
      </c>
      <c r="G41" t="s">
        <v>79</v>
      </c>
      <c r="H41">
        <v>250.2</v>
      </c>
      <c r="I41">
        <v>32</v>
      </c>
      <c r="J41" t="s">
        <v>786</v>
      </c>
      <c r="K41" t="s">
        <v>788</v>
      </c>
    </row>
    <row r="42" spans="1:11" x14ac:dyDescent="0.25">
      <c r="A42">
        <v>2085.9</v>
      </c>
      <c r="B42">
        <f>A42</f>
        <v>2085.9</v>
      </c>
      <c r="C42">
        <f>B42-28.6</f>
        <v>2057.3000000000002</v>
      </c>
      <c r="D42">
        <v>4708.6000000000004</v>
      </c>
      <c r="E42" s="75">
        <f>D42/(0.052*C42*3.281)</f>
        <v>13.414812231221347</v>
      </c>
      <c r="F42" t="s">
        <v>86</v>
      </c>
      <c r="G42" t="s">
        <v>79</v>
      </c>
      <c r="H42">
        <v>250.6</v>
      </c>
      <c r="I42">
        <v>328.1</v>
      </c>
      <c r="J42" t="s">
        <v>786</v>
      </c>
      <c r="K42" t="s">
        <v>788</v>
      </c>
    </row>
    <row r="43" spans="1:11" x14ac:dyDescent="0.25">
      <c r="A43">
        <v>2103.8000000000002</v>
      </c>
      <c r="B43">
        <f>A43</f>
        <v>2103.8000000000002</v>
      </c>
      <c r="C43">
        <f>B43-28.6</f>
        <v>2075.2000000000003</v>
      </c>
      <c r="D43">
        <v>4714.78</v>
      </c>
      <c r="E43" s="75">
        <f>D43/(0.052*C43*3.281)</f>
        <v>13.316555389034322</v>
      </c>
      <c r="F43" t="s">
        <v>86</v>
      </c>
      <c r="G43" t="s">
        <v>79</v>
      </c>
      <c r="H43">
        <v>251.5</v>
      </c>
      <c r="I43">
        <v>6.1</v>
      </c>
      <c r="J43" t="s">
        <v>786</v>
      </c>
      <c r="K43" t="s">
        <v>788</v>
      </c>
    </row>
    <row r="44" spans="1:11" x14ac:dyDescent="0.25">
      <c r="A44">
        <v>2114.3000000000002</v>
      </c>
      <c r="B44">
        <f>A44</f>
        <v>2114.3000000000002</v>
      </c>
      <c r="C44">
        <f>B44-28.6</f>
        <v>2085.7000000000003</v>
      </c>
      <c r="D44">
        <v>4726.5</v>
      </c>
      <c r="E44" s="75">
        <f>D44/(0.052*C44*3.281)</f>
        <v>13.282451753287621</v>
      </c>
      <c r="F44" t="s">
        <v>86</v>
      </c>
      <c r="G44" t="s">
        <v>79</v>
      </c>
      <c r="H44">
        <v>253.3</v>
      </c>
      <c r="I44">
        <v>2.8</v>
      </c>
      <c r="J44" t="s">
        <v>786</v>
      </c>
      <c r="K44" t="s">
        <v>788</v>
      </c>
    </row>
    <row r="45" spans="1:11" x14ac:dyDescent="0.25">
      <c r="A45">
        <v>2120.3000000000002</v>
      </c>
      <c r="B45">
        <f>A45</f>
        <v>2120.3000000000002</v>
      </c>
      <c r="C45">
        <f>B45-28.6</f>
        <v>2091.7000000000003</v>
      </c>
      <c r="D45">
        <v>4734.1499999999996</v>
      </c>
      <c r="E45" s="75">
        <f>D45/(0.052*C45*3.281)</f>
        <v>13.265787733871969</v>
      </c>
      <c r="F45" t="s">
        <v>86</v>
      </c>
      <c r="G45" t="s">
        <v>79</v>
      </c>
      <c r="H45">
        <v>253.9</v>
      </c>
      <c r="I45">
        <v>25.7</v>
      </c>
      <c r="J45" t="s">
        <v>786</v>
      </c>
      <c r="K45" t="s">
        <v>788</v>
      </c>
    </row>
    <row r="46" spans="1:11" x14ac:dyDescent="0.25">
      <c r="A46">
        <v>2125.3000000000002</v>
      </c>
      <c r="B46">
        <f>A46</f>
        <v>2125.3000000000002</v>
      </c>
      <c r="C46">
        <f>B46-28.6</f>
        <v>2096.7000000000003</v>
      </c>
      <c r="D46">
        <v>4740.7299999999996</v>
      </c>
      <c r="E46" s="75">
        <f>D46/(0.052*C46*3.281)</f>
        <v>13.252546975697678</v>
      </c>
      <c r="F46" t="s">
        <v>86</v>
      </c>
      <c r="G46" t="s">
        <v>79</v>
      </c>
      <c r="H46">
        <v>254.6</v>
      </c>
      <c r="I46">
        <v>76.400000000000006</v>
      </c>
      <c r="J46" t="s">
        <v>786</v>
      </c>
      <c r="K46" t="s">
        <v>788</v>
      </c>
    </row>
    <row r="47" spans="1:11" x14ac:dyDescent="0.25">
      <c r="A47">
        <v>2144.5</v>
      </c>
      <c r="B47">
        <f>A47</f>
        <v>2144.5</v>
      </c>
      <c r="C47">
        <f>B47-28.6</f>
        <v>2115.9</v>
      </c>
      <c r="D47">
        <v>4768.01</v>
      </c>
      <c r="E47" s="75">
        <f>D47/(0.052*C47*3.281)</f>
        <v>13.207859639066941</v>
      </c>
      <c r="F47" t="s">
        <v>86</v>
      </c>
      <c r="G47" t="s">
        <v>79</v>
      </c>
      <c r="H47">
        <v>256.2</v>
      </c>
      <c r="I47">
        <v>3</v>
      </c>
      <c r="J47" t="s">
        <v>786</v>
      </c>
      <c r="K47" t="s">
        <v>788</v>
      </c>
    </row>
    <row r="48" spans="1:11" x14ac:dyDescent="0.25">
      <c r="A48">
        <v>2154.6</v>
      </c>
      <c r="B48">
        <f>A48</f>
        <v>2154.6</v>
      </c>
      <c r="C48">
        <f>B48-28.6</f>
        <v>2126</v>
      </c>
      <c r="D48">
        <v>4782.21</v>
      </c>
      <c r="E48" s="75">
        <f>D48/(0.052*C48*3.281)</f>
        <v>13.184261521562604</v>
      </c>
      <c r="F48" t="s">
        <v>86</v>
      </c>
      <c r="G48" t="s">
        <v>79</v>
      </c>
      <c r="H48">
        <v>256.5</v>
      </c>
      <c r="I48">
        <v>21</v>
      </c>
      <c r="J48" t="s">
        <v>786</v>
      </c>
      <c r="K48" t="s">
        <v>788</v>
      </c>
    </row>
    <row r="49" spans="1:11" x14ac:dyDescent="0.25">
      <c r="A49">
        <v>2161.6</v>
      </c>
      <c r="B49">
        <f>A49</f>
        <v>2161.6</v>
      </c>
      <c r="C49">
        <f>B49-28.6</f>
        <v>2133</v>
      </c>
      <c r="D49">
        <v>4791.24</v>
      </c>
      <c r="E49" s="75">
        <f>D49/(0.052*C49*3.281)</f>
        <v>13.165807362544232</v>
      </c>
      <c r="F49" t="s">
        <v>86</v>
      </c>
      <c r="G49" t="s">
        <v>79</v>
      </c>
      <c r="H49">
        <v>256.7</v>
      </c>
      <c r="I49">
        <v>17.399999999999999</v>
      </c>
      <c r="J49" t="s">
        <v>786</v>
      </c>
      <c r="K49" t="s">
        <v>788</v>
      </c>
    </row>
    <row r="50" spans="1:11" x14ac:dyDescent="0.25">
      <c r="A50">
        <v>2217.6999999999998</v>
      </c>
      <c r="B50">
        <f>A50</f>
        <v>2217.6999999999998</v>
      </c>
      <c r="C50">
        <f>B50-28.6</f>
        <v>2189.1</v>
      </c>
      <c r="D50">
        <v>4869.9799999999996</v>
      </c>
      <c r="E50" s="75">
        <f>D50/(0.052*C50*3.281)</f>
        <v>13.03923170290785</v>
      </c>
      <c r="F50" t="s">
        <v>86</v>
      </c>
      <c r="G50" t="s">
        <v>79</v>
      </c>
      <c r="H50">
        <v>259.89999999999998</v>
      </c>
      <c r="I50">
        <v>6.3</v>
      </c>
      <c r="J50" t="s">
        <v>786</v>
      </c>
      <c r="K50" t="s">
        <v>788</v>
      </c>
    </row>
    <row r="51" spans="1:11" x14ac:dyDescent="0.25">
      <c r="A51">
        <v>2549.5</v>
      </c>
      <c r="B51">
        <f>A51</f>
        <v>2549.5</v>
      </c>
      <c r="C51">
        <f>B51-28.6</f>
        <v>2520.9</v>
      </c>
      <c r="D51">
        <v>6689.72</v>
      </c>
      <c r="E51" s="75">
        <f>D51/(0.052*C51*3.281)</f>
        <v>15.55402341314892</v>
      </c>
      <c r="F51" t="s">
        <v>86</v>
      </c>
      <c r="G51" t="s">
        <v>79</v>
      </c>
      <c r="H51">
        <v>287.39999999999998</v>
      </c>
      <c r="I51">
        <v>5.8</v>
      </c>
      <c r="J51" t="s">
        <v>786</v>
      </c>
      <c r="K51" t="s">
        <v>788</v>
      </c>
    </row>
    <row r="52" spans="1:11" x14ac:dyDescent="0.25">
      <c r="A52">
        <v>2551.5</v>
      </c>
      <c r="B52">
        <f>A52</f>
        <v>2551.5</v>
      </c>
      <c r="C52">
        <f>B52-28.6</f>
        <v>2522.9</v>
      </c>
      <c r="D52">
        <v>6697.29</v>
      </c>
      <c r="E52" s="75">
        <f>D52/(0.052*C52*3.281)</f>
        <v>15.559279917206601</v>
      </c>
      <c r="F52" t="s">
        <v>86</v>
      </c>
      <c r="G52" t="s">
        <v>79</v>
      </c>
      <c r="H52">
        <v>288.2</v>
      </c>
      <c r="I52">
        <v>0.9</v>
      </c>
      <c r="J52" t="s">
        <v>786</v>
      </c>
      <c r="K52" t="s">
        <v>788</v>
      </c>
    </row>
    <row r="53" spans="1:11" x14ac:dyDescent="0.25">
      <c r="A53">
        <v>2604.6999999999998</v>
      </c>
      <c r="B53">
        <f>A53</f>
        <v>2604.6999999999998</v>
      </c>
      <c r="C53">
        <f>B53-28.6</f>
        <v>2576.1</v>
      </c>
      <c r="D53">
        <v>6927.6</v>
      </c>
      <c r="E53" s="75">
        <f>D53/(0.052*C53*3.281)</f>
        <v>15.761970556589857</v>
      </c>
      <c r="F53" t="s">
        <v>86</v>
      </c>
      <c r="G53" t="s">
        <v>79</v>
      </c>
      <c r="H53">
        <v>291.39999999999998</v>
      </c>
      <c r="I53">
        <v>1.2</v>
      </c>
      <c r="J53" t="s">
        <v>786</v>
      </c>
      <c r="K53" t="s">
        <v>788</v>
      </c>
    </row>
    <row r="54" spans="1:11" x14ac:dyDescent="0.25">
      <c r="A54">
        <v>2607.1999999999998</v>
      </c>
      <c r="B54">
        <f t="shared" ref="B54:B60" si="3">A54</f>
        <v>2607.1999999999998</v>
      </c>
      <c r="C54">
        <f t="shared" ref="C54:C60" si="4">B54-28.6</f>
        <v>2578.6</v>
      </c>
      <c r="D54">
        <v>6928.64</v>
      </c>
      <c r="E54" s="75">
        <f>D54/(0.052*C54*3.281)</f>
        <v>15.749052995176005</v>
      </c>
      <c r="F54" t="s">
        <v>86</v>
      </c>
      <c r="G54" t="s">
        <v>79</v>
      </c>
      <c r="H54">
        <v>292</v>
      </c>
      <c r="I54">
        <v>52.4</v>
      </c>
      <c r="J54" t="s">
        <v>786</v>
      </c>
      <c r="K54" t="s">
        <v>788</v>
      </c>
    </row>
    <row r="55" spans="1:11" x14ac:dyDescent="0.25">
      <c r="A55">
        <v>2607.6999999999998</v>
      </c>
      <c r="B55">
        <f t="shared" si="3"/>
        <v>2607.6999999999998</v>
      </c>
      <c r="C55">
        <f t="shared" si="4"/>
        <v>2579.1</v>
      </c>
      <c r="D55">
        <v>6928.69</v>
      </c>
      <c r="E55" s="75">
        <f>D55/(0.052*C55*3.281)</f>
        <v>15.746113417852143</v>
      </c>
      <c r="F55" t="s">
        <v>86</v>
      </c>
      <c r="G55" t="s">
        <v>79</v>
      </c>
      <c r="H55">
        <v>293.3</v>
      </c>
      <c r="I55">
        <v>9.5</v>
      </c>
      <c r="J55" t="s">
        <v>786</v>
      </c>
      <c r="K55" t="s">
        <v>788</v>
      </c>
    </row>
    <row r="56" spans="1:11" x14ac:dyDescent="0.25">
      <c r="A56">
        <v>2640.8</v>
      </c>
      <c r="B56">
        <f t="shared" si="3"/>
        <v>2640.8</v>
      </c>
      <c r="C56">
        <f t="shared" si="4"/>
        <v>2612.2000000000003</v>
      </c>
      <c r="D56">
        <v>7053.5</v>
      </c>
      <c r="E56" s="75">
        <f>D56/(0.052*C56*3.281)</f>
        <v>15.826638095120115</v>
      </c>
      <c r="F56" t="s">
        <v>86</v>
      </c>
      <c r="G56" t="s">
        <v>79</v>
      </c>
      <c r="H56">
        <v>297.7</v>
      </c>
      <c r="I56">
        <v>0.8</v>
      </c>
      <c r="J56" t="s">
        <v>786</v>
      </c>
      <c r="K56" t="s">
        <v>788</v>
      </c>
    </row>
  </sheetData>
  <phoneticPr fontId="16" type="noConversion"/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lists!$B$3:$B$20</xm:f>
          </x14:formula1>
          <xm:sqref>F3:F1048576</xm:sqref>
        </x14:dataValidation>
        <x14:dataValidation type="list" allowBlank="1" showInputMessage="1" showErrorMessage="1" xr:uid="{00000000-0002-0000-0300-000001000000}">
          <x14:formula1>
            <xm:f>lists!$A$3:$A$7</xm:f>
          </x14:formula1>
          <xm:sqref>G3:G1048576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J7"/>
  <sheetViews>
    <sheetView zoomScale="85" zoomScaleNormal="85" workbookViewId="0">
      <selection activeCell="J39" sqref="J39"/>
    </sheetView>
  </sheetViews>
  <sheetFormatPr defaultRowHeight="15" x14ac:dyDescent="0.25"/>
  <cols>
    <col min="1" max="1" width="10.5703125" customWidth="1"/>
    <col min="2" max="2" width="13.28515625" customWidth="1"/>
    <col min="3" max="3" width="11.42578125" customWidth="1"/>
    <col min="4" max="4" width="14.140625" customWidth="1"/>
    <col min="5" max="5" width="12.85546875" customWidth="1"/>
    <col min="6" max="6" width="13.5703125" customWidth="1"/>
    <col min="7" max="7" width="18.140625" customWidth="1"/>
    <col min="8" max="8" width="17" customWidth="1"/>
    <col min="9" max="9" width="8.140625" customWidth="1"/>
    <col min="10" max="10" width="56.28515625" customWidth="1"/>
  </cols>
  <sheetData>
    <row r="1" spans="1:10" ht="38.25" customHeight="1" x14ac:dyDescent="0.25">
      <c r="A1" s="60" t="s">
        <v>19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s="9" customFormat="1" ht="57" customHeight="1" x14ac:dyDescent="0.25">
      <c r="A2" s="35" t="s">
        <v>20</v>
      </c>
      <c r="B2" s="35" t="s">
        <v>21</v>
      </c>
      <c r="C2" s="35" t="s">
        <v>22</v>
      </c>
      <c r="D2" s="35" t="s">
        <v>23</v>
      </c>
      <c r="E2" s="36" t="s">
        <v>24</v>
      </c>
      <c r="F2" s="35" t="s">
        <v>25</v>
      </c>
      <c r="G2" s="35" t="s">
        <v>26</v>
      </c>
      <c r="H2" s="35" t="s">
        <v>15</v>
      </c>
      <c r="I2" s="35" t="s">
        <v>27</v>
      </c>
      <c r="J2" s="35" t="s">
        <v>18</v>
      </c>
    </row>
    <row r="3" spans="1:10" x14ac:dyDescent="0.25">
      <c r="A3" s="37"/>
      <c r="B3" s="37"/>
      <c r="C3" s="38"/>
      <c r="D3" s="39"/>
      <c r="E3" s="38"/>
      <c r="F3" s="38"/>
      <c r="G3" s="39"/>
      <c r="H3" s="38"/>
      <c r="I3" s="38"/>
      <c r="J3" s="40"/>
    </row>
    <row r="4" spans="1:10" x14ac:dyDescent="0.25">
      <c r="A4" s="38"/>
      <c r="B4" s="38"/>
      <c r="C4" s="38"/>
      <c r="D4" s="39"/>
      <c r="E4" s="38"/>
      <c r="F4" s="38"/>
      <c r="G4" s="39"/>
      <c r="H4" s="38"/>
      <c r="I4" s="38"/>
      <c r="J4" s="40"/>
    </row>
    <row r="5" spans="1:10" x14ac:dyDescent="0.25">
      <c r="A5" s="38"/>
      <c r="B5" s="38"/>
      <c r="C5" s="38"/>
      <c r="D5" s="39"/>
      <c r="E5" s="38"/>
      <c r="F5" s="38"/>
      <c r="G5" s="39"/>
      <c r="H5" s="38"/>
      <c r="I5" s="38"/>
      <c r="J5" s="40"/>
    </row>
    <row r="6" spans="1:10" x14ac:dyDescent="0.25">
      <c r="A6" s="38"/>
      <c r="B6" s="38"/>
      <c r="C6" s="38"/>
      <c r="D6" s="39"/>
      <c r="E6" s="38"/>
      <c r="F6" s="38"/>
      <c r="G6" s="39"/>
      <c r="H6" s="38"/>
      <c r="I6" s="38"/>
      <c r="J6" s="40"/>
    </row>
    <row r="7" spans="1:10" x14ac:dyDescent="0.25">
      <c r="A7" s="38"/>
      <c r="B7" s="38"/>
      <c r="C7" s="38"/>
      <c r="D7" s="39"/>
      <c r="E7" s="38"/>
      <c r="F7" s="38"/>
      <c r="G7" s="39"/>
      <c r="H7" s="38"/>
      <c r="I7" s="38"/>
      <c r="J7" s="40"/>
    </row>
  </sheetData>
  <mergeCells count="1">
    <mergeCell ref="A1:J1"/>
  </mergeCells>
  <pageMargins left="0.7" right="0.7" top="0.75" bottom="0.75" header="0.3" footer="0.3"/>
  <pageSetup orientation="portrait" r:id="rId1"/>
  <customProperties>
    <customPr name="EpmWorksheetKeyString_GUID" r:id="rId2"/>
  </customPropertie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lists!$F$3:$F$4</xm:f>
          </x14:formula1>
          <xm:sqref>I3:I1048576</xm:sqref>
        </x14:dataValidation>
        <x14:dataValidation type="list" allowBlank="1" showInputMessage="1" showErrorMessage="1" xr:uid="{00000000-0002-0000-0800-000001000000}">
          <x14:formula1>
            <xm:f>lists!$E$3:$E$4</xm:f>
          </x14:formula1>
          <xm:sqref>H3:H1048576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9"/>
  <sheetViews>
    <sheetView workbookViewId="0">
      <selection activeCell="E1" sqref="E1"/>
    </sheetView>
  </sheetViews>
  <sheetFormatPr defaultRowHeight="15" x14ac:dyDescent="0.25"/>
  <cols>
    <col min="1" max="2" width="19.85546875" customWidth="1"/>
    <col min="3" max="3" width="20.42578125" customWidth="1"/>
  </cols>
  <sheetData>
    <row r="1" spans="1:3" ht="42" customHeight="1" x14ac:dyDescent="0.25">
      <c r="A1" s="62" t="s">
        <v>28</v>
      </c>
      <c r="B1" s="63"/>
      <c r="C1" s="63"/>
    </row>
    <row r="2" spans="1:3" ht="30" x14ac:dyDescent="0.25">
      <c r="A2" s="35" t="s">
        <v>29</v>
      </c>
      <c r="B2" s="35" t="s">
        <v>30</v>
      </c>
      <c r="C2" s="35" t="s">
        <v>31</v>
      </c>
    </row>
    <row r="3" spans="1:3" x14ac:dyDescent="0.25">
      <c r="A3" s="38"/>
      <c r="B3" s="38"/>
      <c r="C3" s="38"/>
    </row>
    <row r="4" spans="1:3" x14ac:dyDescent="0.25">
      <c r="A4" s="38"/>
      <c r="B4" s="38"/>
      <c r="C4" s="41"/>
    </row>
    <row r="5" spans="1:3" x14ac:dyDescent="0.25">
      <c r="A5" s="38"/>
      <c r="B5" s="38"/>
      <c r="C5" s="41"/>
    </row>
    <row r="6" spans="1:3" x14ac:dyDescent="0.25">
      <c r="A6" s="38"/>
      <c r="B6" s="38"/>
      <c r="C6" s="41"/>
    </row>
    <row r="7" spans="1:3" x14ac:dyDescent="0.25">
      <c r="A7" s="38"/>
      <c r="B7" s="38"/>
      <c r="C7" s="38"/>
    </row>
    <row r="8" spans="1:3" x14ac:dyDescent="0.25">
      <c r="A8" s="17"/>
      <c r="B8" s="17"/>
      <c r="C8" s="17"/>
    </row>
    <row r="9" spans="1:3" x14ac:dyDescent="0.25">
      <c r="A9" s="17"/>
      <c r="B9" s="17"/>
      <c r="C9" s="17"/>
    </row>
  </sheetData>
  <mergeCells count="1">
    <mergeCell ref="A1:C1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D38"/>
  <sheetViews>
    <sheetView workbookViewId="0">
      <selection activeCell="J30" sqref="J30"/>
    </sheetView>
  </sheetViews>
  <sheetFormatPr defaultRowHeight="15" x14ac:dyDescent="0.25"/>
  <cols>
    <col min="1" max="1" width="17.5703125" customWidth="1"/>
    <col min="2" max="2" width="24.140625" customWidth="1"/>
  </cols>
  <sheetData>
    <row r="1" spans="1:4" ht="35.25" customHeight="1" thickBot="1" x14ac:dyDescent="0.35">
      <c r="A1" s="64" t="s">
        <v>32</v>
      </c>
      <c r="B1" s="65"/>
      <c r="C1" s="2"/>
      <c r="D1" s="2"/>
    </row>
    <row r="2" spans="1:4" ht="33" customHeight="1" x14ac:dyDescent="0.25">
      <c r="A2" s="3" t="s">
        <v>33</v>
      </c>
      <c r="B2" s="3" t="s">
        <v>22</v>
      </c>
    </row>
    <row r="3" spans="1:4" ht="15" customHeight="1" x14ac:dyDescent="0.25">
      <c r="A3" s="38"/>
      <c r="B3" s="38"/>
    </row>
    <row r="4" spans="1:4" ht="15" customHeight="1" x14ac:dyDescent="0.25">
      <c r="A4" s="38"/>
      <c r="B4" s="38"/>
    </row>
    <row r="5" spans="1:4" x14ac:dyDescent="0.25">
      <c r="A5" s="38"/>
      <c r="B5" s="38"/>
    </row>
    <row r="6" spans="1:4" x14ac:dyDescent="0.25">
      <c r="A6" s="38"/>
      <c r="B6" s="38"/>
    </row>
    <row r="7" spans="1:4" x14ac:dyDescent="0.25">
      <c r="A7" s="38"/>
      <c r="B7" s="38"/>
    </row>
    <row r="8" spans="1:4" x14ac:dyDescent="0.25">
      <c r="A8" s="38"/>
      <c r="B8" s="38"/>
    </row>
    <row r="9" spans="1:4" x14ac:dyDescent="0.25">
      <c r="A9" s="38"/>
      <c r="B9" s="38"/>
    </row>
    <row r="10" spans="1:4" x14ac:dyDescent="0.25">
      <c r="A10" s="38"/>
      <c r="B10" s="38"/>
    </row>
    <row r="11" spans="1:4" x14ac:dyDescent="0.25">
      <c r="A11" s="38"/>
      <c r="B11" s="38"/>
    </row>
    <row r="12" spans="1:4" x14ac:dyDescent="0.25">
      <c r="A12" s="38"/>
      <c r="B12" s="38"/>
    </row>
    <row r="13" spans="1:4" x14ac:dyDescent="0.25">
      <c r="A13" s="38"/>
      <c r="B13" s="38"/>
    </row>
    <row r="14" spans="1:4" x14ac:dyDescent="0.25">
      <c r="A14" s="38"/>
      <c r="B14" s="38"/>
    </row>
    <row r="15" spans="1:4" x14ac:dyDescent="0.25">
      <c r="A15" s="38"/>
      <c r="B15" s="38"/>
    </row>
    <row r="16" spans="1:4" x14ac:dyDescent="0.25">
      <c r="A16" s="38"/>
      <c r="B16" s="38"/>
    </row>
    <row r="17" spans="1:2" x14ac:dyDescent="0.25">
      <c r="A17" s="38"/>
      <c r="B17" s="38"/>
    </row>
    <row r="18" spans="1:2" x14ac:dyDescent="0.25">
      <c r="A18" s="38"/>
      <c r="B18" s="38"/>
    </row>
    <row r="19" spans="1:2" x14ac:dyDescent="0.25">
      <c r="A19" s="38"/>
      <c r="B19" s="38"/>
    </row>
    <row r="20" spans="1:2" x14ac:dyDescent="0.25">
      <c r="A20" s="38"/>
      <c r="B20" s="38"/>
    </row>
    <row r="21" spans="1:2" x14ac:dyDescent="0.25">
      <c r="A21" s="38"/>
      <c r="B21" s="38"/>
    </row>
    <row r="22" spans="1:2" x14ac:dyDescent="0.25">
      <c r="A22" s="38"/>
      <c r="B22" s="38"/>
    </row>
    <row r="23" spans="1:2" x14ac:dyDescent="0.25">
      <c r="A23" s="38"/>
      <c r="B23" s="38"/>
    </row>
    <row r="24" spans="1:2" x14ac:dyDescent="0.25">
      <c r="A24" s="38"/>
      <c r="B24" s="38"/>
    </row>
    <row r="25" spans="1:2" x14ac:dyDescent="0.25">
      <c r="A25" s="38"/>
      <c r="B25" s="38"/>
    </row>
    <row r="26" spans="1:2" x14ac:dyDescent="0.25">
      <c r="A26" s="38"/>
      <c r="B26" s="38"/>
    </row>
    <row r="27" spans="1:2" x14ac:dyDescent="0.25">
      <c r="A27" s="38"/>
      <c r="B27" s="38"/>
    </row>
    <row r="28" spans="1:2" x14ac:dyDescent="0.25">
      <c r="A28" s="38"/>
      <c r="B28" s="38"/>
    </row>
    <row r="29" spans="1:2" x14ac:dyDescent="0.25">
      <c r="A29" s="38"/>
      <c r="B29" s="38"/>
    </row>
    <row r="30" spans="1:2" x14ac:dyDescent="0.25">
      <c r="A30" s="38"/>
      <c r="B30" s="38"/>
    </row>
    <row r="31" spans="1:2" x14ac:dyDescent="0.25">
      <c r="A31" s="38"/>
      <c r="B31" s="38"/>
    </row>
    <row r="32" spans="1:2" x14ac:dyDescent="0.25">
      <c r="A32" s="38"/>
      <c r="B32" s="38"/>
    </row>
    <row r="33" spans="1:2" x14ac:dyDescent="0.25">
      <c r="A33" s="38"/>
      <c r="B33" s="38"/>
    </row>
    <row r="34" spans="1:2" x14ac:dyDescent="0.25">
      <c r="A34" s="38"/>
      <c r="B34" s="38"/>
    </row>
    <row r="35" spans="1:2" x14ac:dyDescent="0.25">
      <c r="A35" s="38"/>
      <c r="B35" s="38"/>
    </row>
    <row r="36" spans="1:2" x14ac:dyDescent="0.25">
      <c r="A36" s="38"/>
      <c r="B36" s="38"/>
    </row>
    <row r="37" spans="1:2" x14ac:dyDescent="0.25">
      <c r="A37" s="38"/>
      <c r="B37" s="38"/>
    </row>
    <row r="38" spans="1:2" x14ac:dyDescent="0.25">
      <c r="B38" s="38"/>
    </row>
  </sheetData>
  <mergeCells count="1">
    <mergeCell ref="A1:B1"/>
  </mergeCells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H22"/>
  <sheetViews>
    <sheetView zoomScale="85" zoomScaleNormal="85" workbookViewId="0">
      <selection activeCell="J30" sqref="J30"/>
    </sheetView>
  </sheetViews>
  <sheetFormatPr defaultRowHeight="15" x14ac:dyDescent="0.25"/>
  <cols>
    <col min="1" max="1" width="12.28515625" customWidth="1"/>
    <col min="2" max="2" width="13.28515625" customWidth="1"/>
    <col min="3" max="3" width="11.85546875" customWidth="1"/>
    <col min="4" max="4" width="15" customWidth="1"/>
    <col min="5" max="5" width="15.28515625" customWidth="1"/>
    <col min="6" max="6" width="12.7109375" customWidth="1"/>
    <col min="7" max="7" width="52.28515625" customWidth="1"/>
    <col min="8" max="8" width="37" customWidth="1"/>
  </cols>
  <sheetData>
    <row r="1" spans="1:8" ht="30.75" customHeight="1" thickBot="1" x14ac:dyDescent="0.3">
      <c r="A1" s="64" t="s">
        <v>34</v>
      </c>
      <c r="B1" s="66"/>
      <c r="C1" s="66"/>
      <c r="D1" s="66"/>
      <c r="E1" s="66"/>
      <c r="F1" s="66"/>
      <c r="G1" s="66"/>
      <c r="H1" s="12" t="s">
        <v>35</v>
      </c>
    </row>
    <row r="2" spans="1:8" x14ac:dyDescent="0.25">
      <c r="A2" s="35" t="s">
        <v>10</v>
      </c>
      <c r="B2" s="35" t="s">
        <v>11</v>
      </c>
      <c r="C2" s="35" t="s">
        <v>36</v>
      </c>
      <c r="D2" s="35" t="s">
        <v>37</v>
      </c>
      <c r="E2" s="35" t="s">
        <v>15</v>
      </c>
      <c r="F2" s="35" t="s">
        <v>16</v>
      </c>
      <c r="G2" s="42" t="s">
        <v>18</v>
      </c>
    </row>
    <row r="3" spans="1:8" x14ac:dyDescent="0.25">
      <c r="A3" s="36"/>
      <c r="B3" s="36"/>
      <c r="C3" s="36"/>
      <c r="D3" s="43"/>
      <c r="E3" s="36"/>
      <c r="F3" s="36"/>
      <c r="G3" s="38"/>
      <c r="H3" s="12"/>
    </row>
    <row r="4" spans="1:8" x14ac:dyDescent="0.25">
      <c r="A4" s="44"/>
      <c r="B4" s="44"/>
      <c r="C4" s="44"/>
      <c r="D4" s="43"/>
      <c r="E4" s="44"/>
      <c r="F4" s="44"/>
      <c r="G4" s="44"/>
    </row>
    <row r="5" spans="1:8" x14ac:dyDescent="0.25">
      <c r="A5" s="44"/>
      <c r="B5" s="44"/>
      <c r="C5" s="44"/>
      <c r="D5" s="43"/>
      <c r="E5" s="44"/>
      <c r="F5" s="44"/>
      <c r="G5" s="44"/>
    </row>
    <row r="6" spans="1:8" x14ac:dyDescent="0.25">
      <c r="A6" s="44"/>
      <c r="B6" s="44"/>
      <c r="C6" s="44"/>
      <c r="D6" s="43"/>
      <c r="E6" s="44"/>
      <c r="F6" s="45"/>
      <c r="G6" s="45"/>
    </row>
    <row r="7" spans="1:8" x14ac:dyDescent="0.25">
      <c r="A7" s="44"/>
      <c r="B7" s="44"/>
      <c r="C7" s="44"/>
      <c r="D7" s="43"/>
      <c r="E7" s="44"/>
      <c r="F7" s="45"/>
      <c r="G7" s="45"/>
    </row>
    <row r="8" spans="1:8" x14ac:dyDescent="0.25">
      <c r="A8" s="44"/>
      <c r="B8" s="44"/>
      <c r="C8" s="44"/>
      <c r="D8" s="43"/>
      <c r="E8" s="44"/>
      <c r="F8" s="45"/>
      <c r="G8" s="45"/>
    </row>
    <row r="9" spans="1:8" x14ac:dyDescent="0.25">
      <c r="A9" s="44"/>
      <c r="B9" s="44"/>
      <c r="C9" s="44"/>
      <c r="D9" s="43"/>
      <c r="E9" s="44"/>
      <c r="F9" s="45"/>
      <c r="G9" s="45"/>
    </row>
    <row r="10" spans="1:8" x14ac:dyDescent="0.25">
      <c r="A10" s="44"/>
      <c r="B10" s="44"/>
      <c r="C10" s="44"/>
      <c r="D10" s="43"/>
      <c r="E10" s="44"/>
      <c r="F10" s="45"/>
      <c r="G10" s="45"/>
    </row>
    <row r="11" spans="1:8" x14ac:dyDescent="0.25">
      <c r="A11" s="44"/>
      <c r="B11" s="44"/>
      <c r="C11" s="44"/>
      <c r="D11" s="43"/>
      <c r="E11" s="44"/>
      <c r="F11" s="45"/>
      <c r="G11" s="45"/>
    </row>
    <row r="12" spans="1:8" x14ac:dyDescent="0.25">
      <c r="A12" s="44"/>
      <c r="B12" s="44"/>
      <c r="C12" s="44"/>
      <c r="D12" s="43"/>
      <c r="E12" s="44"/>
      <c r="F12" s="45"/>
      <c r="G12" s="45"/>
    </row>
    <row r="13" spans="1:8" x14ac:dyDescent="0.25">
      <c r="D13" s="5"/>
    </row>
    <row r="14" spans="1:8" x14ac:dyDescent="0.25">
      <c r="D14" s="5"/>
    </row>
    <row r="15" spans="1:8" x14ac:dyDescent="0.25">
      <c r="D15" s="5"/>
    </row>
    <row r="16" spans="1:8" x14ac:dyDescent="0.25">
      <c r="A16" t="s">
        <v>38</v>
      </c>
    </row>
    <row r="17" spans="1:2" x14ac:dyDescent="0.25">
      <c r="A17" s="46" t="s">
        <v>39</v>
      </c>
      <c r="B17" s="46" t="s">
        <v>40</v>
      </c>
    </row>
    <row r="18" spans="1:2" x14ac:dyDescent="0.25">
      <c r="A18" s="46" t="s">
        <v>41</v>
      </c>
      <c r="B18" s="47" t="e">
        <f>A18/8.33</f>
        <v>#VALUE!</v>
      </c>
    </row>
    <row r="19" spans="1:2" x14ac:dyDescent="0.25">
      <c r="A19" s="47" t="e">
        <f>B19*8.33</f>
        <v>#VALUE!</v>
      </c>
      <c r="B19" s="46" t="s">
        <v>41</v>
      </c>
    </row>
    <row r="22" spans="1:2" x14ac:dyDescent="0.25">
      <c r="A22" s="12" t="s">
        <v>42</v>
      </c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lists!$D$3:$D$7</xm:f>
          </x14:formula1>
          <xm:sqref>E3:E1048576</xm:sqref>
        </x14:dataValidation>
        <x14:dataValidation type="list" allowBlank="1" showInputMessage="1" showErrorMessage="1" xr:uid="{00000000-0002-0000-0400-000001000000}">
          <x14:formula1>
            <xm:f>lists!$A$3:$A$7</xm:f>
          </x14:formula1>
          <xm:sqref>F3:F1048576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4.9989318521683403E-2"/>
  </sheetPr>
  <dimension ref="A1:H20"/>
  <sheetViews>
    <sheetView workbookViewId="0">
      <selection activeCell="G35" sqref="G35"/>
    </sheetView>
  </sheetViews>
  <sheetFormatPr defaultRowHeight="15" x14ac:dyDescent="0.25"/>
  <cols>
    <col min="2" max="2" width="19.85546875" customWidth="1"/>
    <col min="3" max="3" width="27.140625" customWidth="1"/>
    <col min="5" max="5" width="21.140625" customWidth="1"/>
    <col min="6" max="8" width="21.140625" style="4" customWidth="1"/>
  </cols>
  <sheetData>
    <row r="1" spans="1:8" ht="36" customHeight="1" x14ac:dyDescent="0.3">
      <c r="A1" s="67" t="s">
        <v>43</v>
      </c>
      <c r="B1" s="67"/>
      <c r="C1" s="67"/>
      <c r="D1" s="8" t="s">
        <v>44</v>
      </c>
      <c r="E1" s="67" t="s">
        <v>43</v>
      </c>
      <c r="F1" s="67"/>
      <c r="G1" s="67"/>
      <c r="H1" s="67"/>
    </row>
    <row r="2" spans="1:8" x14ac:dyDescent="0.25">
      <c r="A2" s="48" t="s">
        <v>45</v>
      </c>
      <c r="B2" s="49" t="s">
        <v>46</v>
      </c>
      <c r="C2" s="49" t="s">
        <v>47</v>
      </c>
      <c r="E2" s="50" t="s">
        <v>45</v>
      </c>
      <c r="F2" s="49" t="s">
        <v>48</v>
      </c>
      <c r="G2" s="49" t="s">
        <v>49</v>
      </c>
      <c r="H2" s="49" t="s">
        <v>50</v>
      </c>
    </row>
    <row r="3" spans="1:8" x14ac:dyDescent="0.25">
      <c r="A3" s="46"/>
      <c r="B3" s="46"/>
      <c r="C3" s="46"/>
      <c r="E3" s="45"/>
      <c r="F3" s="51"/>
      <c r="G3" s="52"/>
      <c r="H3" s="52"/>
    </row>
    <row r="4" spans="1:8" x14ac:dyDescent="0.25">
      <c r="A4" s="46"/>
      <c r="B4" s="46"/>
      <c r="C4" s="46"/>
      <c r="E4" s="45"/>
      <c r="F4" s="51"/>
      <c r="G4" s="52"/>
      <c r="H4" s="52"/>
    </row>
    <row r="5" spans="1:8" x14ac:dyDescent="0.25">
      <c r="A5" s="46"/>
      <c r="B5" s="46"/>
      <c r="C5" s="46"/>
      <c r="E5" s="45"/>
      <c r="F5" s="51"/>
      <c r="G5" s="52"/>
      <c r="H5" s="52"/>
    </row>
    <row r="6" spans="1:8" x14ac:dyDescent="0.25">
      <c r="A6" s="46"/>
      <c r="B6" s="46"/>
      <c r="C6" s="46"/>
      <c r="E6" s="45"/>
      <c r="F6" s="51"/>
      <c r="G6" s="52"/>
      <c r="H6" s="52"/>
    </row>
    <row r="7" spans="1:8" x14ac:dyDescent="0.25">
      <c r="A7" s="46"/>
      <c r="B7" s="46"/>
      <c r="C7" s="46"/>
      <c r="E7" s="45"/>
      <c r="F7" s="51"/>
      <c r="G7" s="52"/>
      <c r="H7" s="52"/>
    </row>
    <row r="8" spans="1:8" x14ac:dyDescent="0.25">
      <c r="A8" s="46"/>
      <c r="B8" s="46"/>
      <c r="C8" s="46"/>
      <c r="E8" s="45"/>
      <c r="F8" s="51"/>
      <c r="G8" s="52"/>
      <c r="H8" s="52"/>
    </row>
    <row r="9" spans="1:8" x14ac:dyDescent="0.25">
      <c r="A9" s="46"/>
      <c r="B9" s="46"/>
      <c r="C9" s="46"/>
      <c r="E9" s="45"/>
      <c r="F9" s="51"/>
      <c r="G9" s="52"/>
      <c r="H9" s="52"/>
    </row>
    <row r="10" spans="1:8" x14ac:dyDescent="0.25">
      <c r="A10" s="46"/>
      <c r="B10" s="46"/>
      <c r="C10" s="46"/>
      <c r="E10" s="45"/>
      <c r="F10" s="51"/>
      <c r="G10" s="52"/>
      <c r="H10" s="52"/>
    </row>
    <row r="11" spans="1:8" x14ac:dyDescent="0.25">
      <c r="A11" s="46"/>
      <c r="B11" s="46"/>
      <c r="C11" s="46"/>
      <c r="E11" s="45"/>
      <c r="F11" s="51"/>
      <c r="G11" s="52"/>
      <c r="H11" s="52"/>
    </row>
    <row r="12" spans="1:8" x14ac:dyDescent="0.25">
      <c r="A12" s="46"/>
      <c r="B12" s="46"/>
      <c r="C12" s="46"/>
      <c r="E12" s="45"/>
      <c r="F12" s="51"/>
      <c r="G12" s="52"/>
      <c r="H12" s="52"/>
    </row>
    <row r="13" spans="1:8" x14ac:dyDescent="0.25">
      <c r="A13" s="46"/>
      <c r="B13" s="46"/>
      <c r="C13" s="46"/>
      <c r="E13" s="45"/>
      <c r="F13" s="51"/>
      <c r="G13" s="52"/>
      <c r="H13" s="52"/>
    </row>
    <row r="14" spans="1:8" x14ac:dyDescent="0.25">
      <c r="A14" s="46"/>
      <c r="B14" s="46"/>
      <c r="C14" s="46"/>
      <c r="E14" s="45"/>
      <c r="F14" s="51"/>
      <c r="G14" s="52"/>
      <c r="H14" s="52"/>
    </row>
    <row r="15" spans="1:8" x14ac:dyDescent="0.25">
      <c r="A15" s="46"/>
      <c r="B15" s="46"/>
      <c r="C15" s="46"/>
      <c r="E15" s="45"/>
      <c r="F15" s="51"/>
      <c r="G15" s="52"/>
      <c r="H15" s="52"/>
    </row>
    <row r="16" spans="1:8" x14ac:dyDescent="0.25">
      <c r="A16" s="46"/>
      <c r="B16" s="46"/>
      <c r="C16" s="46"/>
      <c r="E16" s="45"/>
      <c r="F16" s="51"/>
      <c r="G16" s="52"/>
      <c r="H16" s="52"/>
    </row>
    <row r="17" spans="1:8" x14ac:dyDescent="0.25">
      <c r="A17" s="46"/>
      <c r="B17" s="46"/>
      <c r="C17" s="46"/>
      <c r="E17" s="45"/>
      <c r="F17" s="51"/>
      <c r="G17" s="52"/>
      <c r="H17" s="52"/>
    </row>
    <row r="20" spans="1:8" x14ac:dyDescent="0.25">
      <c r="B20" t="s">
        <v>51</v>
      </c>
    </row>
  </sheetData>
  <mergeCells count="2">
    <mergeCell ref="E1:H1"/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4.9989318521683403E-2"/>
  </sheetPr>
  <dimension ref="A1:C908"/>
  <sheetViews>
    <sheetView zoomScaleNormal="100" workbookViewId="0">
      <selection activeCell="A3" sqref="A3:C36"/>
    </sheetView>
  </sheetViews>
  <sheetFormatPr defaultRowHeight="15" x14ac:dyDescent="0.25"/>
  <cols>
    <col min="1" max="1" width="19" style="5" customWidth="1"/>
    <col min="2" max="2" width="43.140625" customWidth="1"/>
    <col min="3" max="3" width="14.5703125" bestFit="1" customWidth="1"/>
  </cols>
  <sheetData>
    <row r="1" spans="1:3" ht="24" customHeight="1" x14ac:dyDescent="0.25">
      <c r="A1" s="68" t="s">
        <v>52</v>
      </c>
      <c r="B1" s="68"/>
      <c r="C1" s="68"/>
    </row>
    <row r="2" spans="1:3" ht="21.75" customHeight="1" x14ac:dyDescent="0.25">
      <c r="A2" s="26" t="s">
        <v>53</v>
      </c>
      <c r="B2" s="26" t="s">
        <v>54</v>
      </c>
      <c r="C2" s="26" t="s">
        <v>55</v>
      </c>
    </row>
    <row r="3" spans="1:3" ht="15" customHeight="1" x14ac:dyDescent="0.25">
      <c r="A3" s="30">
        <v>180</v>
      </c>
      <c r="B3" s="53" t="s">
        <v>56</v>
      </c>
      <c r="C3" s="53">
        <v>16</v>
      </c>
    </row>
    <row r="4" spans="1:3" ht="15" customHeight="1" x14ac:dyDescent="0.25">
      <c r="A4" s="30">
        <v>223</v>
      </c>
      <c r="B4" s="53" t="s">
        <v>56</v>
      </c>
      <c r="C4" s="53">
        <v>16</v>
      </c>
    </row>
    <row r="5" spans="1:3" ht="15" customHeight="1" x14ac:dyDescent="0.25">
      <c r="A5" s="30">
        <v>224</v>
      </c>
      <c r="B5" s="53" t="s">
        <v>57</v>
      </c>
      <c r="C5" s="53">
        <v>6</v>
      </c>
    </row>
    <row r="6" spans="1:3" ht="15" customHeight="1" x14ac:dyDescent="0.25">
      <c r="A6" s="30">
        <v>345</v>
      </c>
      <c r="B6" s="53" t="s">
        <v>57</v>
      </c>
      <c r="C6" s="53">
        <v>6</v>
      </c>
    </row>
    <row r="7" spans="1:3" ht="15" customHeight="1" x14ac:dyDescent="0.25">
      <c r="A7" s="30">
        <v>346</v>
      </c>
      <c r="B7" s="53" t="s">
        <v>58</v>
      </c>
      <c r="C7" s="53">
        <v>8</v>
      </c>
    </row>
    <row r="8" spans="1:3" ht="15" customHeight="1" x14ac:dyDescent="0.25">
      <c r="A8" s="30">
        <v>354</v>
      </c>
      <c r="B8" s="53" t="s">
        <v>58</v>
      </c>
      <c r="C8" s="53">
        <v>8</v>
      </c>
    </row>
    <row r="9" spans="1:3" ht="15" customHeight="1" x14ac:dyDescent="0.25">
      <c r="A9" s="30">
        <v>355</v>
      </c>
      <c r="B9" s="53" t="s">
        <v>56</v>
      </c>
      <c r="C9" s="53">
        <v>16</v>
      </c>
    </row>
    <row r="10" spans="1:3" ht="15" customHeight="1" x14ac:dyDescent="0.25">
      <c r="A10" s="30">
        <v>375</v>
      </c>
      <c r="B10" s="53" t="s">
        <v>56</v>
      </c>
      <c r="C10" s="53">
        <v>16</v>
      </c>
    </row>
    <row r="11" spans="1:3" ht="15" customHeight="1" x14ac:dyDescent="0.25">
      <c r="A11" s="30">
        <v>376</v>
      </c>
      <c r="B11" s="53" t="s">
        <v>59</v>
      </c>
      <c r="C11" s="53">
        <v>4</v>
      </c>
    </row>
    <row r="12" spans="1:3" ht="15" customHeight="1" x14ac:dyDescent="0.25">
      <c r="A12" s="30">
        <v>395</v>
      </c>
      <c r="B12" s="53" t="s">
        <v>59</v>
      </c>
      <c r="C12" s="53">
        <v>4</v>
      </c>
    </row>
    <row r="13" spans="1:3" ht="15" customHeight="1" x14ac:dyDescent="0.25">
      <c r="A13" s="30">
        <v>396</v>
      </c>
      <c r="B13" s="53" t="s">
        <v>56</v>
      </c>
      <c r="C13" s="53">
        <v>16</v>
      </c>
    </row>
    <row r="14" spans="1:3" ht="15" customHeight="1" x14ac:dyDescent="0.25">
      <c r="A14" s="30">
        <v>438</v>
      </c>
      <c r="B14" s="53" t="s">
        <v>56</v>
      </c>
      <c r="C14" s="53">
        <v>16</v>
      </c>
    </row>
    <row r="15" spans="1:3" ht="15" customHeight="1" x14ac:dyDescent="0.25">
      <c r="A15" s="30">
        <v>439</v>
      </c>
      <c r="B15" s="53" t="s">
        <v>57</v>
      </c>
      <c r="C15" s="53">
        <v>6</v>
      </c>
    </row>
    <row r="16" spans="1:3" ht="15" customHeight="1" x14ac:dyDescent="0.25">
      <c r="A16" s="30">
        <v>789</v>
      </c>
      <c r="B16" s="53" t="s">
        <v>57</v>
      </c>
      <c r="C16" s="53">
        <v>6</v>
      </c>
    </row>
    <row r="17" spans="1:3" ht="15" customHeight="1" x14ac:dyDescent="0.25">
      <c r="A17" s="30">
        <v>790</v>
      </c>
      <c r="B17" s="53" t="s">
        <v>56</v>
      </c>
      <c r="C17" s="53">
        <v>16</v>
      </c>
    </row>
    <row r="18" spans="1:3" ht="15" customHeight="1" x14ac:dyDescent="0.25">
      <c r="A18" s="30">
        <v>812</v>
      </c>
      <c r="B18" s="53" t="s">
        <v>56</v>
      </c>
      <c r="C18" s="53">
        <v>16</v>
      </c>
    </row>
    <row r="19" spans="1:3" ht="15" customHeight="1" x14ac:dyDescent="0.25">
      <c r="A19" s="30">
        <v>813</v>
      </c>
      <c r="B19" s="53" t="s">
        <v>57</v>
      </c>
      <c r="C19" s="53">
        <v>6</v>
      </c>
    </row>
    <row r="20" spans="1:3" ht="14.25" customHeight="1" x14ac:dyDescent="0.25">
      <c r="A20" s="30">
        <v>1011</v>
      </c>
      <c r="B20" s="53" t="s">
        <v>57</v>
      </c>
      <c r="C20" s="53">
        <v>6</v>
      </c>
    </row>
    <row r="21" spans="1:3" ht="14.25" customHeight="1" x14ac:dyDescent="0.25">
      <c r="A21" s="30">
        <v>1012</v>
      </c>
      <c r="B21" s="53" t="s">
        <v>56</v>
      </c>
      <c r="C21" s="53">
        <v>16</v>
      </c>
    </row>
    <row r="22" spans="1:3" ht="14.25" customHeight="1" x14ac:dyDescent="0.25">
      <c r="A22" s="30">
        <v>1025</v>
      </c>
      <c r="B22" s="53" t="s">
        <v>56</v>
      </c>
      <c r="C22" s="53">
        <v>16</v>
      </c>
    </row>
    <row r="23" spans="1:3" ht="14.25" customHeight="1" x14ac:dyDescent="0.25">
      <c r="A23" s="30">
        <v>1026</v>
      </c>
      <c r="B23" s="53" t="s">
        <v>59</v>
      </c>
      <c r="C23" s="53">
        <v>4</v>
      </c>
    </row>
    <row r="24" spans="1:3" ht="14.25" customHeight="1" x14ac:dyDescent="0.25">
      <c r="A24" s="30">
        <v>1045</v>
      </c>
      <c r="B24" s="53" t="s">
        <v>59</v>
      </c>
      <c r="C24" s="53">
        <v>4</v>
      </c>
    </row>
    <row r="25" spans="1:3" ht="14.25" customHeight="1" x14ac:dyDescent="0.25">
      <c r="A25" s="30">
        <v>1046</v>
      </c>
      <c r="B25" s="53" t="s">
        <v>56</v>
      </c>
      <c r="C25" s="53">
        <v>16</v>
      </c>
    </row>
    <row r="26" spans="1:3" ht="14.25" customHeight="1" x14ac:dyDescent="0.25">
      <c r="A26" s="30">
        <v>1063</v>
      </c>
      <c r="B26" s="53" t="s">
        <v>56</v>
      </c>
      <c r="C26" s="53">
        <v>16</v>
      </c>
    </row>
    <row r="27" spans="1:3" ht="14.25" customHeight="1" x14ac:dyDescent="0.25">
      <c r="A27" s="30">
        <v>1064</v>
      </c>
      <c r="B27" s="53" t="s">
        <v>57</v>
      </c>
      <c r="C27" s="53">
        <v>6</v>
      </c>
    </row>
    <row r="28" spans="1:3" ht="14.25" customHeight="1" x14ac:dyDescent="0.25">
      <c r="A28" s="30">
        <v>1456</v>
      </c>
      <c r="B28" s="53" t="s">
        <v>57</v>
      </c>
      <c r="C28" s="53">
        <v>6</v>
      </c>
    </row>
    <row r="29" spans="1:3" ht="14.25" customHeight="1" x14ac:dyDescent="0.25">
      <c r="A29" s="30">
        <v>1457</v>
      </c>
      <c r="B29" s="53" t="s">
        <v>58</v>
      </c>
      <c r="C29" s="53">
        <v>8</v>
      </c>
    </row>
    <row r="30" spans="1:3" ht="14.25" customHeight="1" x14ac:dyDescent="0.25">
      <c r="A30" s="30">
        <v>1468</v>
      </c>
      <c r="B30" s="53" t="s">
        <v>58</v>
      </c>
      <c r="C30" s="53">
        <v>8</v>
      </c>
    </row>
    <row r="31" spans="1:3" ht="14.25" customHeight="1" x14ac:dyDescent="0.25">
      <c r="A31" s="30">
        <v>1469</v>
      </c>
      <c r="B31" s="53" t="s">
        <v>57</v>
      </c>
      <c r="C31" s="53">
        <v>6</v>
      </c>
    </row>
    <row r="32" spans="1:3" ht="14.25" customHeight="1" x14ac:dyDescent="0.25">
      <c r="A32" s="30">
        <v>1478</v>
      </c>
      <c r="B32" s="53" t="s">
        <v>57</v>
      </c>
      <c r="C32" s="53">
        <v>6</v>
      </c>
    </row>
    <row r="33" spans="1:3" ht="14.25" customHeight="1" x14ac:dyDescent="0.25">
      <c r="A33" s="30">
        <v>1479</v>
      </c>
      <c r="B33" s="53" t="s">
        <v>58</v>
      </c>
      <c r="C33" s="53">
        <v>8</v>
      </c>
    </row>
    <row r="34" spans="1:3" ht="14.25" customHeight="1" x14ac:dyDescent="0.25">
      <c r="A34" s="30">
        <v>1495</v>
      </c>
      <c r="B34" s="53" t="s">
        <v>58</v>
      </c>
      <c r="C34" s="53">
        <v>8</v>
      </c>
    </row>
    <row r="35" spans="1:3" ht="14.25" customHeight="1" x14ac:dyDescent="0.25">
      <c r="A35" s="30">
        <v>1496</v>
      </c>
      <c r="B35" s="53" t="s">
        <v>57</v>
      </c>
      <c r="C35" s="53">
        <v>6</v>
      </c>
    </row>
    <row r="36" spans="1:3" ht="14.25" customHeight="1" x14ac:dyDescent="0.25">
      <c r="A36" s="30">
        <v>2345</v>
      </c>
      <c r="B36" s="53" t="s">
        <v>57</v>
      </c>
      <c r="C36" s="53">
        <v>6</v>
      </c>
    </row>
    <row r="37" spans="1:3" ht="14.25" customHeight="1" x14ac:dyDescent="0.25">
      <c r="A37" s="30"/>
      <c r="B37" s="53"/>
      <c r="C37" s="53"/>
    </row>
    <row r="38" spans="1:3" ht="14.25" customHeight="1" x14ac:dyDescent="0.25">
      <c r="A38" s="30"/>
      <c r="B38" s="53"/>
      <c r="C38" s="53"/>
    </row>
    <row r="39" spans="1:3" ht="14.25" customHeight="1" x14ac:dyDescent="0.25">
      <c r="A39" s="30"/>
      <c r="B39" s="53"/>
      <c r="C39" s="53"/>
    </row>
    <row r="40" spans="1:3" ht="14.25" customHeight="1" x14ac:dyDescent="0.25">
      <c r="A40" s="30"/>
      <c r="B40" s="53"/>
      <c r="C40" s="53"/>
    </row>
    <row r="41" spans="1:3" ht="14.25" customHeight="1" x14ac:dyDescent="0.25">
      <c r="A41" s="30"/>
      <c r="B41" s="53"/>
      <c r="C41" s="53"/>
    </row>
    <row r="42" spans="1:3" ht="14.25" customHeight="1" x14ac:dyDescent="0.25">
      <c r="A42" s="30"/>
      <c r="B42" s="53"/>
      <c r="C42" s="53"/>
    </row>
    <row r="43" spans="1:3" ht="14.25" customHeight="1" x14ac:dyDescent="0.25">
      <c r="A43" s="30"/>
      <c r="B43" s="53"/>
      <c r="C43" s="53"/>
    </row>
    <row r="44" spans="1:3" ht="14.25" customHeight="1" x14ac:dyDescent="0.25">
      <c r="A44" s="30"/>
      <c r="B44" s="53"/>
      <c r="C44" s="53"/>
    </row>
    <row r="45" spans="1:3" ht="14.25" customHeight="1" x14ac:dyDescent="0.25">
      <c r="A45" s="30"/>
      <c r="B45" s="53"/>
      <c r="C45" s="53"/>
    </row>
    <row r="46" spans="1:3" ht="14.25" customHeight="1" x14ac:dyDescent="0.25">
      <c r="A46" s="30"/>
      <c r="B46" s="53"/>
      <c r="C46" s="53"/>
    </row>
    <row r="47" spans="1:3" ht="14.25" customHeight="1" x14ac:dyDescent="0.25">
      <c r="A47" s="30"/>
      <c r="B47" s="53"/>
      <c r="C47" s="53"/>
    </row>
    <row r="48" spans="1:3" ht="14.25" customHeight="1" x14ac:dyDescent="0.25">
      <c r="A48" s="30"/>
      <c r="B48" s="53"/>
      <c r="C48" s="53"/>
    </row>
    <row r="49" spans="1:3" ht="14.25" customHeight="1" x14ac:dyDescent="0.25">
      <c r="A49" s="30"/>
      <c r="B49" s="53"/>
      <c r="C49" s="53"/>
    </row>
    <row r="50" spans="1:3" ht="14.25" customHeight="1" x14ac:dyDescent="0.25">
      <c r="A50" s="30"/>
      <c r="B50" s="53"/>
      <c r="C50" s="53"/>
    </row>
    <row r="51" spans="1:3" ht="14.25" customHeight="1" x14ac:dyDescent="0.25">
      <c r="A51" s="30"/>
      <c r="B51" s="53"/>
      <c r="C51" s="53"/>
    </row>
    <row r="52" spans="1:3" ht="14.25" customHeight="1" x14ac:dyDescent="0.25">
      <c r="A52" s="30"/>
      <c r="B52" s="53"/>
      <c r="C52" s="53"/>
    </row>
    <row r="53" spans="1:3" ht="14.25" customHeight="1" x14ac:dyDescent="0.25">
      <c r="A53" s="30"/>
      <c r="B53" s="53"/>
      <c r="C53" s="53"/>
    </row>
    <row r="54" spans="1:3" ht="14.25" customHeight="1" x14ac:dyDescent="0.25">
      <c r="A54" s="30"/>
      <c r="B54" s="53"/>
      <c r="C54" s="53"/>
    </row>
    <row r="55" spans="1:3" ht="14.25" customHeight="1" x14ac:dyDescent="0.25">
      <c r="A55" s="30"/>
      <c r="B55" s="53"/>
      <c r="C55" s="53"/>
    </row>
    <row r="56" spans="1:3" ht="14.25" customHeight="1" x14ac:dyDescent="0.25">
      <c r="A56" s="30"/>
      <c r="B56" s="53"/>
      <c r="C56" s="53"/>
    </row>
    <row r="57" spans="1:3" ht="14.25" customHeight="1" x14ac:dyDescent="0.25">
      <c r="A57" s="30"/>
      <c r="B57" s="53"/>
      <c r="C57" s="53"/>
    </row>
    <row r="58" spans="1:3" ht="14.25" customHeight="1" x14ac:dyDescent="0.25">
      <c r="A58" s="30"/>
      <c r="B58" s="53"/>
      <c r="C58" s="53"/>
    </row>
    <row r="59" spans="1:3" ht="14.25" customHeight="1" x14ac:dyDescent="0.25">
      <c r="A59" s="30"/>
      <c r="B59" s="53"/>
      <c r="C59" s="53"/>
    </row>
    <row r="60" spans="1:3" ht="14.25" customHeight="1" x14ac:dyDescent="0.25">
      <c r="A60" s="30"/>
      <c r="B60" s="53"/>
      <c r="C60" s="53"/>
    </row>
    <row r="61" spans="1:3" ht="14.25" customHeight="1" x14ac:dyDescent="0.25">
      <c r="A61" s="30"/>
      <c r="B61" s="53"/>
      <c r="C61" s="53"/>
    </row>
    <row r="62" spans="1:3" ht="14.25" customHeight="1" x14ac:dyDescent="0.25">
      <c r="A62" s="30"/>
      <c r="B62" s="53"/>
      <c r="C62" s="53"/>
    </row>
    <row r="63" spans="1:3" ht="14.25" customHeight="1" x14ac:dyDescent="0.25">
      <c r="A63" s="30"/>
      <c r="B63" s="53"/>
      <c r="C63" s="53"/>
    </row>
    <row r="64" spans="1:3" ht="14.25" customHeight="1" x14ac:dyDescent="0.25">
      <c r="A64" s="30"/>
      <c r="B64" s="53"/>
      <c r="C64" s="53"/>
    </row>
    <row r="65" spans="1:3" ht="14.25" customHeight="1" x14ac:dyDescent="0.25">
      <c r="A65" s="30"/>
      <c r="B65" s="53"/>
      <c r="C65" s="53"/>
    </row>
    <row r="66" spans="1:3" ht="14.25" customHeight="1" x14ac:dyDescent="0.25">
      <c r="A66" s="30"/>
      <c r="B66" s="53"/>
      <c r="C66" s="53"/>
    </row>
    <row r="67" spans="1:3" ht="14.25" customHeight="1" x14ac:dyDescent="0.25">
      <c r="A67" s="30"/>
      <c r="B67" s="53"/>
      <c r="C67" s="53"/>
    </row>
    <row r="68" spans="1:3" ht="14.25" customHeight="1" x14ac:dyDescent="0.25">
      <c r="A68" s="30"/>
      <c r="B68" s="53"/>
      <c r="C68" s="53"/>
    </row>
    <row r="69" spans="1:3" ht="14.25" customHeight="1" x14ac:dyDescent="0.25">
      <c r="A69" s="30"/>
      <c r="B69" s="53"/>
      <c r="C69" s="53"/>
    </row>
    <row r="70" spans="1:3" ht="14.25" customHeight="1" x14ac:dyDescent="0.25">
      <c r="A70" s="30"/>
      <c r="B70" s="53"/>
      <c r="C70" s="53"/>
    </row>
    <row r="71" spans="1:3" ht="14.25" customHeight="1" x14ac:dyDescent="0.25">
      <c r="A71" s="30"/>
      <c r="B71" s="53"/>
      <c r="C71" s="53"/>
    </row>
    <row r="72" spans="1:3" ht="14.25" customHeight="1" x14ac:dyDescent="0.25">
      <c r="A72" s="30"/>
      <c r="B72" s="53"/>
      <c r="C72" s="53"/>
    </row>
    <row r="73" spans="1:3" ht="14.25" customHeight="1" x14ac:dyDescent="0.25">
      <c r="A73" s="30"/>
      <c r="B73" s="53"/>
      <c r="C73" s="53"/>
    </row>
    <row r="74" spans="1:3" ht="14.25" customHeight="1" x14ac:dyDescent="0.25">
      <c r="A74" s="30"/>
      <c r="B74" s="53"/>
      <c r="C74" s="53"/>
    </row>
    <row r="75" spans="1:3" ht="14.25" customHeight="1" x14ac:dyDescent="0.25">
      <c r="A75" s="30"/>
      <c r="B75" s="53"/>
      <c r="C75" s="53"/>
    </row>
    <row r="76" spans="1:3" ht="14.25" customHeight="1" x14ac:dyDescent="0.25">
      <c r="A76" s="30"/>
      <c r="B76" s="53"/>
      <c r="C76" s="53"/>
    </row>
    <row r="77" spans="1:3" ht="14.25" customHeight="1" x14ac:dyDescent="0.25">
      <c r="A77" s="30"/>
      <c r="B77" s="53"/>
      <c r="C77" s="53"/>
    </row>
    <row r="78" spans="1:3" ht="14.25" customHeight="1" x14ac:dyDescent="0.25">
      <c r="A78" s="30"/>
      <c r="B78" s="53"/>
      <c r="C78" s="53"/>
    </row>
    <row r="79" spans="1:3" ht="14.25" customHeight="1" x14ac:dyDescent="0.25">
      <c r="A79" s="30"/>
      <c r="B79" s="53"/>
      <c r="C79" s="53"/>
    </row>
    <row r="80" spans="1:3" ht="14.25" customHeight="1" x14ac:dyDescent="0.25">
      <c r="A80" s="30"/>
      <c r="B80" s="53"/>
      <c r="C80" s="53"/>
    </row>
    <row r="81" spans="1:3" ht="14.25" customHeight="1" x14ac:dyDescent="0.25">
      <c r="A81" s="30"/>
      <c r="B81" s="53"/>
      <c r="C81" s="53"/>
    </row>
    <row r="82" spans="1:3" ht="14.25" customHeight="1" x14ac:dyDescent="0.25">
      <c r="A82" s="30"/>
      <c r="B82" s="53"/>
      <c r="C82" s="53"/>
    </row>
    <row r="83" spans="1:3" ht="14.25" customHeight="1" x14ac:dyDescent="0.25">
      <c r="A83" s="30"/>
      <c r="B83" s="53"/>
      <c r="C83" s="53"/>
    </row>
    <row r="84" spans="1:3" ht="14.25" customHeight="1" x14ac:dyDescent="0.25">
      <c r="A84" s="30"/>
      <c r="B84" s="53"/>
      <c r="C84" s="53"/>
    </row>
    <row r="85" spans="1:3" ht="14.25" customHeight="1" x14ac:dyDescent="0.25">
      <c r="A85" s="30"/>
      <c r="B85" s="53"/>
      <c r="C85" s="53"/>
    </row>
    <row r="86" spans="1:3" ht="14.25" customHeight="1" x14ac:dyDescent="0.25">
      <c r="A86" s="30"/>
      <c r="B86" s="53"/>
      <c r="C86" s="53"/>
    </row>
    <row r="87" spans="1:3" ht="14.25" customHeight="1" x14ac:dyDescent="0.25">
      <c r="A87" s="30"/>
      <c r="B87" s="53"/>
      <c r="C87" s="53"/>
    </row>
    <row r="88" spans="1:3" ht="14.25" customHeight="1" x14ac:dyDescent="0.25">
      <c r="A88" s="30"/>
      <c r="B88" s="53"/>
      <c r="C88" s="53"/>
    </row>
    <row r="89" spans="1:3" ht="14.25" customHeight="1" x14ac:dyDescent="0.25">
      <c r="A89" s="30"/>
      <c r="B89" s="53"/>
      <c r="C89" s="53"/>
    </row>
    <row r="90" spans="1:3" ht="14.25" customHeight="1" x14ac:dyDescent="0.25">
      <c r="A90" s="30"/>
      <c r="B90" s="53"/>
      <c r="C90" s="53"/>
    </row>
    <row r="91" spans="1:3" ht="14.25" customHeight="1" x14ac:dyDescent="0.25">
      <c r="A91" s="30"/>
      <c r="B91" s="53"/>
      <c r="C91" s="53"/>
    </row>
    <row r="92" spans="1:3" ht="14.25" customHeight="1" x14ac:dyDescent="0.25">
      <c r="A92" s="30"/>
      <c r="B92" s="53"/>
      <c r="C92" s="53"/>
    </row>
    <row r="93" spans="1:3" ht="14.25" customHeight="1" x14ac:dyDescent="0.25">
      <c r="A93" s="30"/>
      <c r="B93" s="53"/>
      <c r="C93" s="53"/>
    </row>
    <row r="94" spans="1:3" ht="14.25" customHeight="1" x14ac:dyDescent="0.25">
      <c r="A94" s="30"/>
      <c r="B94" s="53"/>
      <c r="C94" s="53"/>
    </row>
    <row r="95" spans="1:3" ht="14.25" customHeight="1" x14ac:dyDescent="0.25">
      <c r="A95" s="30"/>
      <c r="B95" s="53"/>
      <c r="C95" s="53"/>
    </row>
    <row r="96" spans="1:3" ht="14.25" customHeight="1" x14ac:dyDescent="0.25">
      <c r="A96" s="30"/>
      <c r="B96" s="53"/>
      <c r="C96" s="53"/>
    </row>
    <row r="97" spans="1:3" ht="14.25" customHeight="1" x14ac:dyDescent="0.25">
      <c r="A97" s="30"/>
      <c r="B97" s="53"/>
      <c r="C97" s="53"/>
    </row>
    <row r="98" spans="1:3" ht="14.25" customHeight="1" x14ac:dyDescent="0.25">
      <c r="A98" s="30"/>
      <c r="B98" s="53"/>
      <c r="C98" s="53"/>
    </row>
    <row r="99" spans="1:3" ht="14.25" customHeight="1" x14ac:dyDescent="0.25">
      <c r="A99" s="30"/>
      <c r="B99" s="53"/>
      <c r="C99" s="53"/>
    </row>
    <row r="100" spans="1:3" ht="14.25" customHeight="1" x14ac:dyDescent="0.25">
      <c r="A100" s="30"/>
      <c r="B100" s="53"/>
      <c r="C100" s="53"/>
    </row>
    <row r="101" spans="1:3" ht="14.25" customHeight="1" x14ac:dyDescent="0.25">
      <c r="A101" s="30"/>
      <c r="B101" s="53"/>
      <c r="C101" s="53"/>
    </row>
    <row r="102" spans="1:3" ht="14.25" customHeight="1" x14ac:dyDescent="0.25">
      <c r="A102" s="30"/>
      <c r="B102" s="53"/>
      <c r="C102" s="53"/>
    </row>
    <row r="103" spans="1:3" ht="14.25" customHeight="1" x14ac:dyDescent="0.25">
      <c r="A103" s="30"/>
      <c r="B103" s="53"/>
      <c r="C103" s="53"/>
    </row>
    <row r="104" spans="1:3" ht="14.25" customHeight="1" x14ac:dyDescent="0.25">
      <c r="A104" s="30"/>
      <c r="B104" s="53"/>
      <c r="C104" s="53"/>
    </row>
    <row r="105" spans="1:3" ht="14.25" customHeight="1" x14ac:dyDescent="0.25">
      <c r="A105" s="30"/>
      <c r="B105" s="53"/>
      <c r="C105" s="53"/>
    </row>
    <row r="106" spans="1:3" ht="14.25" customHeight="1" x14ac:dyDescent="0.25">
      <c r="A106" s="30"/>
      <c r="B106" s="53"/>
      <c r="C106" s="53"/>
    </row>
    <row r="107" spans="1:3" ht="14.25" customHeight="1" x14ac:dyDescent="0.25">
      <c r="A107" s="30"/>
      <c r="B107" s="53"/>
      <c r="C107" s="53"/>
    </row>
    <row r="108" spans="1:3" ht="14.25" customHeight="1" x14ac:dyDescent="0.25">
      <c r="A108" s="30"/>
      <c r="B108" s="53"/>
      <c r="C108" s="53"/>
    </row>
    <row r="109" spans="1:3" ht="14.25" customHeight="1" x14ac:dyDescent="0.25">
      <c r="A109" s="30"/>
      <c r="B109" s="53"/>
      <c r="C109" s="53"/>
    </row>
    <row r="110" spans="1:3" ht="14.25" customHeight="1" x14ac:dyDescent="0.25">
      <c r="A110" s="30"/>
      <c r="B110" s="53"/>
      <c r="C110" s="53"/>
    </row>
    <row r="111" spans="1:3" ht="14.25" customHeight="1" x14ac:dyDescent="0.25">
      <c r="A111" s="30"/>
      <c r="B111" s="53"/>
      <c r="C111" s="53"/>
    </row>
    <row r="112" spans="1:3" ht="14.25" customHeight="1" x14ac:dyDescent="0.25">
      <c r="A112" s="30"/>
      <c r="B112" s="53"/>
      <c r="C112" s="53"/>
    </row>
    <row r="113" spans="1:3" ht="14.25" customHeight="1" x14ac:dyDescent="0.25">
      <c r="A113" s="30"/>
      <c r="B113" s="53"/>
      <c r="C113" s="53"/>
    </row>
    <row r="114" spans="1:3" ht="14.25" customHeight="1" x14ac:dyDescent="0.25">
      <c r="A114" s="30"/>
      <c r="B114" s="53"/>
      <c r="C114" s="53"/>
    </row>
    <row r="115" spans="1:3" ht="14.25" customHeight="1" x14ac:dyDescent="0.25">
      <c r="A115" s="30"/>
      <c r="B115" s="53"/>
      <c r="C115" s="53"/>
    </row>
    <row r="116" spans="1:3" ht="14.25" customHeight="1" x14ac:dyDescent="0.25">
      <c r="A116" s="30"/>
      <c r="B116" s="53"/>
      <c r="C116" s="53"/>
    </row>
    <row r="117" spans="1:3" ht="14.25" customHeight="1" x14ac:dyDescent="0.25">
      <c r="A117" s="30"/>
      <c r="B117" s="53"/>
      <c r="C117" s="53"/>
    </row>
    <row r="118" spans="1:3" ht="14.25" customHeight="1" x14ac:dyDescent="0.25">
      <c r="A118" s="30"/>
      <c r="B118" s="53"/>
      <c r="C118" s="53"/>
    </row>
    <row r="119" spans="1:3" ht="14.25" customHeight="1" x14ac:dyDescent="0.25">
      <c r="A119" s="30"/>
      <c r="B119" s="53"/>
      <c r="C119" s="53"/>
    </row>
    <row r="120" spans="1:3" ht="14.25" customHeight="1" x14ac:dyDescent="0.25">
      <c r="A120" s="30"/>
      <c r="B120" s="53"/>
      <c r="C120" s="53"/>
    </row>
    <row r="121" spans="1:3" ht="14.25" customHeight="1" x14ac:dyDescent="0.25">
      <c r="A121" s="30"/>
      <c r="B121" s="53"/>
      <c r="C121" s="53"/>
    </row>
    <row r="122" spans="1:3" ht="14.25" customHeight="1" x14ac:dyDescent="0.25">
      <c r="A122" s="30"/>
      <c r="B122" s="53"/>
      <c r="C122" s="53"/>
    </row>
    <row r="123" spans="1:3" ht="14.25" customHeight="1" x14ac:dyDescent="0.25">
      <c r="A123" s="30"/>
      <c r="B123" s="53"/>
      <c r="C123" s="53"/>
    </row>
    <row r="124" spans="1:3" ht="14.25" customHeight="1" x14ac:dyDescent="0.25">
      <c r="A124" s="30"/>
      <c r="B124" s="53"/>
      <c r="C124" s="53"/>
    </row>
    <row r="125" spans="1:3" ht="14.25" customHeight="1" x14ac:dyDescent="0.25">
      <c r="A125" s="30"/>
      <c r="B125" s="53"/>
      <c r="C125" s="53"/>
    </row>
    <row r="126" spans="1:3" ht="14.25" customHeight="1" x14ac:dyDescent="0.25">
      <c r="A126" s="30"/>
      <c r="B126" s="53"/>
      <c r="C126" s="53"/>
    </row>
    <row r="127" spans="1:3" ht="14.25" customHeight="1" x14ac:dyDescent="0.25">
      <c r="A127" s="30"/>
      <c r="B127" s="53"/>
      <c r="C127" s="53"/>
    </row>
    <row r="128" spans="1:3" ht="14.25" customHeight="1" x14ac:dyDescent="0.25">
      <c r="A128" s="30"/>
      <c r="B128" s="53"/>
      <c r="C128" s="53"/>
    </row>
    <row r="129" spans="1:3" ht="14.25" customHeight="1" x14ac:dyDescent="0.25">
      <c r="A129" s="30"/>
      <c r="B129" s="53"/>
      <c r="C129" s="53"/>
    </row>
    <row r="130" spans="1:3" ht="14.25" customHeight="1" x14ac:dyDescent="0.25">
      <c r="A130" s="30"/>
      <c r="B130" s="53"/>
      <c r="C130" s="53"/>
    </row>
    <row r="131" spans="1:3" ht="14.25" customHeight="1" x14ac:dyDescent="0.25">
      <c r="A131" s="30"/>
      <c r="B131" s="53"/>
      <c r="C131" s="53"/>
    </row>
    <row r="132" spans="1:3" ht="14.25" customHeight="1" x14ac:dyDescent="0.25">
      <c r="A132" s="30"/>
      <c r="B132" s="53"/>
      <c r="C132" s="53"/>
    </row>
    <row r="133" spans="1:3" ht="14.25" customHeight="1" x14ac:dyDescent="0.25">
      <c r="A133" s="30"/>
      <c r="B133" s="53"/>
      <c r="C133" s="53"/>
    </row>
    <row r="134" spans="1:3" ht="14.25" customHeight="1" x14ac:dyDescent="0.25">
      <c r="A134" s="30"/>
      <c r="B134" s="53"/>
      <c r="C134" s="53"/>
    </row>
    <row r="135" spans="1:3" ht="14.25" customHeight="1" x14ac:dyDescent="0.25">
      <c r="A135" s="30"/>
      <c r="B135" s="53"/>
      <c r="C135" s="53"/>
    </row>
    <row r="136" spans="1:3" ht="14.25" customHeight="1" x14ac:dyDescent="0.25">
      <c r="A136" s="30"/>
      <c r="B136" s="53"/>
      <c r="C136" s="53"/>
    </row>
    <row r="137" spans="1:3" ht="14.25" customHeight="1" x14ac:dyDescent="0.25">
      <c r="A137" s="30"/>
      <c r="B137" s="53"/>
      <c r="C137" s="53"/>
    </row>
    <row r="138" spans="1:3" ht="14.25" customHeight="1" x14ac:dyDescent="0.25">
      <c r="A138" s="30"/>
      <c r="B138" s="53"/>
      <c r="C138" s="53"/>
    </row>
    <row r="139" spans="1:3" ht="14.25" customHeight="1" x14ac:dyDescent="0.25">
      <c r="A139" s="30"/>
      <c r="B139" s="53"/>
      <c r="C139" s="53"/>
    </row>
    <row r="140" spans="1:3" ht="14.25" customHeight="1" x14ac:dyDescent="0.25">
      <c r="A140" s="30"/>
      <c r="B140" s="53"/>
      <c r="C140" s="53"/>
    </row>
    <row r="141" spans="1:3" ht="14.25" customHeight="1" x14ac:dyDescent="0.25">
      <c r="A141" s="30"/>
      <c r="B141" s="53"/>
      <c r="C141" s="53"/>
    </row>
    <row r="142" spans="1:3" ht="14.25" customHeight="1" x14ac:dyDescent="0.25">
      <c r="A142" s="30"/>
      <c r="B142" s="53"/>
      <c r="C142" s="53"/>
    </row>
    <row r="143" spans="1:3" ht="12.75" customHeight="1" x14ac:dyDescent="0.25">
      <c r="A143" s="30"/>
      <c r="B143" s="53"/>
      <c r="C143" s="53"/>
    </row>
    <row r="144" spans="1:3" ht="12.75" customHeight="1" x14ac:dyDescent="0.25">
      <c r="A144" s="30"/>
      <c r="B144" s="53"/>
      <c r="C144" s="53"/>
    </row>
    <row r="145" spans="1:3" ht="12.75" customHeight="1" x14ac:dyDescent="0.25">
      <c r="A145" s="30"/>
      <c r="B145" s="53"/>
      <c r="C145" s="53"/>
    </row>
    <row r="146" spans="1:3" ht="12.75" customHeight="1" x14ac:dyDescent="0.25">
      <c r="A146" s="30"/>
      <c r="B146" s="53"/>
      <c r="C146" s="53"/>
    </row>
    <row r="147" spans="1:3" ht="12.75" customHeight="1" x14ac:dyDescent="0.25">
      <c r="A147" s="30"/>
      <c r="B147" s="53"/>
      <c r="C147" s="53"/>
    </row>
    <row r="148" spans="1:3" ht="12.75" customHeight="1" x14ac:dyDescent="0.25">
      <c r="A148" s="30"/>
      <c r="B148" s="53"/>
      <c r="C148" s="53"/>
    </row>
    <row r="149" spans="1:3" ht="12.75" customHeight="1" x14ac:dyDescent="0.25">
      <c r="A149" s="30"/>
      <c r="B149" s="53"/>
      <c r="C149" s="53"/>
    </row>
    <row r="150" spans="1:3" ht="12.75" customHeight="1" x14ac:dyDescent="0.25">
      <c r="A150" s="30"/>
      <c r="B150" s="53"/>
      <c r="C150" s="53"/>
    </row>
    <row r="151" spans="1:3" ht="12.75" customHeight="1" x14ac:dyDescent="0.25">
      <c r="A151" s="30"/>
      <c r="B151" s="53"/>
      <c r="C151" s="53"/>
    </row>
    <row r="152" spans="1:3" ht="12.75" customHeight="1" x14ac:dyDescent="0.25">
      <c r="A152" s="30"/>
      <c r="B152" s="53"/>
      <c r="C152" s="53"/>
    </row>
    <row r="153" spans="1:3" ht="12.75" customHeight="1" x14ac:dyDescent="0.25">
      <c r="A153" s="30"/>
      <c r="B153" s="53"/>
      <c r="C153" s="53"/>
    </row>
    <row r="154" spans="1:3" ht="12.75" customHeight="1" x14ac:dyDescent="0.25">
      <c r="A154" s="30"/>
      <c r="B154" s="53"/>
      <c r="C154" s="53"/>
    </row>
    <row r="155" spans="1:3" ht="12.75" customHeight="1" x14ac:dyDescent="0.25">
      <c r="A155" s="30"/>
      <c r="B155" s="53"/>
      <c r="C155" s="53"/>
    </row>
    <row r="156" spans="1:3" ht="12.75" customHeight="1" x14ac:dyDescent="0.25">
      <c r="A156" s="30"/>
      <c r="B156" s="53"/>
      <c r="C156" s="53"/>
    </row>
    <row r="157" spans="1:3" ht="12.75" customHeight="1" x14ac:dyDescent="0.25">
      <c r="A157" s="30"/>
      <c r="B157" s="53"/>
      <c r="C157" s="53"/>
    </row>
    <row r="158" spans="1:3" ht="12.75" customHeight="1" x14ac:dyDescent="0.25">
      <c r="A158" s="30"/>
      <c r="B158" s="53"/>
      <c r="C158" s="53"/>
    </row>
    <row r="159" spans="1:3" ht="12.75" customHeight="1" x14ac:dyDescent="0.25">
      <c r="A159" s="30"/>
      <c r="B159" s="53"/>
      <c r="C159" s="53"/>
    </row>
    <row r="160" spans="1:3" ht="12.75" customHeight="1" x14ac:dyDescent="0.25">
      <c r="A160" s="30"/>
      <c r="B160" s="53"/>
      <c r="C160" s="53"/>
    </row>
    <row r="161" spans="1:3" ht="12.75" customHeight="1" x14ac:dyDescent="0.25">
      <c r="A161" s="30"/>
      <c r="B161" s="53"/>
      <c r="C161" s="53"/>
    </row>
    <row r="162" spans="1:3" ht="12.75" customHeight="1" x14ac:dyDescent="0.25">
      <c r="A162" s="30"/>
      <c r="B162" s="53"/>
      <c r="C162" s="53"/>
    </row>
    <row r="163" spans="1:3" ht="12.75" customHeight="1" x14ac:dyDescent="0.25">
      <c r="A163" s="30"/>
      <c r="B163" s="53"/>
      <c r="C163" s="53"/>
    </row>
    <row r="164" spans="1:3" ht="12.75" customHeight="1" x14ac:dyDescent="0.25">
      <c r="A164" s="30"/>
      <c r="B164" s="53"/>
      <c r="C164" s="53"/>
    </row>
    <row r="165" spans="1:3" ht="12.75" customHeight="1" x14ac:dyDescent="0.25">
      <c r="A165" s="30"/>
      <c r="B165" s="53"/>
      <c r="C165" s="53"/>
    </row>
    <row r="166" spans="1:3" ht="12.75" customHeight="1" x14ac:dyDescent="0.25">
      <c r="A166" s="30"/>
      <c r="B166" s="53"/>
      <c r="C166" s="53"/>
    </row>
    <row r="167" spans="1:3" ht="12.75" customHeight="1" x14ac:dyDescent="0.25">
      <c r="A167" s="30"/>
      <c r="B167" s="53"/>
      <c r="C167" s="53"/>
    </row>
    <row r="168" spans="1:3" ht="12.75" customHeight="1" x14ac:dyDescent="0.25">
      <c r="A168" s="30"/>
      <c r="B168" s="53"/>
      <c r="C168" s="53"/>
    </row>
    <row r="169" spans="1:3" ht="12.75" customHeight="1" x14ac:dyDescent="0.25">
      <c r="A169" s="30"/>
      <c r="B169" s="53"/>
      <c r="C169" s="53"/>
    </row>
    <row r="170" spans="1:3" ht="12.75" customHeight="1" x14ac:dyDescent="0.25">
      <c r="A170" s="30"/>
      <c r="B170" s="53"/>
      <c r="C170" s="53"/>
    </row>
    <row r="171" spans="1:3" ht="12.75" customHeight="1" x14ac:dyDescent="0.25">
      <c r="A171" s="30"/>
      <c r="B171" s="53"/>
      <c r="C171" s="53"/>
    </row>
    <row r="172" spans="1:3" ht="12.75" customHeight="1" x14ac:dyDescent="0.25">
      <c r="A172" s="30"/>
      <c r="B172" s="53"/>
      <c r="C172" s="53"/>
    </row>
    <row r="173" spans="1:3" ht="12.75" customHeight="1" x14ac:dyDescent="0.25">
      <c r="A173" s="30"/>
      <c r="B173" s="53"/>
      <c r="C173" s="53"/>
    </row>
    <row r="174" spans="1:3" ht="12.75" customHeight="1" x14ac:dyDescent="0.25">
      <c r="A174" s="30"/>
      <c r="B174" s="53"/>
      <c r="C174" s="53"/>
    </row>
    <row r="175" spans="1:3" ht="12.75" customHeight="1" x14ac:dyDescent="0.25">
      <c r="A175" s="30"/>
      <c r="B175" s="53"/>
      <c r="C175" s="53"/>
    </row>
    <row r="176" spans="1:3" ht="12.75" customHeight="1" x14ac:dyDescent="0.25">
      <c r="A176" s="30"/>
      <c r="B176" s="53"/>
      <c r="C176" s="53"/>
    </row>
    <row r="177" spans="1:3" ht="12.75" customHeight="1" x14ac:dyDescent="0.25">
      <c r="A177" s="30"/>
      <c r="B177" s="53"/>
      <c r="C177" s="53"/>
    </row>
    <row r="178" spans="1:3" ht="12.75" customHeight="1" x14ac:dyDescent="0.25">
      <c r="A178" s="30"/>
      <c r="B178" s="53"/>
      <c r="C178" s="53"/>
    </row>
    <row r="179" spans="1:3" ht="12.75" customHeight="1" x14ac:dyDescent="0.25">
      <c r="A179" s="30"/>
      <c r="B179" s="53"/>
      <c r="C179" s="53"/>
    </row>
    <row r="180" spans="1:3" ht="12.75" customHeight="1" x14ac:dyDescent="0.25">
      <c r="A180" s="30"/>
      <c r="B180" s="53"/>
      <c r="C180" s="53"/>
    </row>
    <row r="181" spans="1:3" ht="12.75" customHeight="1" x14ac:dyDescent="0.25">
      <c r="A181" s="30"/>
      <c r="B181" s="53"/>
      <c r="C181" s="53"/>
    </row>
    <row r="182" spans="1:3" ht="12.75" customHeight="1" x14ac:dyDescent="0.25">
      <c r="A182" s="30"/>
      <c r="B182" s="53"/>
      <c r="C182" s="53"/>
    </row>
    <row r="183" spans="1:3" ht="12.75" customHeight="1" x14ac:dyDescent="0.25">
      <c r="A183" s="30"/>
      <c r="B183" s="53"/>
      <c r="C183" s="53"/>
    </row>
    <row r="184" spans="1:3" ht="12.75" customHeight="1" x14ac:dyDescent="0.25">
      <c r="A184" s="30"/>
      <c r="B184" s="53"/>
      <c r="C184" s="53"/>
    </row>
    <row r="185" spans="1:3" ht="12.75" customHeight="1" x14ac:dyDescent="0.25">
      <c r="A185" s="30"/>
      <c r="B185" s="53"/>
      <c r="C185" s="53"/>
    </row>
    <row r="186" spans="1:3" ht="12.75" customHeight="1" x14ac:dyDescent="0.25">
      <c r="A186" s="30"/>
      <c r="B186" s="53"/>
      <c r="C186" s="53"/>
    </row>
    <row r="187" spans="1:3" ht="12.75" customHeight="1" x14ac:dyDescent="0.25">
      <c r="A187" s="30"/>
      <c r="B187" s="53"/>
      <c r="C187" s="53"/>
    </row>
    <row r="188" spans="1:3" ht="12.75" customHeight="1" x14ac:dyDescent="0.25">
      <c r="A188" s="30"/>
      <c r="B188" s="53"/>
      <c r="C188" s="53"/>
    </row>
    <row r="189" spans="1:3" ht="12.75" customHeight="1" x14ac:dyDescent="0.25">
      <c r="A189" s="30"/>
      <c r="B189" s="53"/>
      <c r="C189" s="53"/>
    </row>
    <row r="190" spans="1:3" ht="12.75" customHeight="1" x14ac:dyDescent="0.25">
      <c r="A190" s="30"/>
      <c r="B190" s="53"/>
      <c r="C190" s="53"/>
    </row>
    <row r="191" spans="1:3" ht="12.75" customHeight="1" x14ac:dyDescent="0.25">
      <c r="A191" s="30"/>
      <c r="B191" s="53"/>
      <c r="C191" s="53"/>
    </row>
    <row r="192" spans="1:3" ht="12.75" customHeight="1" x14ac:dyDescent="0.25">
      <c r="A192" s="30"/>
      <c r="B192" s="53"/>
      <c r="C192" s="53"/>
    </row>
    <row r="193" spans="1:3" ht="12.75" customHeight="1" x14ac:dyDescent="0.25">
      <c r="A193" s="30"/>
      <c r="B193" s="53"/>
      <c r="C193" s="53"/>
    </row>
    <row r="194" spans="1:3" ht="12.75" customHeight="1" x14ac:dyDescent="0.25">
      <c r="A194" s="30"/>
      <c r="B194" s="53"/>
      <c r="C194" s="53"/>
    </row>
    <row r="195" spans="1:3" ht="12.75" customHeight="1" x14ac:dyDescent="0.25">
      <c r="A195" s="30"/>
      <c r="B195" s="53"/>
      <c r="C195" s="53"/>
    </row>
    <row r="196" spans="1:3" ht="12.75" customHeight="1" x14ac:dyDescent="0.25">
      <c r="A196" s="30"/>
      <c r="B196" s="53"/>
      <c r="C196" s="53"/>
    </row>
    <row r="197" spans="1:3" ht="12.75" customHeight="1" x14ac:dyDescent="0.25">
      <c r="A197" s="30"/>
      <c r="B197" s="53"/>
      <c r="C197" s="53"/>
    </row>
    <row r="198" spans="1:3" ht="12.75" customHeight="1" x14ac:dyDescent="0.25">
      <c r="A198" s="30"/>
      <c r="B198" s="53"/>
      <c r="C198" s="53"/>
    </row>
    <row r="199" spans="1:3" ht="12.75" customHeight="1" x14ac:dyDescent="0.25">
      <c r="A199" s="30"/>
      <c r="B199" s="53"/>
      <c r="C199" s="53"/>
    </row>
    <row r="200" spans="1:3" ht="12.75" customHeight="1" x14ac:dyDescent="0.25">
      <c r="A200" s="30"/>
      <c r="B200" s="53"/>
      <c r="C200" s="53"/>
    </row>
    <row r="201" spans="1:3" ht="12.75" customHeight="1" x14ac:dyDescent="0.25">
      <c r="A201" s="30"/>
      <c r="B201" s="53"/>
      <c r="C201" s="53"/>
    </row>
    <row r="202" spans="1:3" ht="12.75" customHeight="1" x14ac:dyDescent="0.25">
      <c r="A202" s="30"/>
      <c r="B202" s="53"/>
      <c r="C202" s="53"/>
    </row>
    <row r="203" spans="1:3" ht="12.75" customHeight="1" x14ac:dyDescent="0.25">
      <c r="A203" s="30"/>
      <c r="B203" s="53"/>
      <c r="C203" s="53"/>
    </row>
    <row r="204" spans="1:3" ht="12.75" customHeight="1" x14ac:dyDescent="0.25">
      <c r="A204" s="30"/>
      <c r="B204" s="53"/>
      <c r="C204" s="53"/>
    </row>
    <row r="205" spans="1:3" ht="12.75" customHeight="1" x14ac:dyDescent="0.25">
      <c r="A205" s="30"/>
      <c r="B205" s="53"/>
      <c r="C205" s="53"/>
    </row>
    <row r="206" spans="1:3" ht="12.75" customHeight="1" x14ac:dyDescent="0.25">
      <c r="A206" s="30"/>
      <c r="B206" s="53"/>
      <c r="C206" s="53"/>
    </row>
    <row r="207" spans="1:3" ht="12.75" customHeight="1" x14ac:dyDescent="0.25">
      <c r="A207" s="30"/>
      <c r="B207" s="53"/>
      <c r="C207" s="53"/>
    </row>
    <row r="208" spans="1:3" ht="12.75" customHeight="1" x14ac:dyDescent="0.25">
      <c r="A208" s="30"/>
      <c r="B208" s="53"/>
      <c r="C208" s="53"/>
    </row>
    <row r="209" spans="1:3" ht="12.75" customHeight="1" x14ac:dyDescent="0.25">
      <c r="A209" s="30"/>
      <c r="B209" s="53"/>
      <c r="C209" s="53"/>
    </row>
    <row r="210" spans="1:3" ht="12.75" customHeight="1" x14ac:dyDescent="0.25">
      <c r="A210" s="30"/>
      <c r="B210" s="53"/>
      <c r="C210" s="53"/>
    </row>
    <row r="211" spans="1:3" ht="12.75" customHeight="1" x14ac:dyDescent="0.25">
      <c r="A211" s="30"/>
      <c r="B211" s="53"/>
      <c r="C211" s="53"/>
    </row>
    <row r="212" spans="1:3" ht="12.75" customHeight="1" x14ac:dyDescent="0.25">
      <c r="A212" s="30"/>
      <c r="B212" s="53"/>
      <c r="C212" s="53"/>
    </row>
    <row r="213" spans="1:3" ht="12.75" customHeight="1" x14ac:dyDescent="0.25">
      <c r="A213" s="30"/>
      <c r="B213" s="53"/>
      <c r="C213" s="53"/>
    </row>
    <row r="214" spans="1:3" ht="12.75" customHeight="1" x14ac:dyDescent="0.25">
      <c r="A214" s="30"/>
      <c r="B214" s="53"/>
      <c r="C214" s="53"/>
    </row>
    <row r="215" spans="1:3" ht="12.75" customHeight="1" x14ac:dyDescent="0.25">
      <c r="A215" s="30"/>
      <c r="B215" s="53"/>
      <c r="C215" s="53"/>
    </row>
    <row r="216" spans="1:3" ht="12.75" customHeight="1" x14ac:dyDescent="0.25">
      <c r="A216" s="30"/>
      <c r="B216" s="53"/>
      <c r="C216" s="53"/>
    </row>
    <row r="217" spans="1:3" ht="12.75" customHeight="1" x14ac:dyDescent="0.25">
      <c r="A217" s="30"/>
      <c r="B217" s="53"/>
      <c r="C217" s="53"/>
    </row>
    <row r="218" spans="1:3" ht="12.75" customHeight="1" x14ac:dyDescent="0.25">
      <c r="A218" s="30"/>
      <c r="B218" s="53"/>
      <c r="C218" s="53"/>
    </row>
    <row r="219" spans="1:3" ht="12.75" customHeight="1" x14ac:dyDescent="0.25">
      <c r="A219" s="30"/>
      <c r="B219" s="53"/>
      <c r="C219" s="53"/>
    </row>
    <row r="220" spans="1:3" ht="12.75" customHeight="1" x14ac:dyDescent="0.25">
      <c r="A220" s="30"/>
      <c r="B220" s="53"/>
      <c r="C220" s="53"/>
    </row>
    <row r="221" spans="1:3" ht="12.75" customHeight="1" x14ac:dyDescent="0.25">
      <c r="A221" s="30"/>
      <c r="B221" s="53"/>
      <c r="C221" s="53"/>
    </row>
    <row r="222" spans="1:3" ht="12.75" customHeight="1" x14ac:dyDescent="0.25">
      <c r="A222" s="30"/>
      <c r="B222" s="53"/>
      <c r="C222" s="53"/>
    </row>
    <row r="223" spans="1:3" ht="12.75" customHeight="1" x14ac:dyDescent="0.25">
      <c r="A223" s="30"/>
      <c r="B223" s="53"/>
      <c r="C223" s="53"/>
    </row>
    <row r="224" spans="1:3" ht="12.75" customHeight="1" x14ac:dyDescent="0.25">
      <c r="A224" s="30"/>
      <c r="B224" s="53"/>
      <c r="C224" s="53"/>
    </row>
    <row r="225" spans="1:3" ht="12.75" customHeight="1" x14ac:dyDescent="0.25">
      <c r="A225" s="30"/>
      <c r="B225" s="53"/>
      <c r="C225" s="53"/>
    </row>
    <row r="226" spans="1:3" ht="12.75" customHeight="1" x14ac:dyDescent="0.25">
      <c r="A226" s="30"/>
      <c r="B226" s="53"/>
      <c r="C226" s="53"/>
    </row>
    <row r="227" spans="1:3" ht="12.75" customHeight="1" x14ac:dyDescent="0.25">
      <c r="A227" s="30"/>
      <c r="B227" s="53"/>
      <c r="C227" s="53"/>
    </row>
    <row r="228" spans="1:3" ht="12.75" customHeight="1" x14ac:dyDescent="0.25">
      <c r="A228" s="30"/>
      <c r="B228" s="53"/>
      <c r="C228" s="53"/>
    </row>
    <row r="229" spans="1:3" ht="12.75" customHeight="1" x14ac:dyDescent="0.25">
      <c r="A229" s="30"/>
      <c r="B229" s="53"/>
      <c r="C229" s="53"/>
    </row>
    <row r="230" spans="1:3" ht="12.75" customHeight="1" x14ac:dyDescent="0.25">
      <c r="A230" s="30"/>
      <c r="B230" s="53"/>
      <c r="C230" s="53"/>
    </row>
    <row r="231" spans="1:3" ht="12.75" customHeight="1" x14ac:dyDescent="0.25">
      <c r="A231" s="30"/>
      <c r="B231" s="53"/>
      <c r="C231" s="53"/>
    </row>
    <row r="232" spans="1:3" ht="12.75" customHeight="1" x14ac:dyDescent="0.25">
      <c r="A232" s="30"/>
      <c r="B232" s="53"/>
      <c r="C232" s="53"/>
    </row>
    <row r="233" spans="1:3" ht="12.75" customHeight="1" x14ac:dyDescent="0.25">
      <c r="A233" s="30"/>
      <c r="B233" s="53"/>
      <c r="C233" s="53"/>
    </row>
    <row r="234" spans="1:3" ht="12.75" customHeight="1" x14ac:dyDescent="0.25">
      <c r="A234" s="30"/>
      <c r="B234" s="53"/>
      <c r="C234" s="53"/>
    </row>
    <row r="235" spans="1:3" ht="12.75" customHeight="1" x14ac:dyDescent="0.25">
      <c r="A235" s="30"/>
      <c r="B235" s="54"/>
      <c r="C235" s="53"/>
    </row>
    <row r="236" spans="1:3" ht="12.75" customHeight="1" x14ac:dyDescent="0.25">
      <c r="A236" s="30"/>
      <c r="B236" s="53"/>
      <c r="C236" s="53"/>
    </row>
    <row r="237" spans="1:3" ht="12.75" customHeight="1" x14ac:dyDescent="0.25">
      <c r="A237" s="30"/>
      <c r="B237" s="53"/>
      <c r="C237" s="53"/>
    </row>
    <row r="238" spans="1:3" ht="12.75" customHeight="1" x14ac:dyDescent="0.25">
      <c r="A238" s="30"/>
      <c r="B238" s="53"/>
      <c r="C238" s="53"/>
    </row>
    <row r="239" spans="1:3" ht="12.75" customHeight="1" x14ac:dyDescent="0.25">
      <c r="A239" s="30"/>
      <c r="B239" s="53"/>
      <c r="C239" s="53"/>
    </row>
    <row r="240" spans="1:3" ht="12.75" customHeight="1" x14ac:dyDescent="0.25">
      <c r="A240" s="30"/>
      <c r="B240" s="53"/>
      <c r="C240" s="53"/>
    </row>
    <row r="241" spans="1:3" ht="12.75" customHeight="1" x14ac:dyDescent="0.25">
      <c r="A241" s="30"/>
      <c r="B241" s="53"/>
      <c r="C241" s="53"/>
    </row>
    <row r="242" spans="1:3" ht="12.75" customHeight="1" x14ac:dyDescent="0.25">
      <c r="A242" s="30"/>
      <c r="B242" s="53"/>
      <c r="C242" s="53"/>
    </row>
    <row r="243" spans="1:3" ht="12.75" customHeight="1" x14ac:dyDescent="0.25">
      <c r="A243" s="30"/>
      <c r="B243" s="53"/>
      <c r="C243" s="53"/>
    </row>
    <row r="244" spans="1:3" ht="12.75" customHeight="1" x14ac:dyDescent="0.25">
      <c r="A244" s="30"/>
      <c r="B244" s="53"/>
      <c r="C244" s="53"/>
    </row>
    <row r="245" spans="1:3" ht="12.75" customHeight="1" x14ac:dyDescent="0.25">
      <c r="A245" s="30"/>
      <c r="B245" s="53"/>
      <c r="C245" s="53"/>
    </row>
    <row r="246" spans="1:3" ht="12.75" customHeight="1" x14ac:dyDescent="0.25">
      <c r="A246" s="30"/>
      <c r="B246" s="53"/>
      <c r="C246" s="53"/>
    </row>
    <row r="247" spans="1:3" ht="12.75" customHeight="1" x14ac:dyDescent="0.25">
      <c r="A247" s="30"/>
      <c r="B247" s="53"/>
      <c r="C247" s="53"/>
    </row>
    <row r="248" spans="1:3" ht="12.75" customHeight="1" x14ac:dyDescent="0.25">
      <c r="A248" s="30"/>
      <c r="B248" s="53"/>
      <c r="C248" s="53"/>
    </row>
    <row r="249" spans="1:3" ht="12.75" customHeight="1" x14ac:dyDescent="0.25">
      <c r="A249" s="30"/>
      <c r="B249" s="53"/>
      <c r="C249" s="53"/>
    </row>
    <row r="250" spans="1:3" ht="12.75" customHeight="1" x14ac:dyDescent="0.25">
      <c r="A250" s="30"/>
      <c r="B250" s="53"/>
      <c r="C250" s="53"/>
    </row>
    <row r="251" spans="1:3" ht="12.75" customHeight="1" x14ac:dyDescent="0.25">
      <c r="A251" s="30"/>
      <c r="B251" s="53"/>
      <c r="C251" s="53"/>
    </row>
    <row r="252" spans="1:3" ht="12.75" customHeight="1" x14ac:dyDescent="0.25">
      <c r="A252" s="30"/>
      <c r="B252" s="53"/>
      <c r="C252" s="53"/>
    </row>
    <row r="253" spans="1:3" ht="12.75" customHeight="1" x14ac:dyDescent="0.25">
      <c r="A253" s="30"/>
      <c r="B253" s="53"/>
      <c r="C253" s="53"/>
    </row>
    <row r="254" spans="1:3" ht="12.75" customHeight="1" x14ac:dyDescent="0.25">
      <c r="A254" s="30"/>
      <c r="B254" s="53"/>
      <c r="C254" s="53"/>
    </row>
    <row r="255" spans="1:3" ht="12.75" customHeight="1" x14ac:dyDescent="0.25">
      <c r="A255" s="30"/>
      <c r="B255" s="53"/>
      <c r="C255" s="53"/>
    </row>
    <row r="256" spans="1:3" ht="12.75" customHeight="1" x14ac:dyDescent="0.25">
      <c r="A256" s="30"/>
      <c r="B256" s="53"/>
      <c r="C256" s="53"/>
    </row>
    <row r="257" spans="1:3" ht="12.75" customHeight="1" x14ac:dyDescent="0.25">
      <c r="A257" s="30"/>
      <c r="B257" s="53"/>
      <c r="C257" s="53"/>
    </row>
    <row r="258" spans="1:3" ht="12.75" customHeight="1" x14ac:dyDescent="0.25">
      <c r="A258" s="30"/>
      <c r="B258" s="53"/>
      <c r="C258" s="53"/>
    </row>
    <row r="259" spans="1:3" ht="12.75" customHeight="1" x14ac:dyDescent="0.25">
      <c r="A259" s="30"/>
      <c r="B259" s="53"/>
      <c r="C259" s="53"/>
    </row>
    <row r="260" spans="1:3" ht="12.75" customHeight="1" x14ac:dyDescent="0.25">
      <c r="A260" s="30"/>
      <c r="B260" s="53"/>
      <c r="C260" s="53"/>
    </row>
    <row r="261" spans="1:3" ht="12.75" customHeight="1" x14ac:dyDescent="0.25">
      <c r="A261" s="30"/>
      <c r="B261" s="53"/>
      <c r="C261" s="53"/>
    </row>
    <row r="262" spans="1:3" ht="12.75" customHeight="1" x14ac:dyDescent="0.25">
      <c r="A262" s="30"/>
      <c r="B262" s="53"/>
      <c r="C262" s="53"/>
    </row>
    <row r="263" spans="1:3" ht="12.75" customHeight="1" x14ac:dyDescent="0.25">
      <c r="A263" s="30"/>
      <c r="B263" s="53"/>
      <c r="C263" s="53"/>
    </row>
    <row r="264" spans="1:3" ht="12.75" customHeight="1" x14ac:dyDescent="0.25">
      <c r="A264" s="30"/>
      <c r="B264" s="53"/>
      <c r="C264" s="53"/>
    </row>
    <row r="265" spans="1:3" ht="12.75" customHeight="1" x14ac:dyDescent="0.25">
      <c r="A265" s="30"/>
      <c r="B265" s="53"/>
      <c r="C265" s="53"/>
    </row>
    <row r="266" spans="1:3" ht="12.75" customHeight="1" x14ac:dyDescent="0.25">
      <c r="A266" s="30"/>
      <c r="B266" s="53"/>
      <c r="C266" s="53"/>
    </row>
    <row r="267" spans="1:3" ht="12.75" customHeight="1" x14ac:dyDescent="0.25">
      <c r="A267" s="30"/>
      <c r="B267" s="53"/>
      <c r="C267" s="53"/>
    </row>
    <row r="268" spans="1:3" ht="12.75" customHeight="1" x14ac:dyDescent="0.25">
      <c r="A268" s="30"/>
      <c r="B268" s="53"/>
      <c r="C268" s="53"/>
    </row>
    <row r="269" spans="1:3" ht="12.75" customHeight="1" x14ac:dyDescent="0.25">
      <c r="A269" s="30"/>
      <c r="B269" s="53"/>
      <c r="C269" s="53"/>
    </row>
    <row r="270" spans="1:3" ht="12.75" customHeight="1" x14ac:dyDescent="0.25">
      <c r="A270" s="30"/>
      <c r="B270" s="53"/>
      <c r="C270" s="53"/>
    </row>
    <row r="271" spans="1:3" ht="12.75" customHeight="1" x14ac:dyDescent="0.25">
      <c r="A271" s="30"/>
      <c r="B271" s="53"/>
      <c r="C271" s="53"/>
    </row>
    <row r="272" spans="1:3" ht="12.75" customHeight="1" x14ac:dyDescent="0.25">
      <c r="A272" s="30"/>
      <c r="B272" s="53"/>
      <c r="C272" s="53"/>
    </row>
    <row r="273" spans="1:3" ht="12.75" customHeight="1" x14ac:dyDescent="0.25">
      <c r="A273" s="30"/>
      <c r="B273" s="53"/>
      <c r="C273" s="53"/>
    </row>
    <row r="274" spans="1:3" ht="12.75" customHeight="1" x14ac:dyDescent="0.25">
      <c r="A274" s="30"/>
      <c r="B274" s="53"/>
      <c r="C274" s="53"/>
    </row>
    <row r="275" spans="1:3" ht="12.75" customHeight="1" x14ac:dyDescent="0.25">
      <c r="A275" s="30"/>
      <c r="B275" s="53"/>
      <c r="C275" s="53"/>
    </row>
    <row r="276" spans="1:3" ht="12.75" customHeight="1" x14ac:dyDescent="0.25">
      <c r="A276" s="30"/>
      <c r="B276" s="53"/>
      <c r="C276" s="53"/>
    </row>
    <row r="277" spans="1:3" ht="12.75" customHeight="1" x14ac:dyDescent="0.25">
      <c r="A277" s="30"/>
      <c r="B277" s="53"/>
      <c r="C277" s="53"/>
    </row>
    <row r="278" spans="1:3" ht="12.75" customHeight="1" x14ac:dyDescent="0.25">
      <c r="A278" s="30"/>
      <c r="B278" s="53"/>
      <c r="C278" s="53"/>
    </row>
    <row r="279" spans="1:3" ht="12.75" customHeight="1" x14ac:dyDescent="0.25">
      <c r="A279" s="30"/>
      <c r="B279" s="53"/>
      <c r="C279" s="53"/>
    </row>
    <row r="280" spans="1:3" ht="12.75" customHeight="1" x14ac:dyDescent="0.25">
      <c r="A280" s="30"/>
      <c r="B280" s="53"/>
      <c r="C280" s="53"/>
    </row>
    <row r="281" spans="1:3" ht="12.75" customHeight="1" x14ac:dyDescent="0.25">
      <c r="A281" s="30"/>
      <c r="B281" s="53"/>
      <c r="C281" s="53"/>
    </row>
    <row r="282" spans="1:3" ht="12.75" customHeight="1" x14ac:dyDescent="0.25">
      <c r="A282" s="30"/>
      <c r="B282" s="53"/>
      <c r="C282" s="53"/>
    </row>
    <row r="283" spans="1:3" ht="12.75" customHeight="1" x14ac:dyDescent="0.25">
      <c r="A283" s="30"/>
      <c r="B283" s="53"/>
      <c r="C283" s="53"/>
    </row>
    <row r="284" spans="1:3" ht="12.75" customHeight="1" x14ac:dyDescent="0.25">
      <c r="A284" s="30"/>
      <c r="B284" s="53"/>
      <c r="C284" s="53"/>
    </row>
    <row r="285" spans="1:3" ht="12.75" customHeight="1" x14ac:dyDescent="0.25">
      <c r="A285" s="30"/>
      <c r="B285" s="53"/>
      <c r="C285" s="53"/>
    </row>
    <row r="286" spans="1:3" ht="12.75" customHeight="1" x14ac:dyDescent="0.25">
      <c r="A286" s="30"/>
      <c r="B286" s="53"/>
      <c r="C286" s="53"/>
    </row>
    <row r="287" spans="1:3" ht="12.75" customHeight="1" x14ac:dyDescent="0.25">
      <c r="A287" s="30"/>
      <c r="B287" s="53"/>
      <c r="C287" s="53"/>
    </row>
    <row r="288" spans="1:3" ht="12.75" customHeight="1" x14ac:dyDescent="0.25">
      <c r="A288" s="30"/>
      <c r="B288" s="53"/>
      <c r="C288" s="53"/>
    </row>
    <row r="289" spans="1:3" ht="12.75" customHeight="1" x14ac:dyDescent="0.25">
      <c r="A289" s="30"/>
      <c r="B289" s="53"/>
      <c r="C289" s="53"/>
    </row>
    <row r="290" spans="1:3" ht="12.75" customHeight="1" x14ac:dyDescent="0.25">
      <c r="A290" s="30"/>
      <c r="B290" s="53"/>
      <c r="C290" s="53"/>
    </row>
    <row r="291" spans="1:3" ht="12.75" customHeight="1" x14ac:dyDescent="0.25">
      <c r="A291" s="30"/>
      <c r="B291" s="53"/>
      <c r="C291" s="53"/>
    </row>
    <row r="292" spans="1:3" ht="12.75" customHeight="1" x14ac:dyDescent="0.25">
      <c r="A292" s="30"/>
      <c r="B292" s="53"/>
      <c r="C292" s="53"/>
    </row>
    <row r="293" spans="1:3" ht="12.75" customHeight="1" x14ac:dyDescent="0.25">
      <c r="A293" s="30"/>
      <c r="B293" s="53"/>
      <c r="C293" s="53"/>
    </row>
    <row r="294" spans="1:3" ht="12.75" customHeight="1" x14ac:dyDescent="0.25">
      <c r="A294" s="30"/>
      <c r="B294" s="53"/>
      <c r="C294" s="53"/>
    </row>
    <row r="295" spans="1:3" ht="12.75" customHeight="1" x14ac:dyDescent="0.25">
      <c r="A295" s="30"/>
      <c r="B295" s="53"/>
      <c r="C295" s="53"/>
    </row>
    <row r="296" spans="1:3" ht="12.75" customHeight="1" x14ac:dyDescent="0.25">
      <c r="A296" s="30"/>
      <c r="B296" s="53"/>
      <c r="C296" s="53"/>
    </row>
    <row r="297" spans="1:3" ht="12.75" customHeight="1" x14ac:dyDescent="0.25">
      <c r="A297" s="30"/>
      <c r="B297" s="53"/>
      <c r="C297" s="53"/>
    </row>
    <row r="298" spans="1:3" ht="12.75" customHeight="1" x14ac:dyDescent="0.25">
      <c r="A298" s="30"/>
      <c r="B298" s="53"/>
      <c r="C298" s="53"/>
    </row>
    <row r="299" spans="1:3" ht="12.75" customHeight="1" x14ac:dyDescent="0.25">
      <c r="A299" s="30"/>
      <c r="B299" s="53"/>
      <c r="C299" s="53"/>
    </row>
    <row r="300" spans="1:3" ht="12.75" customHeight="1" x14ac:dyDescent="0.25">
      <c r="A300" s="30"/>
      <c r="B300" s="53"/>
      <c r="C300" s="53"/>
    </row>
    <row r="301" spans="1:3" ht="12.75" customHeight="1" x14ac:dyDescent="0.25">
      <c r="A301" s="30"/>
      <c r="B301" s="53"/>
      <c r="C301" s="53"/>
    </row>
    <row r="302" spans="1:3" ht="12.75" customHeight="1" x14ac:dyDescent="0.25">
      <c r="A302" s="30"/>
      <c r="B302" s="53"/>
      <c r="C302" s="53"/>
    </row>
    <row r="303" spans="1:3" ht="12.75" customHeight="1" x14ac:dyDescent="0.25">
      <c r="A303" s="30"/>
      <c r="B303" s="53"/>
      <c r="C303" s="53"/>
    </row>
    <row r="304" spans="1:3" ht="12.75" customHeight="1" x14ac:dyDescent="0.25">
      <c r="A304" s="30"/>
      <c r="B304" s="53"/>
      <c r="C304" s="53"/>
    </row>
    <row r="305" spans="1:3" ht="12.75" customHeight="1" x14ac:dyDescent="0.25">
      <c r="A305" s="30"/>
      <c r="B305" s="53"/>
      <c r="C305" s="53"/>
    </row>
    <row r="306" spans="1:3" ht="12.75" customHeight="1" x14ac:dyDescent="0.25">
      <c r="A306" s="30"/>
      <c r="B306" s="53"/>
      <c r="C306" s="53"/>
    </row>
    <row r="307" spans="1:3" ht="12.75" customHeight="1" x14ac:dyDescent="0.25">
      <c r="A307" s="30"/>
      <c r="B307" s="53"/>
      <c r="C307" s="53"/>
    </row>
    <row r="308" spans="1:3" ht="12.75" customHeight="1" x14ac:dyDescent="0.25">
      <c r="A308" s="30"/>
      <c r="B308" s="53"/>
      <c r="C308" s="53"/>
    </row>
    <row r="309" spans="1:3" ht="12.75" customHeight="1" x14ac:dyDescent="0.25">
      <c r="A309" s="30"/>
      <c r="B309" s="53"/>
      <c r="C309" s="53"/>
    </row>
    <row r="310" spans="1:3" ht="12.75" customHeight="1" x14ac:dyDescent="0.25">
      <c r="A310" s="30"/>
      <c r="B310" s="53"/>
      <c r="C310" s="53"/>
    </row>
    <row r="311" spans="1:3" ht="12.75" customHeight="1" x14ac:dyDescent="0.25">
      <c r="A311" s="30"/>
      <c r="B311" s="53"/>
      <c r="C311" s="53"/>
    </row>
    <row r="312" spans="1:3" ht="12.75" customHeight="1" x14ac:dyDescent="0.25">
      <c r="A312" s="30"/>
      <c r="B312" s="53"/>
      <c r="C312" s="53"/>
    </row>
    <row r="313" spans="1:3" ht="12.75" customHeight="1" x14ac:dyDescent="0.25">
      <c r="A313" s="30"/>
      <c r="B313" s="53"/>
      <c r="C313" s="53"/>
    </row>
    <row r="314" spans="1:3" ht="12.75" customHeight="1" x14ac:dyDescent="0.25">
      <c r="A314" s="30"/>
      <c r="B314" s="53"/>
      <c r="C314" s="53"/>
    </row>
    <row r="315" spans="1:3" ht="12.75" customHeight="1" x14ac:dyDescent="0.25">
      <c r="A315" s="30"/>
      <c r="B315" s="53"/>
      <c r="C315" s="53"/>
    </row>
    <row r="316" spans="1:3" ht="12.75" customHeight="1" x14ac:dyDescent="0.25">
      <c r="A316" s="30"/>
      <c r="B316" s="53"/>
      <c r="C316" s="53"/>
    </row>
    <row r="317" spans="1:3" ht="12.75" customHeight="1" x14ac:dyDescent="0.25">
      <c r="A317" s="30"/>
      <c r="B317" s="53"/>
      <c r="C317" s="53"/>
    </row>
    <row r="318" spans="1:3" ht="12.75" customHeight="1" x14ac:dyDescent="0.25">
      <c r="A318" s="30"/>
      <c r="B318" s="53"/>
      <c r="C318" s="53"/>
    </row>
    <row r="319" spans="1:3" ht="12.75" customHeight="1" x14ac:dyDescent="0.25">
      <c r="A319" s="30"/>
      <c r="B319" s="53"/>
      <c r="C319" s="53"/>
    </row>
    <row r="320" spans="1:3" ht="12.75" customHeight="1" x14ac:dyDescent="0.25">
      <c r="A320" s="30"/>
      <c r="B320" s="53"/>
      <c r="C320" s="53"/>
    </row>
    <row r="321" spans="1:3" ht="12.75" customHeight="1" x14ac:dyDescent="0.25">
      <c r="A321" s="30"/>
      <c r="B321" s="53"/>
      <c r="C321" s="53"/>
    </row>
    <row r="322" spans="1:3" ht="12.75" customHeight="1" x14ac:dyDescent="0.25">
      <c r="A322" s="30"/>
      <c r="B322" s="53"/>
      <c r="C322" s="53"/>
    </row>
    <row r="323" spans="1:3" ht="12.75" customHeight="1" x14ac:dyDescent="0.25">
      <c r="A323" s="30"/>
      <c r="B323" s="53"/>
      <c r="C323" s="53"/>
    </row>
    <row r="324" spans="1:3" ht="12.75" customHeight="1" x14ac:dyDescent="0.25">
      <c r="A324" s="30"/>
      <c r="B324" s="53"/>
      <c r="C324" s="53"/>
    </row>
    <row r="325" spans="1:3" ht="12.75" customHeight="1" x14ac:dyDescent="0.25">
      <c r="A325" s="30"/>
      <c r="B325" s="53"/>
      <c r="C325" s="53"/>
    </row>
    <row r="326" spans="1:3" ht="12.75" customHeight="1" x14ac:dyDescent="0.25">
      <c r="A326" s="30"/>
      <c r="B326" s="53"/>
      <c r="C326" s="53"/>
    </row>
    <row r="327" spans="1:3" ht="12.75" customHeight="1" x14ac:dyDescent="0.25">
      <c r="A327" s="30"/>
      <c r="B327" s="53"/>
      <c r="C327" s="53"/>
    </row>
    <row r="328" spans="1:3" ht="12.75" customHeight="1" x14ac:dyDescent="0.25">
      <c r="A328" s="30"/>
      <c r="B328" s="53"/>
      <c r="C328" s="53"/>
    </row>
    <row r="329" spans="1:3" ht="12.75" customHeight="1" x14ac:dyDescent="0.25">
      <c r="A329" s="30"/>
      <c r="B329" s="53"/>
      <c r="C329" s="53"/>
    </row>
    <row r="330" spans="1:3" ht="12.75" customHeight="1" x14ac:dyDescent="0.25">
      <c r="A330" s="30"/>
      <c r="B330" s="53"/>
      <c r="C330" s="53"/>
    </row>
    <row r="331" spans="1:3" ht="12.75" customHeight="1" x14ac:dyDescent="0.25">
      <c r="A331" s="30"/>
      <c r="B331" s="53"/>
      <c r="C331" s="53"/>
    </row>
    <row r="332" spans="1:3" ht="12.75" customHeight="1" x14ac:dyDescent="0.25">
      <c r="A332" s="30"/>
      <c r="B332" s="53"/>
      <c r="C332" s="53"/>
    </row>
    <row r="333" spans="1:3" ht="12.75" customHeight="1" x14ac:dyDescent="0.25">
      <c r="A333" s="30"/>
      <c r="B333" s="53"/>
      <c r="C333" s="53"/>
    </row>
    <row r="334" spans="1:3" ht="12.75" customHeight="1" x14ac:dyDescent="0.25">
      <c r="A334" s="30"/>
      <c r="B334" s="53"/>
      <c r="C334" s="53"/>
    </row>
    <row r="335" spans="1:3" ht="12.75" customHeight="1" x14ac:dyDescent="0.25">
      <c r="A335" s="30"/>
      <c r="B335" s="53"/>
      <c r="C335" s="53"/>
    </row>
    <row r="336" spans="1:3" ht="12.75" customHeight="1" x14ac:dyDescent="0.25">
      <c r="A336" s="30"/>
      <c r="B336" s="53"/>
      <c r="C336" s="53"/>
    </row>
    <row r="337" spans="1:3" ht="12.75" customHeight="1" x14ac:dyDescent="0.25">
      <c r="A337" s="30"/>
      <c r="B337" s="53"/>
      <c r="C337" s="53"/>
    </row>
    <row r="338" spans="1:3" x14ac:dyDescent="0.25">
      <c r="A338" s="30"/>
      <c r="B338" s="53"/>
      <c r="C338" s="53"/>
    </row>
    <row r="339" spans="1:3" x14ac:dyDescent="0.25">
      <c r="A339" s="30"/>
      <c r="B339" s="53"/>
      <c r="C339" s="53"/>
    </row>
    <row r="340" spans="1:3" x14ac:dyDescent="0.25">
      <c r="A340" s="30"/>
      <c r="B340" s="53"/>
      <c r="C340" s="53"/>
    </row>
    <row r="341" spans="1:3" x14ac:dyDescent="0.25">
      <c r="A341" s="30"/>
      <c r="B341" s="53"/>
      <c r="C341" s="53"/>
    </row>
    <row r="342" spans="1:3" x14ac:dyDescent="0.25">
      <c r="A342" s="30"/>
      <c r="B342" s="53"/>
      <c r="C342" s="53"/>
    </row>
    <row r="343" spans="1:3" x14ac:dyDescent="0.25">
      <c r="A343" s="30"/>
      <c r="B343" s="53"/>
      <c r="C343" s="53"/>
    </row>
    <row r="344" spans="1:3" x14ac:dyDescent="0.25">
      <c r="A344" s="30"/>
      <c r="B344" s="53"/>
      <c r="C344" s="53"/>
    </row>
    <row r="345" spans="1:3" x14ac:dyDescent="0.25">
      <c r="A345" s="30"/>
      <c r="B345" s="53"/>
      <c r="C345" s="53"/>
    </row>
    <row r="346" spans="1:3" x14ac:dyDescent="0.25">
      <c r="A346" s="30"/>
      <c r="B346" s="53"/>
      <c r="C346" s="53"/>
    </row>
    <row r="347" spans="1:3" x14ac:dyDescent="0.25">
      <c r="A347" s="30"/>
      <c r="B347" s="53"/>
      <c r="C347" s="53"/>
    </row>
    <row r="348" spans="1:3" x14ac:dyDescent="0.25">
      <c r="A348" s="30"/>
      <c r="B348" s="53"/>
      <c r="C348" s="53"/>
    </row>
    <row r="349" spans="1:3" x14ac:dyDescent="0.25">
      <c r="A349" s="30"/>
      <c r="B349" s="53"/>
      <c r="C349" s="53"/>
    </row>
    <row r="350" spans="1:3" x14ac:dyDescent="0.25">
      <c r="A350" s="30"/>
      <c r="B350" s="53"/>
      <c r="C350" s="53"/>
    </row>
    <row r="351" spans="1:3" x14ac:dyDescent="0.25">
      <c r="A351" s="30"/>
      <c r="B351" s="53"/>
      <c r="C351" s="53"/>
    </row>
    <row r="352" spans="1:3" x14ac:dyDescent="0.25">
      <c r="A352" s="30"/>
      <c r="B352" s="53"/>
      <c r="C352" s="53"/>
    </row>
    <row r="353" spans="1:3" x14ac:dyDescent="0.25">
      <c r="A353" s="30"/>
      <c r="B353" s="53"/>
      <c r="C353" s="53"/>
    </row>
    <row r="354" spans="1:3" x14ac:dyDescent="0.25">
      <c r="A354" s="30"/>
      <c r="B354" s="53"/>
      <c r="C354" s="53"/>
    </row>
    <row r="355" spans="1:3" x14ac:dyDescent="0.25">
      <c r="A355" s="30"/>
      <c r="B355" s="53"/>
      <c r="C355" s="53"/>
    </row>
    <row r="356" spans="1:3" x14ac:dyDescent="0.25">
      <c r="A356" s="30"/>
      <c r="B356" s="53"/>
      <c r="C356" s="53"/>
    </row>
    <row r="357" spans="1:3" x14ac:dyDescent="0.25">
      <c r="A357" s="30"/>
      <c r="B357" s="53"/>
      <c r="C357" s="53"/>
    </row>
    <row r="358" spans="1:3" x14ac:dyDescent="0.25">
      <c r="A358" s="30"/>
      <c r="B358" s="53"/>
      <c r="C358" s="53"/>
    </row>
    <row r="359" spans="1:3" x14ac:dyDescent="0.25">
      <c r="A359" s="30"/>
      <c r="B359" s="53"/>
      <c r="C359" s="53"/>
    </row>
    <row r="360" spans="1:3" x14ac:dyDescent="0.25">
      <c r="A360" s="30"/>
      <c r="B360" s="53"/>
      <c r="C360" s="53"/>
    </row>
    <row r="361" spans="1:3" x14ac:dyDescent="0.25">
      <c r="A361" s="30"/>
      <c r="B361" s="53"/>
      <c r="C361" s="53"/>
    </row>
    <row r="362" spans="1:3" x14ac:dyDescent="0.25">
      <c r="A362" s="30"/>
      <c r="B362" s="53"/>
      <c r="C362" s="53"/>
    </row>
    <row r="363" spans="1:3" x14ac:dyDescent="0.25">
      <c r="A363" s="30"/>
      <c r="B363" s="53"/>
      <c r="C363" s="53"/>
    </row>
    <row r="364" spans="1:3" x14ac:dyDescent="0.25">
      <c r="A364" s="30"/>
      <c r="B364" s="53"/>
      <c r="C364" s="53"/>
    </row>
    <row r="365" spans="1:3" x14ac:dyDescent="0.25">
      <c r="A365" s="30"/>
      <c r="B365" s="53"/>
      <c r="C365" s="53"/>
    </row>
    <row r="366" spans="1:3" x14ac:dyDescent="0.25">
      <c r="A366" s="30"/>
      <c r="B366" s="53"/>
      <c r="C366" s="53"/>
    </row>
    <row r="367" spans="1:3" x14ac:dyDescent="0.25">
      <c r="A367" s="30"/>
      <c r="B367" s="53"/>
      <c r="C367" s="53"/>
    </row>
    <row r="368" spans="1:3" x14ac:dyDescent="0.25">
      <c r="A368" s="30"/>
      <c r="B368" s="53"/>
      <c r="C368" s="53"/>
    </row>
    <row r="369" spans="1:3" x14ac:dyDescent="0.25">
      <c r="A369" s="30"/>
      <c r="B369" s="53"/>
      <c r="C369" s="53"/>
    </row>
    <row r="370" spans="1:3" x14ac:dyDescent="0.25">
      <c r="A370" s="30"/>
      <c r="B370" s="53"/>
      <c r="C370" s="53"/>
    </row>
    <row r="371" spans="1:3" x14ac:dyDescent="0.25">
      <c r="A371" s="30"/>
      <c r="B371" s="53"/>
      <c r="C371" s="53"/>
    </row>
    <row r="372" spans="1:3" x14ac:dyDescent="0.25">
      <c r="A372" s="30"/>
      <c r="B372" s="53"/>
      <c r="C372" s="53"/>
    </row>
    <row r="373" spans="1:3" x14ac:dyDescent="0.25">
      <c r="A373" s="30"/>
      <c r="B373" s="53"/>
      <c r="C373" s="53"/>
    </row>
    <row r="374" spans="1:3" x14ac:dyDescent="0.25">
      <c r="A374" s="30"/>
      <c r="B374" s="53"/>
      <c r="C374" s="53"/>
    </row>
    <row r="375" spans="1:3" x14ac:dyDescent="0.25">
      <c r="A375" s="30"/>
      <c r="B375" s="53"/>
      <c r="C375" s="53"/>
    </row>
    <row r="376" spans="1:3" x14ac:dyDescent="0.25">
      <c r="A376" s="30"/>
      <c r="B376" s="53"/>
      <c r="C376" s="53"/>
    </row>
    <row r="377" spans="1:3" x14ac:dyDescent="0.25">
      <c r="A377" s="30"/>
      <c r="B377" s="53"/>
      <c r="C377" s="53"/>
    </row>
    <row r="378" spans="1:3" x14ac:dyDescent="0.25">
      <c r="A378" s="30"/>
      <c r="B378" s="53"/>
      <c r="C378" s="53"/>
    </row>
    <row r="379" spans="1:3" x14ac:dyDescent="0.25">
      <c r="A379" s="30"/>
      <c r="B379" s="53"/>
      <c r="C379" s="53"/>
    </row>
    <row r="380" spans="1:3" x14ac:dyDescent="0.25">
      <c r="A380" s="30"/>
      <c r="B380" s="53"/>
      <c r="C380" s="53"/>
    </row>
    <row r="381" spans="1:3" x14ac:dyDescent="0.25">
      <c r="A381" s="30"/>
      <c r="B381" s="53"/>
      <c r="C381" s="53"/>
    </row>
    <row r="382" spans="1:3" x14ac:dyDescent="0.25">
      <c r="A382" s="30"/>
      <c r="B382" s="53"/>
      <c r="C382" s="53"/>
    </row>
    <row r="383" spans="1:3" x14ac:dyDescent="0.25">
      <c r="A383" s="30"/>
      <c r="B383" s="53"/>
      <c r="C383" s="53"/>
    </row>
    <row r="384" spans="1:3" x14ac:dyDescent="0.25">
      <c r="A384" s="30"/>
      <c r="B384" s="53"/>
      <c r="C384" s="53"/>
    </row>
    <row r="385" spans="1:3" x14ac:dyDescent="0.25">
      <c r="A385" s="30"/>
      <c r="B385" s="53"/>
      <c r="C385" s="53"/>
    </row>
    <row r="386" spans="1:3" x14ac:dyDescent="0.25">
      <c r="A386" s="30"/>
      <c r="B386" s="53"/>
      <c r="C386" s="53"/>
    </row>
    <row r="387" spans="1:3" x14ac:dyDescent="0.25">
      <c r="A387" s="30"/>
      <c r="B387" s="53"/>
      <c r="C387" s="53"/>
    </row>
    <row r="388" spans="1:3" x14ac:dyDescent="0.25">
      <c r="A388" s="30"/>
      <c r="B388" s="53"/>
      <c r="C388" s="53"/>
    </row>
    <row r="389" spans="1:3" x14ac:dyDescent="0.25">
      <c r="A389" s="30"/>
      <c r="B389" s="53"/>
      <c r="C389" s="53"/>
    </row>
    <row r="390" spans="1:3" x14ac:dyDescent="0.25">
      <c r="A390" s="30"/>
      <c r="B390" s="53"/>
      <c r="C390" s="53"/>
    </row>
    <row r="391" spans="1:3" x14ac:dyDescent="0.25">
      <c r="A391" s="30"/>
      <c r="B391" s="53"/>
      <c r="C391" s="53"/>
    </row>
    <row r="392" spans="1:3" x14ac:dyDescent="0.25">
      <c r="A392" s="30"/>
      <c r="B392" s="53"/>
      <c r="C392" s="53"/>
    </row>
    <row r="393" spans="1:3" x14ac:dyDescent="0.25">
      <c r="A393" s="30"/>
      <c r="B393" s="53"/>
      <c r="C393" s="53"/>
    </row>
    <row r="394" spans="1:3" x14ac:dyDescent="0.25">
      <c r="A394" s="30"/>
      <c r="B394" s="53"/>
      <c r="C394" s="53"/>
    </row>
    <row r="395" spans="1:3" x14ac:dyDescent="0.25">
      <c r="A395" s="30"/>
      <c r="B395" s="53"/>
      <c r="C395" s="53"/>
    </row>
    <row r="396" spans="1:3" x14ac:dyDescent="0.25">
      <c r="A396" s="30"/>
      <c r="B396" s="53"/>
      <c r="C396" s="53"/>
    </row>
    <row r="397" spans="1:3" x14ac:dyDescent="0.25">
      <c r="A397" s="30"/>
      <c r="B397" s="53"/>
      <c r="C397" s="53"/>
    </row>
    <row r="398" spans="1:3" x14ac:dyDescent="0.25">
      <c r="A398" s="30"/>
      <c r="B398" s="53"/>
      <c r="C398" s="53"/>
    </row>
    <row r="399" spans="1:3" x14ac:dyDescent="0.25">
      <c r="A399" s="30"/>
      <c r="B399" s="53"/>
      <c r="C399" s="53"/>
    </row>
    <row r="400" spans="1:3" x14ac:dyDescent="0.25">
      <c r="A400" s="30"/>
      <c r="B400" s="53"/>
      <c r="C400" s="53"/>
    </row>
    <row r="401" spans="1:3" x14ac:dyDescent="0.25">
      <c r="A401" s="30"/>
      <c r="B401" s="53"/>
      <c r="C401" s="53"/>
    </row>
    <row r="402" spans="1:3" ht="12.75" customHeight="1" x14ac:dyDescent="0.25">
      <c r="A402" s="30"/>
      <c r="B402" s="53"/>
      <c r="C402" s="53"/>
    </row>
    <row r="403" spans="1:3" ht="12.75" customHeight="1" x14ac:dyDescent="0.25">
      <c r="A403" s="30"/>
      <c r="B403" s="53"/>
      <c r="C403" s="53"/>
    </row>
    <row r="404" spans="1:3" ht="12.75" customHeight="1" x14ac:dyDescent="0.25">
      <c r="A404" s="30"/>
      <c r="B404" s="53"/>
      <c r="C404" s="53"/>
    </row>
    <row r="405" spans="1:3" ht="12.75" customHeight="1" x14ac:dyDescent="0.25">
      <c r="A405" s="30"/>
      <c r="B405" s="53"/>
      <c r="C405" s="53"/>
    </row>
    <row r="406" spans="1:3" ht="12.75" customHeight="1" x14ac:dyDescent="0.25">
      <c r="A406" s="30"/>
      <c r="B406" s="53"/>
      <c r="C406" s="53"/>
    </row>
    <row r="407" spans="1:3" ht="12.75" customHeight="1" x14ac:dyDescent="0.25">
      <c r="A407" s="30"/>
      <c r="B407" s="53"/>
      <c r="C407" s="53"/>
    </row>
    <row r="408" spans="1:3" ht="12.75" customHeight="1" x14ac:dyDescent="0.25">
      <c r="A408" s="30"/>
      <c r="B408" s="53"/>
      <c r="C408" s="53"/>
    </row>
    <row r="409" spans="1:3" ht="12.75" customHeight="1" x14ac:dyDescent="0.25">
      <c r="A409" s="30"/>
      <c r="B409" s="53"/>
      <c r="C409" s="53"/>
    </row>
    <row r="410" spans="1:3" ht="12.75" customHeight="1" x14ac:dyDescent="0.25">
      <c r="A410" s="30"/>
      <c r="B410" s="53"/>
      <c r="C410" s="53"/>
    </row>
    <row r="411" spans="1:3" ht="12.75" customHeight="1" x14ac:dyDescent="0.25">
      <c r="A411" s="30"/>
      <c r="B411" s="53"/>
      <c r="C411" s="53"/>
    </row>
    <row r="412" spans="1:3" ht="12.75" customHeight="1" x14ac:dyDescent="0.25">
      <c r="A412" s="30"/>
      <c r="B412" s="53"/>
      <c r="C412" s="53"/>
    </row>
    <row r="413" spans="1:3" ht="12.75" customHeight="1" x14ac:dyDescent="0.25">
      <c r="A413" s="30"/>
      <c r="B413" s="53"/>
      <c r="C413" s="53"/>
    </row>
    <row r="414" spans="1:3" ht="12.75" customHeight="1" x14ac:dyDescent="0.25">
      <c r="A414" s="30"/>
      <c r="B414" s="53"/>
      <c r="C414" s="53"/>
    </row>
    <row r="415" spans="1:3" ht="12.75" customHeight="1" x14ac:dyDescent="0.25">
      <c r="A415" s="30"/>
      <c r="B415" s="53"/>
      <c r="C415" s="53"/>
    </row>
    <row r="416" spans="1:3" ht="12.75" customHeight="1" x14ac:dyDescent="0.25">
      <c r="A416" s="30"/>
      <c r="B416" s="53"/>
      <c r="C416" s="53"/>
    </row>
    <row r="417" spans="1:3" ht="12.75" customHeight="1" x14ac:dyDescent="0.25">
      <c r="A417" s="30"/>
      <c r="B417" s="53"/>
      <c r="C417" s="53"/>
    </row>
    <row r="418" spans="1:3" ht="12.75" customHeight="1" x14ac:dyDescent="0.25">
      <c r="A418" s="30"/>
      <c r="B418" s="53"/>
      <c r="C418" s="53"/>
    </row>
    <row r="419" spans="1:3" ht="12.75" customHeight="1" x14ac:dyDescent="0.25">
      <c r="A419" s="30"/>
      <c r="B419" s="53"/>
      <c r="C419" s="53"/>
    </row>
    <row r="420" spans="1:3" ht="12.75" customHeight="1" x14ac:dyDescent="0.25">
      <c r="A420" s="30"/>
      <c r="B420" s="53"/>
      <c r="C420" s="53"/>
    </row>
    <row r="421" spans="1:3" ht="12.75" customHeight="1" x14ac:dyDescent="0.25">
      <c r="A421" s="30"/>
      <c r="B421" s="53"/>
      <c r="C421" s="53"/>
    </row>
    <row r="422" spans="1:3" ht="12.75" customHeight="1" x14ac:dyDescent="0.25">
      <c r="A422" s="30"/>
      <c r="B422" s="53"/>
      <c r="C422" s="53"/>
    </row>
    <row r="423" spans="1:3" ht="12.75" customHeight="1" x14ac:dyDescent="0.25">
      <c r="A423" s="30"/>
      <c r="B423" s="53"/>
      <c r="C423" s="53"/>
    </row>
    <row r="424" spans="1:3" ht="12.75" customHeight="1" x14ac:dyDescent="0.25">
      <c r="A424" s="30"/>
      <c r="B424" s="53"/>
      <c r="C424" s="53"/>
    </row>
    <row r="425" spans="1:3" ht="12.75" customHeight="1" x14ac:dyDescent="0.25">
      <c r="A425" s="30"/>
      <c r="B425" s="53"/>
      <c r="C425" s="53"/>
    </row>
    <row r="426" spans="1:3" ht="12.75" customHeight="1" x14ac:dyDescent="0.25">
      <c r="A426" s="30"/>
      <c r="B426" s="53"/>
      <c r="C426" s="53"/>
    </row>
    <row r="427" spans="1:3" ht="12.75" customHeight="1" x14ac:dyDescent="0.25">
      <c r="A427" s="30"/>
      <c r="B427" s="53"/>
      <c r="C427" s="53"/>
    </row>
    <row r="428" spans="1:3" ht="12.75" customHeight="1" x14ac:dyDescent="0.25">
      <c r="A428" s="30"/>
      <c r="B428" s="53"/>
      <c r="C428" s="53"/>
    </row>
    <row r="429" spans="1:3" ht="12.75" customHeight="1" x14ac:dyDescent="0.25">
      <c r="A429" s="30"/>
      <c r="B429" s="53"/>
      <c r="C429" s="53"/>
    </row>
    <row r="430" spans="1:3" ht="12.75" customHeight="1" x14ac:dyDescent="0.25">
      <c r="A430" s="30"/>
      <c r="B430" s="53"/>
      <c r="C430" s="53"/>
    </row>
    <row r="431" spans="1:3" ht="12.75" customHeight="1" x14ac:dyDescent="0.25">
      <c r="A431" s="30"/>
      <c r="B431" s="53"/>
      <c r="C431" s="53"/>
    </row>
    <row r="432" spans="1:3" ht="12.75" customHeight="1" x14ac:dyDescent="0.25">
      <c r="A432" s="30"/>
      <c r="B432" s="53"/>
      <c r="C432" s="53"/>
    </row>
    <row r="433" spans="1:3" ht="12.75" customHeight="1" x14ac:dyDescent="0.25">
      <c r="A433" s="30"/>
      <c r="B433" s="53"/>
      <c r="C433" s="53"/>
    </row>
    <row r="434" spans="1:3" ht="12.75" customHeight="1" x14ac:dyDescent="0.25">
      <c r="A434" s="30"/>
      <c r="B434" s="53"/>
      <c r="C434" s="53"/>
    </row>
    <row r="435" spans="1:3" ht="12.75" customHeight="1" x14ac:dyDescent="0.25">
      <c r="A435" s="30"/>
      <c r="B435" s="53"/>
      <c r="C435" s="53"/>
    </row>
    <row r="436" spans="1:3" ht="12.75" customHeight="1" x14ac:dyDescent="0.25">
      <c r="A436" s="30"/>
      <c r="B436" s="53"/>
      <c r="C436" s="53"/>
    </row>
    <row r="437" spans="1:3" ht="12.75" customHeight="1" x14ac:dyDescent="0.25">
      <c r="A437" s="30"/>
      <c r="B437" s="53"/>
      <c r="C437" s="53"/>
    </row>
    <row r="438" spans="1:3" ht="12.75" customHeight="1" x14ac:dyDescent="0.25">
      <c r="A438" s="30"/>
      <c r="B438" s="53"/>
      <c r="C438" s="53"/>
    </row>
    <row r="439" spans="1:3" ht="12.75" customHeight="1" x14ac:dyDescent="0.25">
      <c r="A439" s="30"/>
      <c r="B439" s="53"/>
      <c r="C439" s="53"/>
    </row>
    <row r="440" spans="1:3" ht="12.75" customHeight="1" x14ac:dyDescent="0.25">
      <c r="A440" s="30"/>
      <c r="B440" s="53"/>
      <c r="C440" s="53"/>
    </row>
    <row r="441" spans="1:3" ht="12.75" customHeight="1" x14ac:dyDescent="0.25">
      <c r="A441" s="30"/>
      <c r="B441" s="53"/>
      <c r="C441" s="53"/>
    </row>
    <row r="442" spans="1:3" ht="12.75" customHeight="1" x14ac:dyDescent="0.25">
      <c r="A442" s="30"/>
      <c r="B442" s="53"/>
      <c r="C442" s="53"/>
    </row>
    <row r="443" spans="1:3" ht="12.75" customHeight="1" x14ac:dyDescent="0.25">
      <c r="A443" s="30"/>
      <c r="B443" s="53"/>
      <c r="C443" s="53"/>
    </row>
    <row r="444" spans="1:3" ht="12.75" customHeight="1" x14ac:dyDescent="0.25">
      <c r="A444" s="30"/>
      <c r="B444" s="53"/>
      <c r="C444" s="53"/>
    </row>
    <row r="445" spans="1:3" ht="12.75" customHeight="1" x14ac:dyDescent="0.25">
      <c r="A445" s="30"/>
      <c r="B445" s="53"/>
      <c r="C445" s="53"/>
    </row>
    <row r="446" spans="1:3" ht="12.75" customHeight="1" x14ac:dyDescent="0.25">
      <c r="A446" s="30"/>
      <c r="B446" s="53"/>
      <c r="C446" s="53"/>
    </row>
    <row r="447" spans="1:3" ht="12.75" customHeight="1" x14ac:dyDescent="0.25">
      <c r="A447" s="30"/>
      <c r="B447" s="53"/>
      <c r="C447" s="53"/>
    </row>
    <row r="448" spans="1:3" ht="12.75" customHeight="1" x14ac:dyDescent="0.25">
      <c r="A448" s="30"/>
      <c r="B448" s="53"/>
      <c r="C448" s="53"/>
    </row>
    <row r="449" spans="1:3" ht="12.75" customHeight="1" x14ac:dyDescent="0.25">
      <c r="A449" s="30"/>
      <c r="B449" s="53"/>
      <c r="C449" s="53"/>
    </row>
    <row r="450" spans="1:3" ht="12.75" customHeight="1" x14ac:dyDescent="0.25">
      <c r="A450" s="30"/>
      <c r="B450" s="53"/>
      <c r="C450" s="53"/>
    </row>
    <row r="451" spans="1:3" ht="12.75" customHeight="1" x14ac:dyDescent="0.25">
      <c r="A451" s="30"/>
      <c r="B451" s="53"/>
      <c r="C451" s="53"/>
    </row>
    <row r="452" spans="1:3" ht="12.75" customHeight="1" x14ac:dyDescent="0.25">
      <c r="A452" s="30"/>
      <c r="B452" s="53"/>
      <c r="C452" s="53"/>
    </row>
    <row r="453" spans="1:3" ht="12.75" customHeight="1" x14ac:dyDescent="0.25">
      <c r="A453" s="30"/>
      <c r="B453" s="53"/>
      <c r="C453" s="53"/>
    </row>
    <row r="454" spans="1:3" ht="12.75" customHeight="1" x14ac:dyDescent="0.25">
      <c r="A454" s="30"/>
      <c r="B454" s="53"/>
      <c r="C454" s="53"/>
    </row>
    <row r="455" spans="1:3" ht="12.75" customHeight="1" x14ac:dyDescent="0.25">
      <c r="A455" s="30"/>
      <c r="B455" s="53"/>
      <c r="C455" s="53"/>
    </row>
    <row r="456" spans="1:3" ht="12.75" customHeight="1" x14ac:dyDescent="0.25">
      <c r="A456" s="30"/>
      <c r="B456" s="53"/>
      <c r="C456" s="53"/>
    </row>
    <row r="457" spans="1:3" ht="12.75" customHeight="1" x14ac:dyDescent="0.25">
      <c r="A457" s="30"/>
      <c r="B457" s="53"/>
      <c r="C457" s="53"/>
    </row>
    <row r="458" spans="1:3" ht="12.75" customHeight="1" x14ac:dyDescent="0.25">
      <c r="A458" s="30"/>
      <c r="B458" s="53"/>
      <c r="C458" s="53"/>
    </row>
    <row r="459" spans="1:3" ht="12.75" customHeight="1" x14ac:dyDescent="0.25">
      <c r="A459" s="30"/>
      <c r="B459" s="53"/>
      <c r="C459" s="53"/>
    </row>
    <row r="460" spans="1:3" ht="14.25" customHeight="1" x14ac:dyDescent="0.25">
      <c r="A460" s="30"/>
      <c r="B460" s="53"/>
      <c r="C460" s="53"/>
    </row>
    <row r="461" spans="1:3" ht="14.25" customHeight="1" x14ac:dyDescent="0.25">
      <c r="A461" s="30"/>
      <c r="B461" s="53"/>
      <c r="C461" s="53"/>
    </row>
    <row r="462" spans="1:3" ht="14.25" customHeight="1" x14ac:dyDescent="0.25">
      <c r="A462" s="30"/>
      <c r="B462" s="53"/>
      <c r="C462" s="53"/>
    </row>
    <row r="463" spans="1:3" ht="14.25" customHeight="1" x14ac:dyDescent="0.25">
      <c r="A463" s="30"/>
      <c r="B463" s="53"/>
      <c r="C463" s="53"/>
    </row>
    <row r="464" spans="1:3" ht="14.25" customHeight="1" x14ac:dyDescent="0.25">
      <c r="A464" s="30"/>
      <c r="B464" s="53"/>
      <c r="C464" s="53"/>
    </row>
    <row r="465" spans="1:3" ht="14.25" customHeight="1" x14ac:dyDescent="0.25">
      <c r="A465" s="30"/>
      <c r="B465" s="53"/>
      <c r="C465" s="53"/>
    </row>
    <row r="466" spans="1:3" ht="14.25" customHeight="1" x14ac:dyDescent="0.25">
      <c r="A466" s="30"/>
      <c r="B466" s="53"/>
      <c r="C466" s="53"/>
    </row>
    <row r="467" spans="1:3" ht="14.25" customHeight="1" x14ac:dyDescent="0.25">
      <c r="A467" s="30"/>
      <c r="B467" s="53"/>
      <c r="C467" s="53"/>
    </row>
    <row r="468" spans="1:3" ht="14.25" customHeight="1" x14ac:dyDescent="0.25">
      <c r="A468" s="30"/>
      <c r="B468" s="53"/>
      <c r="C468" s="53"/>
    </row>
    <row r="469" spans="1:3" ht="12.75" customHeight="1" x14ac:dyDescent="0.25">
      <c r="A469" s="30"/>
      <c r="B469" s="53"/>
      <c r="C469" s="53"/>
    </row>
    <row r="470" spans="1:3" ht="12.75" customHeight="1" x14ac:dyDescent="0.25">
      <c r="A470" s="30"/>
      <c r="B470" s="53"/>
      <c r="C470" s="53"/>
    </row>
    <row r="471" spans="1:3" ht="12.75" customHeight="1" x14ac:dyDescent="0.25">
      <c r="A471" s="30"/>
      <c r="B471" s="53"/>
      <c r="C471" s="53"/>
    </row>
    <row r="472" spans="1:3" ht="12.75" customHeight="1" x14ac:dyDescent="0.25">
      <c r="A472" s="30"/>
      <c r="B472" s="53"/>
      <c r="C472" s="53"/>
    </row>
    <row r="473" spans="1:3" ht="12.75" customHeight="1" x14ac:dyDescent="0.25">
      <c r="A473" s="30"/>
      <c r="B473" s="53"/>
      <c r="C473" s="53"/>
    </row>
    <row r="474" spans="1:3" ht="12.75" customHeight="1" x14ac:dyDescent="0.25">
      <c r="A474" s="30"/>
      <c r="B474" s="53"/>
      <c r="C474" s="53"/>
    </row>
    <row r="475" spans="1:3" ht="12.75" customHeight="1" x14ac:dyDescent="0.25">
      <c r="A475" s="30"/>
      <c r="B475" s="53"/>
      <c r="C475" s="53"/>
    </row>
    <row r="476" spans="1:3" ht="12.75" customHeight="1" x14ac:dyDescent="0.25">
      <c r="A476" s="30"/>
      <c r="B476" s="53"/>
      <c r="C476" s="53"/>
    </row>
    <row r="477" spans="1:3" ht="12.75" customHeight="1" x14ac:dyDescent="0.25">
      <c r="A477" s="30"/>
      <c r="B477" s="53"/>
      <c r="C477" s="53"/>
    </row>
    <row r="478" spans="1:3" ht="12.75" customHeight="1" x14ac:dyDescent="0.25">
      <c r="A478" s="30"/>
      <c r="B478" s="53"/>
      <c r="C478" s="53"/>
    </row>
    <row r="479" spans="1:3" ht="12.75" customHeight="1" x14ac:dyDescent="0.25">
      <c r="A479" s="30"/>
      <c r="B479" s="53"/>
      <c r="C479" s="53"/>
    </row>
    <row r="480" spans="1:3" ht="12.75" customHeight="1" x14ac:dyDescent="0.25">
      <c r="A480" s="30"/>
      <c r="B480" s="53"/>
      <c r="C480" s="53"/>
    </row>
    <row r="481" spans="1:3" ht="12.75" customHeight="1" x14ac:dyDescent="0.25">
      <c r="A481" s="30"/>
      <c r="B481" s="53"/>
      <c r="C481" s="53"/>
    </row>
    <row r="482" spans="1:3" ht="12.75" customHeight="1" x14ac:dyDescent="0.25">
      <c r="A482" s="30"/>
      <c r="B482" s="53"/>
      <c r="C482" s="53"/>
    </row>
    <row r="483" spans="1:3" ht="12.75" customHeight="1" x14ac:dyDescent="0.25">
      <c r="A483" s="30"/>
      <c r="B483" s="53"/>
      <c r="C483" s="53"/>
    </row>
    <row r="484" spans="1:3" ht="12.75" customHeight="1" x14ac:dyDescent="0.25">
      <c r="A484" s="30"/>
      <c r="B484" s="53"/>
      <c r="C484" s="53"/>
    </row>
    <row r="485" spans="1:3" ht="12.75" customHeight="1" x14ac:dyDescent="0.25">
      <c r="A485" s="30"/>
      <c r="B485" s="53"/>
      <c r="C485" s="53"/>
    </row>
    <row r="486" spans="1:3" ht="12.75" customHeight="1" x14ac:dyDescent="0.25">
      <c r="A486" s="30"/>
      <c r="B486" s="53"/>
      <c r="C486" s="53"/>
    </row>
    <row r="487" spans="1:3" ht="12.75" customHeight="1" x14ac:dyDescent="0.25">
      <c r="A487" s="30"/>
      <c r="B487" s="53"/>
      <c r="C487" s="53"/>
    </row>
    <row r="488" spans="1:3" ht="12.75" customHeight="1" x14ac:dyDescent="0.25">
      <c r="A488" s="30"/>
      <c r="B488" s="53"/>
      <c r="C488" s="53"/>
    </row>
    <row r="489" spans="1:3" ht="12.75" customHeight="1" x14ac:dyDescent="0.25">
      <c r="A489" s="30"/>
      <c r="B489" s="53"/>
      <c r="C489" s="53"/>
    </row>
    <row r="490" spans="1:3" ht="12.75" customHeight="1" x14ac:dyDescent="0.25">
      <c r="A490" s="30"/>
      <c r="B490" s="53"/>
      <c r="C490" s="53"/>
    </row>
    <row r="491" spans="1:3" ht="12.75" customHeight="1" x14ac:dyDescent="0.25">
      <c r="A491" s="30"/>
      <c r="B491" s="53"/>
      <c r="C491" s="53"/>
    </row>
    <row r="492" spans="1:3" ht="12.75" customHeight="1" x14ac:dyDescent="0.25">
      <c r="A492" s="30"/>
      <c r="B492" s="53"/>
      <c r="C492" s="53"/>
    </row>
    <row r="493" spans="1:3" ht="12.75" customHeight="1" x14ac:dyDescent="0.25">
      <c r="A493" s="30"/>
      <c r="B493" s="53"/>
      <c r="C493" s="53"/>
    </row>
    <row r="494" spans="1:3" ht="12.75" customHeight="1" x14ac:dyDescent="0.25">
      <c r="A494" s="30"/>
      <c r="B494" s="53"/>
      <c r="C494" s="53"/>
    </row>
    <row r="495" spans="1:3" ht="12.75" customHeight="1" x14ac:dyDescent="0.25">
      <c r="A495" s="30"/>
      <c r="B495" s="53"/>
      <c r="C495" s="53"/>
    </row>
    <row r="496" spans="1:3" ht="12.75" customHeight="1" x14ac:dyDescent="0.25">
      <c r="A496" s="30"/>
      <c r="B496" s="53"/>
      <c r="C496" s="53"/>
    </row>
    <row r="497" spans="1:3" ht="12.75" customHeight="1" x14ac:dyDescent="0.25">
      <c r="A497" s="30"/>
      <c r="B497" s="53"/>
      <c r="C497" s="53"/>
    </row>
    <row r="498" spans="1:3" ht="12.75" customHeight="1" x14ac:dyDescent="0.25">
      <c r="A498" s="30"/>
      <c r="B498" s="53"/>
      <c r="C498" s="53"/>
    </row>
    <row r="499" spans="1:3" ht="12.75" customHeight="1" x14ac:dyDescent="0.25">
      <c r="A499" s="30"/>
      <c r="B499" s="53"/>
      <c r="C499" s="53"/>
    </row>
    <row r="500" spans="1:3" ht="12.75" customHeight="1" x14ac:dyDescent="0.25">
      <c r="A500" s="30"/>
      <c r="B500" s="53"/>
      <c r="C500" s="53"/>
    </row>
    <row r="501" spans="1:3" ht="12.75" customHeight="1" x14ac:dyDescent="0.25">
      <c r="A501" s="30"/>
      <c r="B501" s="53"/>
      <c r="C501" s="53"/>
    </row>
    <row r="502" spans="1:3" ht="12.75" customHeight="1" x14ac:dyDescent="0.25">
      <c r="A502" s="30"/>
      <c r="B502" s="53"/>
      <c r="C502" s="53"/>
    </row>
    <row r="503" spans="1:3" ht="12.75" customHeight="1" x14ac:dyDescent="0.25">
      <c r="A503" s="30"/>
      <c r="B503" s="53"/>
      <c r="C503" s="53"/>
    </row>
    <row r="504" spans="1:3" ht="12.75" customHeight="1" x14ac:dyDescent="0.25">
      <c r="A504" s="30"/>
      <c r="B504" s="53"/>
      <c r="C504" s="53"/>
    </row>
    <row r="505" spans="1:3" ht="12.75" customHeight="1" x14ac:dyDescent="0.25">
      <c r="A505" s="30"/>
      <c r="B505" s="53"/>
      <c r="C505" s="53"/>
    </row>
    <row r="506" spans="1:3" ht="12.75" customHeight="1" x14ac:dyDescent="0.25">
      <c r="A506" s="30"/>
      <c r="B506" s="53"/>
      <c r="C506" s="53"/>
    </row>
    <row r="507" spans="1:3" ht="12.75" customHeight="1" x14ac:dyDescent="0.25">
      <c r="A507" s="30"/>
      <c r="B507" s="53"/>
      <c r="C507" s="53"/>
    </row>
    <row r="508" spans="1:3" ht="12.75" customHeight="1" x14ac:dyDescent="0.25">
      <c r="A508" s="30"/>
      <c r="B508" s="53"/>
      <c r="C508" s="53"/>
    </row>
    <row r="509" spans="1:3" ht="12.75" customHeight="1" x14ac:dyDescent="0.25">
      <c r="A509" s="30"/>
      <c r="B509" s="53"/>
      <c r="C509" s="53"/>
    </row>
    <row r="510" spans="1:3" ht="12.75" customHeight="1" x14ac:dyDescent="0.25">
      <c r="A510" s="30"/>
      <c r="B510" s="53"/>
      <c r="C510" s="53"/>
    </row>
    <row r="511" spans="1:3" ht="12.75" customHeight="1" x14ac:dyDescent="0.25">
      <c r="A511" s="30"/>
      <c r="B511" s="53"/>
      <c r="C511" s="53"/>
    </row>
    <row r="512" spans="1:3" ht="12.75" customHeight="1" x14ac:dyDescent="0.25">
      <c r="A512" s="30"/>
      <c r="B512" s="53"/>
      <c r="C512" s="53"/>
    </row>
    <row r="513" spans="1:3" ht="12.75" customHeight="1" x14ac:dyDescent="0.25">
      <c r="A513" s="30"/>
      <c r="B513" s="53"/>
      <c r="C513" s="53"/>
    </row>
    <row r="514" spans="1:3" ht="12.75" customHeight="1" x14ac:dyDescent="0.25">
      <c r="A514" s="30"/>
      <c r="B514" s="53"/>
      <c r="C514" s="53"/>
    </row>
    <row r="515" spans="1:3" ht="12.75" customHeight="1" x14ac:dyDescent="0.25">
      <c r="A515" s="30"/>
      <c r="B515" s="53"/>
      <c r="C515" s="53"/>
    </row>
    <row r="516" spans="1:3" ht="12.75" customHeight="1" x14ac:dyDescent="0.25">
      <c r="A516" s="30"/>
      <c r="B516" s="53"/>
      <c r="C516" s="53"/>
    </row>
    <row r="517" spans="1:3" ht="12.75" customHeight="1" x14ac:dyDescent="0.25">
      <c r="A517" s="30"/>
      <c r="B517" s="53"/>
      <c r="C517" s="53"/>
    </row>
    <row r="518" spans="1:3" ht="12.75" customHeight="1" x14ac:dyDescent="0.25">
      <c r="A518" s="30"/>
      <c r="B518" s="53"/>
      <c r="C518" s="53"/>
    </row>
    <row r="519" spans="1:3" ht="12.75" customHeight="1" x14ac:dyDescent="0.25">
      <c r="A519" s="30"/>
      <c r="B519" s="53"/>
      <c r="C519" s="53"/>
    </row>
    <row r="520" spans="1:3" ht="12.75" customHeight="1" x14ac:dyDescent="0.25">
      <c r="A520" s="30"/>
      <c r="B520" s="53"/>
      <c r="C520" s="53"/>
    </row>
    <row r="521" spans="1:3" ht="12.75" customHeight="1" x14ac:dyDescent="0.25">
      <c r="A521" s="30"/>
      <c r="B521" s="53"/>
      <c r="C521" s="53"/>
    </row>
    <row r="522" spans="1:3" ht="12.75" customHeight="1" x14ac:dyDescent="0.25">
      <c r="A522" s="30"/>
      <c r="B522" s="53"/>
      <c r="C522" s="53"/>
    </row>
    <row r="523" spans="1:3" ht="12.75" customHeight="1" x14ac:dyDescent="0.25">
      <c r="A523" s="30"/>
      <c r="B523" s="53"/>
      <c r="C523" s="53"/>
    </row>
    <row r="524" spans="1:3" ht="12.75" customHeight="1" x14ac:dyDescent="0.25">
      <c r="A524" s="30"/>
      <c r="B524" s="53"/>
      <c r="C524" s="53"/>
    </row>
    <row r="525" spans="1:3" ht="12.75" customHeight="1" x14ac:dyDescent="0.25">
      <c r="A525" s="30"/>
      <c r="B525" s="53"/>
      <c r="C525" s="53"/>
    </row>
    <row r="526" spans="1:3" ht="12.75" customHeight="1" x14ac:dyDescent="0.25">
      <c r="A526" s="30"/>
      <c r="B526" s="53"/>
      <c r="C526" s="53"/>
    </row>
    <row r="527" spans="1:3" ht="12.75" customHeight="1" x14ac:dyDescent="0.25">
      <c r="A527" s="30"/>
      <c r="B527" s="53"/>
      <c r="C527" s="53"/>
    </row>
    <row r="528" spans="1:3" ht="12.75" customHeight="1" x14ac:dyDescent="0.25">
      <c r="A528" s="30"/>
      <c r="B528" s="53"/>
      <c r="C528" s="53"/>
    </row>
    <row r="529" spans="1:3" ht="12.75" customHeight="1" x14ac:dyDescent="0.25">
      <c r="A529" s="30"/>
      <c r="B529" s="53"/>
      <c r="C529" s="53"/>
    </row>
    <row r="530" spans="1:3" ht="12.75" customHeight="1" x14ac:dyDescent="0.25">
      <c r="A530" s="30"/>
      <c r="B530" s="53"/>
      <c r="C530" s="53"/>
    </row>
    <row r="531" spans="1:3" ht="12.75" customHeight="1" x14ac:dyDescent="0.25">
      <c r="A531" s="30"/>
      <c r="B531" s="53"/>
      <c r="C531" s="53"/>
    </row>
    <row r="532" spans="1:3" ht="12.75" customHeight="1" x14ac:dyDescent="0.25">
      <c r="A532" s="30"/>
      <c r="B532" s="53"/>
      <c r="C532" s="53"/>
    </row>
    <row r="533" spans="1:3" ht="12.75" customHeight="1" x14ac:dyDescent="0.25">
      <c r="A533" s="30"/>
      <c r="B533" s="53"/>
      <c r="C533" s="53"/>
    </row>
    <row r="534" spans="1:3" ht="12.75" customHeight="1" x14ac:dyDescent="0.25">
      <c r="A534" s="30"/>
      <c r="B534" s="53"/>
      <c r="C534" s="53"/>
    </row>
    <row r="535" spans="1:3" ht="12.75" customHeight="1" x14ac:dyDescent="0.25">
      <c r="A535" s="30"/>
      <c r="B535" s="53"/>
      <c r="C535" s="53"/>
    </row>
    <row r="536" spans="1:3" ht="12.75" customHeight="1" x14ac:dyDescent="0.25">
      <c r="B536" s="1"/>
    </row>
    <row r="537" spans="1:3" ht="12.75" customHeight="1" x14ac:dyDescent="0.25">
      <c r="B537" s="1"/>
    </row>
    <row r="538" spans="1:3" ht="12.75" customHeight="1" x14ac:dyDescent="0.25">
      <c r="B538" s="1"/>
    </row>
    <row r="539" spans="1:3" ht="12.75" customHeight="1" x14ac:dyDescent="0.25">
      <c r="B539" s="1"/>
    </row>
    <row r="540" spans="1:3" ht="12.75" customHeight="1" x14ac:dyDescent="0.25">
      <c r="B540" s="1"/>
    </row>
    <row r="541" spans="1:3" ht="12.75" customHeight="1" x14ac:dyDescent="0.25">
      <c r="B541" s="1"/>
    </row>
    <row r="542" spans="1:3" ht="12.75" customHeight="1" x14ac:dyDescent="0.25">
      <c r="B542" s="1"/>
    </row>
    <row r="543" spans="1:3" ht="12.75" customHeight="1" x14ac:dyDescent="0.25">
      <c r="B543" s="1"/>
    </row>
    <row r="544" spans="1:3" ht="12.75" customHeight="1" x14ac:dyDescent="0.25">
      <c r="B544" s="1"/>
    </row>
    <row r="545" spans="2:2" ht="12.75" customHeight="1" x14ac:dyDescent="0.25">
      <c r="B545" s="1"/>
    </row>
    <row r="546" spans="2:2" ht="12.75" customHeight="1" x14ac:dyDescent="0.25">
      <c r="B546" s="1"/>
    </row>
    <row r="547" spans="2:2" ht="12.75" customHeight="1" x14ac:dyDescent="0.25">
      <c r="B547" s="1"/>
    </row>
    <row r="548" spans="2:2" ht="12.75" customHeight="1" x14ac:dyDescent="0.25">
      <c r="B548" s="1"/>
    </row>
    <row r="549" spans="2:2" ht="12.75" customHeight="1" x14ac:dyDescent="0.25">
      <c r="B549" s="1"/>
    </row>
    <row r="550" spans="2:2" ht="12.75" customHeight="1" x14ac:dyDescent="0.25">
      <c r="B550" s="1"/>
    </row>
    <row r="551" spans="2:2" ht="12.75" customHeight="1" x14ac:dyDescent="0.25">
      <c r="B551" s="1"/>
    </row>
    <row r="552" spans="2:2" ht="12.75" customHeight="1" x14ac:dyDescent="0.25">
      <c r="B552" s="1"/>
    </row>
    <row r="553" spans="2:2" ht="12.75" customHeight="1" x14ac:dyDescent="0.25">
      <c r="B553" s="1"/>
    </row>
    <row r="554" spans="2:2" ht="12.75" customHeight="1" x14ac:dyDescent="0.25">
      <c r="B554" s="1"/>
    </row>
    <row r="555" spans="2:2" ht="12.75" customHeight="1" x14ac:dyDescent="0.25">
      <c r="B555" s="1"/>
    </row>
    <row r="556" spans="2:2" ht="12.75" customHeight="1" x14ac:dyDescent="0.25">
      <c r="B556" s="1"/>
    </row>
    <row r="557" spans="2:2" ht="12.75" customHeight="1" x14ac:dyDescent="0.25">
      <c r="B557" s="1"/>
    </row>
    <row r="558" spans="2:2" ht="12.75" customHeight="1" x14ac:dyDescent="0.25">
      <c r="B558" s="1"/>
    </row>
    <row r="559" spans="2:2" ht="12.75" customHeight="1" x14ac:dyDescent="0.25">
      <c r="B559" s="1"/>
    </row>
    <row r="560" spans="2:2" ht="12.75" customHeight="1" x14ac:dyDescent="0.25">
      <c r="B560" s="1"/>
    </row>
    <row r="561" spans="2:2" ht="12.75" customHeight="1" x14ac:dyDescent="0.25">
      <c r="B561" s="1"/>
    </row>
    <row r="562" spans="2:2" ht="12.75" customHeight="1" x14ac:dyDescent="0.25">
      <c r="B562" s="1"/>
    </row>
    <row r="563" spans="2:2" ht="12.75" customHeight="1" x14ac:dyDescent="0.25">
      <c r="B563" s="1"/>
    </row>
    <row r="564" spans="2:2" ht="12.75" customHeight="1" x14ac:dyDescent="0.25">
      <c r="B564" s="1"/>
    </row>
    <row r="565" spans="2:2" ht="12.75" customHeight="1" x14ac:dyDescent="0.25">
      <c r="B565" s="1"/>
    </row>
    <row r="566" spans="2:2" ht="12.75" customHeight="1" x14ac:dyDescent="0.25">
      <c r="B566" s="1"/>
    </row>
    <row r="567" spans="2:2" ht="12.75" customHeight="1" x14ac:dyDescent="0.25">
      <c r="B567" s="1"/>
    </row>
    <row r="568" spans="2:2" ht="12.75" customHeight="1" x14ac:dyDescent="0.25">
      <c r="B568" s="1"/>
    </row>
    <row r="569" spans="2:2" ht="12.75" customHeight="1" x14ac:dyDescent="0.25">
      <c r="B569" s="1"/>
    </row>
    <row r="570" spans="2:2" ht="12.75" customHeight="1" x14ac:dyDescent="0.25">
      <c r="B570" s="1"/>
    </row>
    <row r="571" spans="2:2" ht="12.75" customHeight="1" x14ac:dyDescent="0.25">
      <c r="B571" s="1"/>
    </row>
    <row r="572" spans="2:2" ht="12.75" customHeight="1" x14ac:dyDescent="0.25">
      <c r="B572" s="1"/>
    </row>
    <row r="573" spans="2:2" ht="12.75" customHeight="1" x14ac:dyDescent="0.25">
      <c r="B573" s="1"/>
    </row>
    <row r="574" spans="2:2" ht="12.75" customHeight="1" x14ac:dyDescent="0.25">
      <c r="B574" s="1"/>
    </row>
    <row r="575" spans="2:2" ht="12.75" customHeight="1" x14ac:dyDescent="0.25">
      <c r="B575" s="1"/>
    </row>
    <row r="576" spans="2:2" ht="12.75" customHeight="1" x14ac:dyDescent="0.25">
      <c r="B576" s="1"/>
    </row>
    <row r="577" spans="2:2" ht="12.75" customHeight="1" x14ac:dyDescent="0.25">
      <c r="B577" s="1"/>
    </row>
    <row r="578" spans="2:2" ht="12.75" customHeight="1" x14ac:dyDescent="0.25">
      <c r="B578" s="1"/>
    </row>
    <row r="579" spans="2:2" ht="12.75" customHeight="1" x14ac:dyDescent="0.25">
      <c r="B579" s="1"/>
    </row>
    <row r="580" spans="2:2" ht="12.75" customHeight="1" x14ac:dyDescent="0.25">
      <c r="B580" s="1"/>
    </row>
    <row r="581" spans="2:2" ht="12.75" customHeight="1" x14ac:dyDescent="0.25">
      <c r="B581" s="1"/>
    </row>
    <row r="582" spans="2:2" ht="12.75" customHeight="1" x14ac:dyDescent="0.25">
      <c r="B582" s="1"/>
    </row>
    <row r="583" spans="2:2" ht="12.75" customHeight="1" x14ac:dyDescent="0.25">
      <c r="B583" s="1"/>
    </row>
    <row r="584" spans="2:2" ht="12.75" customHeight="1" x14ac:dyDescent="0.25">
      <c r="B584" s="1"/>
    </row>
    <row r="585" spans="2:2" ht="12.75" customHeight="1" x14ac:dyDescent="0.25">
      <c r="B585" s="1"/>
    </row>
    <row r="586" spans="2:2" ht="12.75" customHeight="1" x14ac:dyDescent="0.25">
      <c r="B586" s="1"/>
    </row>
    <row r="587" spans="2:2" ht="12.75" customHeight="1" x14ac:dyDescent="0.25">
      <c r="B587" s="1"/>
    </row>
    <row r="588" spans="2:2" ht="12.75" customHeight="1" x14ac:dyDescent="0.25">
      <c r="B588" s="1"/>
    </row>
    <row r="589" spans="2:2" ht="12.75" customHeight="1" x14ac:dyDescent="0.25">
      <c r="B589" s="1"/>
    </row>
    <row r="590" spans="2:2" ht="12.75" customHeight="1" x14ac:dyDescent="0.25">
      <c r="B590" s="1"/>
    </row>
    <row r="591" spans="2:2" ht="12.75" customHeight="1" x14ac:dyDescent="0.25">
      <c r="B591" s="1"/>
    </row>
    <row r="592" spans="2:2" ht="12.75" customHeight="1" x14ac:dyDescent="0.25">
      <c r="B592" s="1"/>
    </row>
    <row r="593" spans="2:2" ht="12.75" customHeight="1" x14ac:dyDescent="0.25">
      <c r="B593" s="1"/>
    </row>
    <row r="594" spans="2:2" ht="12.75" customHeight="1" x14ac:dyDescent="0.25">
      <c r="B594" s="1"/>
    </row>
    <row r="595" spans="2:2" ht="12.75" customHeight="1" x14ac:dyDescent="0.25">
      <c r="B595" s="1"/>
    </row>
    <row r="596" spans="2:2" ht="12.75" customHeight="1" x14ac:dyDescent="0.25">
      <c r="B596" s="1"/>
    </row>
    <row r="597" spans="2:2" ht="12.75" customHeight="1" x14ac:dyDescent="0.25">
      <c r="B597" s="1"/>
    </row>
    <row r="598" spans="2:2" ht="12.75" customHeight="1" x14ac:dyDescent="0.25">
      <c r="B598" s="1"/>
    </row>
    <row r="599" spans="2:2" ht="12.75" customHeight="1" x14ac:dyDescent="0.25">
      <c r="B599" s="1"/>
    </row>
    <row r="600" spans="2:2" ht="12.75" customHeight="1" x14ac:dyDescent="0.25">
      <c r="B600" s="1"/>
    </row>
    <row r="601" spans="2:2" ht="12.75" customHeight="1" x14ac:dyDescent="0.25">
      <c r="B601" s="1"/>
    </row>
    <row r="602" spans="2:2" ht="12.75" customHeight="1" x14ac:dyDescent="0.25">
      <c r="B602" s="1"/>
    </row>
    <row r="603" spans="2:2" ht="12.75" customHeight="1" x14ac:dyDescent="0.25">
      <c r="B603" s="1"/>
    </row>
    <row r="604" spans="2:2" ht="12.75" customHeight="1" x14ac:dyDescent="0.25">
      <c r="B604" s="1"/>
    </row>
    <row r="605" spans="2:2" ht="12.75" customHeight="1" x14ac:dyDescent="0.25">
      <c r="B605" s="1"/>
    </row>
    <row r="606" spans="2:2" ht="12.75" customHeight="1" x14ac:dyDescent="0.25">
      <c r="B606" s="1"/>
    </row>
    <row r="607" spans="2:2" ht="12.75" customHeight="1" x14ac:dyDescent="0.25">
      <c r="B607" s="1"/>
    </row>
    <row r="608" spans="2:2" ht="12.75" customHeight="1" x14ac:dyDescent="0.25">
      <c r="B608" s="1"/>
    </row>
    <row r="609" spans="2:2" ht="12.75" customHeight="1" x14ac:dyDescent="0.25">
      <c r="B609" s="1"/>
    </row>
    <row r="610" spans="2:2" ht="12.75" customHeight="1" x14ac:dyDescent="0.25">
      <c r="B610" s="1"/>
    </row>
    <row r="611" spans="2:2" ht="12.75" customHeight="1" x14ac:dyDescent="0.25">
      <c r="B611" s="1"/>
    </row>
    <row r="612" spans="2:2" ht="12.75" customHeight="1" x14ac:dyDescent="0.25">
      <c r="B612" s="1"/>
    </row>
    <row r="613" spans="2:2" ht="12.75" customHeight="1" x14ac:dyDescent="0.25">
      <c r="B613" s="1"/>
    </row>
    <row r="614" spans="2:2" ht="12.75" customHeight="1" x14ac:dyDescent="0.25">
      <c r="B614" s="1"/>
    </row>
    <row r="615" spans="2:2" ht="12.75" customHeight="1" x14ac:dyDescent="0.25">
      <c r="B615" s="1"/>
    </row>
    <row r="616" spans="2:2" ht="12.75" customHeight="1" x14ac:dyDescent="0.25">
      <c r="B616" s="1"/>
    </row>
    <row r="617" spans="2:2" ht="12.75" customHeight="1" x14ac:dyDescent="0.25">
      <c r="B617" s="1"/>
    </row>
    <row r="618" spans="2:2" ht="12.75" customHeight="1" x14ac:dyDescent="0.25">
      <c r="B618" s="1"/>
    </row>
    <row r="619" spans="2:2" ht="12.75" customHeight="1" x14ac:dyDescent="0.25">
      <c r="B619" s="1"/>
    </row>
    <row r="620" spans="2:2" ht="12.75" customHeight="1" x14ac:dyDescent="0.25">
      <c r="B620" s="1"/>
    </row>
    <row r="621" spans="2:2" ht="12.75" customHeight="1" x14ac:dyDescent="0.25">
      <c r="B621" s="1"/>
    </row>
    <row r="622" spans="2:2" ht="12.75" customHeight="1" x14ac:dyDescent="0.25">
      <c r="B622" s="1"/>
    </row>
    <row r="623" spans="2:2" ht="12.75" customHeight="1" x14ac:dyDescent="0.25">
      <c r="B623" s="1"/>
    </row>
    <row r="624" spans="2:2" ht="12.75" customHeight="1" x14ac:dyDescent="0.25">
      <c r="B624" s="1"/>
    </row>
    <row r="625" spans="2:2" ht="12.75" customHeight="1" x14ac:dyDescent="0.25">
      <c r="B625" s="1"/>
    </row>
    <row r="626" spans="2:2" ht="12.75" customHeight="1" x14ac:dyDescent="0.25">
      <c r="B626" s="1"/>
    </row>
    <row r="627" spans="2:2" ht="12.75" customHeight="1" x14ac:dyDescent="0.25">
      <c r="B627" s="1"/>
    </row>
    <row r="628" spans="2:2" ht="12.75" customHeight="1" x14ac:dyDescent="0.25">
      <c r="B628" s="1"/>
    </row>
    <row r="629" spans="2:2" ht="12.75" customHeight="1" x14ac:dyDescent="0.25">
      <c r="B629" s="1"/>
    </row>
    <row r="630" spans="2:2" ht="12.75" customHeight="1" x14ac:dyDescent="0.25">
      <c r="B630" s="1"/>
    </row>
    <row r="631" spans="2:2" ht="12.75" customHeight="1" x14ac:dyDescent="0.25">
      <c r="B631" s="1"/>
    </row>
    <row r="632" spans="2:2" ht="12.75" customHeight="1" x14ac:dyDescent="0.25">
      <c r="B632" s="1"/>
    </row>
    <row r="633" spans="2:2" ht="12.75" customHeight="1" x14ac:dyDescent="0.25">
      <c r="B633" s="1"/>
    </row>
    <row r="634" spans="2:2" ht="12.75" customHeight="1" x14ac:dyDescent="0.25">
      <c r="B634" s="1"/>
    </row>
    <row r="635" spans="2:2" ht="12.75" customHeight="1" x14ac:dyDescent="0.25">
      <c r="B635" s="1"/>
    </row>
    <row r="636" spans="2:2" ht="12.75" customHeight="1" x14ac:dyDescent="0.25">
      <c r="B636" s="1"/>
    </row>
    <row r="637" spans="2:2" ht="12.75" customHeight="1" x14ac:dyDescent="0.25">
      <c r="B637" s="1"/>
    </row>
    <row r="638" spans="2:2" ht="12.75" customHeight="1" x14ac:dyDescent="0.25">
      <c r="B638" s="1"/>
    </row>
    <row r="639" spans="2:2" ht="12.75" customHeight="1" x14ac:dyDescent="0.25">
      <c r="B639" s="1"/>
    </row>
    <row r="640" spans="2:2" ht="12.75" customHeight="1" x14ac:dyDescent="0.25">
      <c r="B640" s="1"/>
    </row>
    <row r="641" spans="2:2" ht="12.75" customHeight="1" x14ac:dyDescent="0.25">
      <c r="B641" s="1"/>
    </row>
    <row r="642" spans="2:2" ht="12.75" customHeight="1" x14ac:dyDescent="0.25">
      <c r="B642" s="1"/>
    </row>
    <row r="643" spans="2:2" ht="12.75" customHeight="1" x14ac:dyDescent="0.25">
      <c r="B643" s="1"/>
    </row>
    <row r="644" spans="2:2" ht="12.75" customHeight="1" x14ac:dyDescent="0.25">
      <c r="B644" s="1"/>
    </row>
    <row r="645" spans="2:2" ht="12.75" customHeight="1" x14ac:dyDescent="0.25">
      <c r="B645" s="1"/>
    </row>
    <row r="646" spans="2:2" ht="12.75" customHeight="1" x14ac:dyDescent="0.25">
      <c r="B646" s="1"/>
    </row>
    <row r="647" spans="2:2" ht="12.75" customHeight="1" x14ac:dyDescent="0.25">
      <c r="B647" s="1"/>
    </row>
    <row r="648" spans="2:2" ht="12.75" customHeight="1" x14ac:dyDescent="0.25">
      <c r="B648" s="1"/>
    </row>
    <row r="649" spans="2:2" ht="12.75" customHeight="1" x14ac:dyDescent="0.25">
      <c r="B649" s="1"/>
    </row>
    <row r="650" spans="2:2" ht="12.75" customHeight="1" x14ac:dyDescent="0.25">
      <c r="B650" s="1"/>
    </row>
    <row r="651" spans="2:2" ht="12.75" customHeight="1" x14ac:dyDescent="0.25">
      <c r="B651" s="1"/>
    </row>
    <row r="652" spans="2:2" ht="12.75" customHeight="1" x14ac:dyDescent="0.25">
      <c r="B652" s="1"/>
    </row>
    <row r="653" spans="2:2" ht="12.75" customHeight="1" x14ac:dyDescent="0.25">
      <c r="B653" s="1"/>
    </row>
    <row r="654" spans="2:2" ht="12.75" customHeight="1" x14ac:dyDescent="0.25">
      <c r="B654" s="1"/>
    </row>
    <row r="655" spans="2:2" ht="12.75" customHeight="1" x14ac:dyDescent="0.25">
      <c r="B655" s="1"/>
    </row>
    <row r="656" spans="2:2" ht="12.75" customHeight="1" x14ac:dyDescent="0.25">
      <c r="B656" s="1"/>
    </row>
    <row r="657" spans="2:2" ht="12.75" customHeight="1" x14ac:dyDescent="0.25">
      <c r="B657" s="1"/>
    </row>
    <row r="658" spans="2:2" ht="12.75" customHeight="1" x14ac:dyDescent="0.25">
      <c r="B658" s="1"/>
    </row>
    <row r="659" spans="2:2" ht="12.75" customHeight="1" x14ac:dyDescent="0.25">
      <c r="B659" s="1"/>
    </row>
    <row r="660" spans="2:2" ht="12.75" customHeight="1" x14ac:dyDescent="0.25">
      <c r="B660" s="1"/>
    </row>
    <row r="661" spans="2:2" ht="12.75" customHeight="1" x14ac:dyDescent="0.25">
      <c r="B661" s="1"/>
    </row>
    <row r="662" spans="2:2" ht="12.75" customHeight="1" x14ac:dyDescent="0.25">
      <c r="B662" s="1"/>
    </row>
    <row r="663" spans="2:2" ht="12.75" customHeight="1" x14ac:dyDescent="0.25">
      <c r="B663" s="1"/>
    </row>
    <row r="664" spans="2:2" ht="12.75" customHeight="1" x14ac:dyDescent="0.25">
      <c r="B664" s="1"/>
    </row>
    <row r="665" spans="2:2" ht="12.75" customHeight="1" x14ac:dyDescent="0.25">
      <c r="B665" s="1"/>
    </row>
    <row r="666" spans="2:2" ht="12.75" customHeight="1" x14ac:dyDescent="0.25">
      <c r="B666" s="1"/>
    </row>
    <row r="667" spans="2:2" ht="12.75" customHeight="1" x14ac:dyDescent="0.25">
      <c r="B667" s="1"/>
    </row>
    <row r="668" spans="2:2" ht="12.75" customHeight="1" x14ac:dyDescent="0.25">
      <c r="B668" s="1"/>
    </row>
    <row r="669" spans="2:2" ht="12.75" customHeight="1" x14ac:dyDescent="0.25">
      <c r="B669" s="1"/>
    </row>
    <row r="670" spans="2:2" ht="12.75" customHeight="1" x14ac:dyDescent="0.25">
      <c r="B670" s="1"/>
    </row>
    <row r="671" spans="2:2" ht="12.75" customHeight="1" x14ac:dyDescent="0.25">
      <c r="B671" s="1"/>
    </row>
    <row r="672" spans="2: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</sheetData>
  <autoFilter ref="A2:C2" xr:uid="{00000000-0009-0000-0000-000007000000}">
    <sortState xmlns:xlrd2="http://schemas.microsoft.com/office/spreadsheetml/2017/richdata2" ref="A3:C341">
      <sortCondition ref="A2"/>
    </sortState>
  </autoFilter>
  <mergeCells count="1">
    <mergeCell ref="A1:C1"/>
  </mergeCells>
  <pageMargins left="0.7" right="0.7" top="0.75" bottom="0.75" header="0.3" footer="0.3"/>
  <pageSetup orientation="portrait" r:id="rId1"/>
  <customProperties>
    <customPr name="EpmWorksheetKeyString_GUI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4.9989318521683403E-2"/>
  </sheetPr>
  <dimension ref="A1:F25"/>
  <sheetViews>
    <sheetView workbookViewId="0">
      <selection activeCell="G35" sqref="G35"/>
    </sheetView>
  </sheetViews>
  <sheetFormatPr defaultRowHeight="15" x14ac:dyDescent="0.25"/>
  <cols>
    <col min="1" max="1" width="21.85546875" customWidth="1"/>
    <col min="2" max="2" width="27" customWidth="1"/>
    <col min="3" max="3" width="15.42578125" customWidth="1"/>
    <col min="4" max="4" width="18.28515625" customWidth="1"/>
    <col min="5" max="5" width="15.28515625" customWidth="1"/>
    <col min="6" max="6" width="18.28515625" customWidth="1"/>
  </cols>
  <sheetData>
    <row r="1" spans="1:6" ht="35.25" customHeight="1" x14ac:dyDescent="0.25">
      <c r="A1" s="60" t="s">
        <v>60</v>
      </c>
      <c r="B1" s="61"/>
      <c r="C1" s="61"/>
      <c r="D1" s="61"/>
      <c r="E1" s="61"/>
      <c r="F1" s="61"/>
    </row>
    <row r="2" spans="1:6" x14ac:dyDescent="0.25">
      <c r="A2" s="13" t="s">
        <v>61</v>
      </c>
    </row>
    <row r="3" spans="1:6" x14ac:dyDescent="0.25">
      <c r="A3" s="1" t="s">
        <v>62</v>
      </c>
      <c r="B3" t="s">
        <v>63</v>
      </c>
    </row>
    <row r="4" spans="1:6" x14ac:dyDescent="0.25">
      <c r="A4" s="1"/>
      <c r="B4" s="1"/>
    </row>
    <row r="5" spans="1:6" x14ac:dyDescent="0.25">
      <c r="A5" s="1"/>
      <c r="B5" s="1"/>
    </row>
    <row r="6" spans="1:6" x14ac:dyDescent="0.25">
      <c r="A6" s="1"/>
      <c r="B6" s="1"/>
    </row>
    <row r="7" spans="1:6" x14ac:dyDescent="0.25">
      <c r="A7" s="1"/>
      <c r="B7" s="1"/>
    </row>
    <row r="8" spans="1:6" x14ac:dyDescent="0.25">
      <c r="A8" s="1"/>
      <c r="B8" s="1"/>
    </row>
    <row r="9" spans="1:6" x14ac:dyDescent="0.25">
      <c r="A9" s="1"/>
      <c r="B9" s="1"/>
    </row>
    <row r="10" spans="1:6" x14ac:dyDescent="0.25">
      <c r="A10" s="1"/>
      <c r="B10" s="1"/>
    </row>
    <row r="11" spans="1:6" x14ac:dyDescent="0.25">
      <c r="A11" s="1"/>
      <c r="B11" s="1"/>
    </row>
    <row r="12" spans="1:6" x14ac:dyDescent="0.25">
      <c r="A12" s="1"/>
      <c r="B12" s="1"/>
    </row>
    <row r="13" spans="1:6" x14ac:dyDescent="0.25">
      <c r="A13" s="1"/>
      <c r="B13" s="1"/>
    </row>
    <row r="14" spans="1:6" x14ac:dyDescent="0.25">
      <c r="A14" s="1"/>
      <c r="B14" s="1"/>
    </row>
    <row r="15" spans="1:6" x14ac:dyDescent="0.25">
      <c r="A15" s="1"/>
      <c r="B15" s="1"/>
    </row>
    <row r="16" spans="1:6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</sheetData>
  <mergeCells count="1">
    <mergeCell ref="A1:F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4.9989318521683403E-2"/>
  </sheetPr>
  <dimension ref="A1:G32"/>
  <sheetViews>
    <sheetView workbookViewId="0">
      <selection activeCell="G35" sqref="G35"/>
    </sheetView>
  </sheetViews>
  <sheetFormatPr defaultRowHeight="15" x14ac:dyDescent="0.25"/>
  <cols>
    <col min="1" max="1" width="16.28515625" customWidth="1"/>
    <col min="2" max="2" width="17.7109375" customWidth="1"/>
    <col min="3" max="3" width="21" customWidth="1"/>
    <col min="4" max="4" width="18.85546875" customWidth="1"/>
    <col min="5" max="5" width="18.28515625" customWidth="1"/>
    <col min="6" max="6" width="15.28515625" customWidth="1"/>
    <col min="7" max="7" width="18.28515625" customWidth="1"/>
  </cols>
  <sheetData>
    <row r="1" spans="1:7" ht="35.25" customHeight="1" x14ac:dyDescent="0.25">
      <c r="A1" s="60" t="s">
        <v>64</v>
      </c>
      <c r="B1" s="61"/>
      <c r="C1" s="61"/>
      <c r="D1" s="61"/>
      <c r="E1" s="61"/>
      <c r="F1" s="61"/>
      <c r="G1" s="61"/>
    </row>
    <row r="2" spans="1:7" x14ac:dyDescent="0.25">
      <c r="A2" s="1" t="s">
        <v>45</v>
      </c>
      <c r="B2" s="1" t="s">
        <v>65</v>
      </c>
      <c r="C2" s="1" t="s">
        <v>66</v>
      </c>
      <c r="D2" s="1" t="s">
        <v>67</v>
      </c>
      <c r="G2" s="16" t="s">
        <v>68</v>
      </c>
    </row>
    <row r="3" spans="1:7" x14ac:dyDescent="0.25">
      <c r="A3" s="1"/>
      <c r="B3" s="1"/>
      <c r="C3" s="1"/>
      <c r="D3" s="1"/>
    </row>
    <row r="4" spans="1:7" x14ac:dyDescent="0.25">
      <c r="A4" s="1"/>
      <c r="B4" s="1"/>
      <c r="C4" s="1"/>
      <c r="D4" s="1"/>
    </row>
    <row r="5" spans="1:7" x14ac:dyDescent="0.25">
      <c r="A5" s="1"/>
      <c r="B5" s="1"/>
      <c r="C5" s="1"/>
      <c r="D5" s="1"/>
    </row>
    <row r="6" spans="1:7" x14ac:dyDescent="0.25">
      <c r="A6" s="1"/>
      <c r="B6" s="1"/>
      <c r="C6" s="1"/>
      <c r="D6" s="1"/>
    </row>
    <row r="7" spans="1:7" x14ac:dyDescent="0.25">
      <c r="A7" s="1"/>
      <c r="B7" s="1"/>
      <c r="C7" s="1"/>
      <c r="D7" s="1"/>
    </row>
    <row r="8" spans="1:7" x14ac:dyDescent="0.25">
      <c r="A8" s="1"/>
      <c r="B8" s="1"/>
      <c r="C8" s="1"/>
      <c r="D8" s="1"/>
    </row>
    <row r="9" spans="1:7" x14ac:dyDescent="0.25">
      <c r="A9" s="1"/>
      <c r="B9" s="1"/>
      <c r="C9" s="1"/>
      <c r="D9" s="1"/>
    </row>
    <row r="10" spans="1:7" x14ac:dyDescent="0.25">
      <c r="A10" s="1"/>
      <c r="B10" s="1"/>
      <c r="C10" s="1"/>
      <c r="D10" s="1"/>
    </row>
    <row r="11" spans="1:7" x14ac:dyDescent="0.25">
      <c r="A11" s="1"/>
      <c r="B11" s="1"/>
      <c r="C11" s="1"/>
      <c r="D11" s="1"/>
    </row>
    <row r="12" spans="1:7" x14ac:dyDescent="0.25">
      <c r="A12" s="1"/>
      <c r="B12" s="1"/>
      <c r="C12" s="1"/>
      <c r="D12" s="1"/>
    </row>
    <row r="13" spans="1:7" x14ac:dyDescent="0.25">
      <c r="A13" s="1"/>
      <c r="B13" s="1"/>
      <c r="C13" s="1"/>
      <c r="D13" s="1"/>
    </row>
    <row r="14" spans="1:7" x14ac:dyDescent="0.25">
      <c r="A14" s="1"/>
      <c r="B14" s="1"/>
      <c r="C14" s="1"/>
      <c r="D14" s="1"/>
    </row>
    <row r="15" spans="1:7" x14ac:dyDescent="0.25">
      <c r="A15" s="1"/>
      <c r="B15" s="1"/>
      <c r="C15" s="1"/>
      <c r="D15" s="1"/>
    </row>
    <row r="16" spans="1:7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</sheetData>
  <mergeCells count="1">
    <mergeCell ref="A1:G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4.9989318521683403E-2"/>
  </sheetPr>
  <dimension ref="A1:D10"/>
  <sheetViews>
    <sheetView zoomScale="85" zoomScaleNormal="85" workbookViewId="0">
      <selection activeCell="G35" sqref="G35"/>
    </sheetView>
  </sheetViews>
  <sheetFormatPr defaultRowHeight="15" x14ac:dyDescent="0.25"/>
  <cols>
    <col min="1" max="1" width="10.5703125" customWidth="1"/>
    <col min="2" max="2" width="11.42578125" customWidth="1"/>
    <col min="3" max="3" width="14.140625" customWidth="1"/>
    <col min="4" max="4" width="12.85546875" customWidth="1"/>
  </cols>
  <sheetData>
    <row r="1" spans="1:4" ht="38.25" customHeight="1" x14ac:dyDescent="0.25">
      <c r="A1" s="60" t="s">
        <v>69</v>
      </c>
      <c r="B1" s="61"/>
      <c r="C1" s="61"/>
      <c r="D1" s="61"/>
    </row>
    <row r="2" spans="1:4" s="9" customFormat="1" ht="57" customHeight="1" x14ac:dyDescent="0.25">
      <c r="A2" s="35" t="s">
        <v>70</v>
      </c>
      <c r="B2" s="35" t="s">
        <v>71</v>
      </c>
      <c r="C2" s="35" t="s">
        <v>72</v>
      </c>
      <c r="D2" s="35" t="s">
        <v>73</v>
      </c>
    </row>
    <row r="3" spans="1:4" x14ac:dyDescent="0.25">
      <c r="A3" s="40"/>
      <c r="B3" s="40"/>
      <c r="C3" s="40"/>
      <c r="D3" s="40"/>
    </row>
    <row r="4" spans="1:4" x14ac:dyDescent="0.25">
      <c r="A4" s="40"/>
      <c r="B4" s="40"/>
      <c r="C4" s="40"/>
      <c r="D4" s="40"/>
    </row>
    <row r="5" spans="1:4" x14ac:dyDescent="0.25">
      <c r="A5" s="40"/>
      <c r="B5" s="40"/>
      <c r="C5" s="40"/>
      <c r="D5" s="40"/>
    </row>
    <row r="6" spans="1:4" x14ac:dyDescent="0.25">
      <c r="A6" s="40"/>
      <c r="B6" s="40"/>
      <c r="C6" s="40"/>
      <c r="D6" s="40"/>
    </row>
    <row r="7" spans="1:4" x14ac:dyDescent="0.25">
      <c r="A7" s="40"/>
      <c r="B7" s="40"/>
      <c r="C7" s="40"/>
      <c r="D7" s="40"/>
    </row>
    <row r="8" spans="1:4" x14ac:dyDescent="0.25">
      <c r="A8" s="40"/>
      <c r="B8" s="40"/>
      <c r="C8" s="40"/>
      <c r="D8" s="40"/>
    </row>
    <row r="9" spans="1:4" x14ac:dyDescent="0.25">
      <c r="A9" s="40"/>
      <c r="B9" s="40"/>
      <c r="C9" s="40"/>
      <c r="D9" s="40"/>
    </row>
    <row r="10" spans="1:4" x14ac:dyDescent="0.25">
      <c r="A10" s="40"/>
      <c r="B10" s="40"/>
      <c r="C10" s="40"/>
      <c r="D10" s="40"/>
    </row>
  </sheetData>
  <dataConsolidate/>
  <mergeCells count="1">
    <mergeCell ref="A1:D1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4.9989318521683403E-2"/>
  </sheetPr>
  <dimension ref="A1:G667"/>
  <sheetViews>
    <sheetView workbookViewId="0">
      <selection activeCell="G35" sqref="G35"/>
    </sheetView>
  </sheetViews>
  <sheetFormatPr defaultRowHeight="15" x14ac:dyDescent="0.25"/>
  <cols>
    <col min="1" max="1" width="12.42578125" customWidth="1"/>
    <col min="2" max="2" width="18.42578125" bestFit="1" customWidth="1"/>
    <col min="3" max="3" width="15.140625" customWidth="1"/>
    <col min="4" max="4" width="26.140625" customWidth="1"/>
    <col min="5" max="5" width="14.7109375" bestFit="1" customWidth="1"/>
    <col min="6" max="6" width="17.28515625" customWidth="1"/>
    <col min="7" max="7" width="51.28515625" customWidth="1"/>
  </cols>
  <sheetData>
    <row r="1" spans="1:7" x14ac:dyDescent="0.25">
      <c r="A1" s="69" t="s">
        <v>8</v>
      </c>
      <c r="B1" s="70"/>
      <c r="C1" s="70"/>
      <c r="D1" s="71"/>
      <c r="E1" s="72" t="s">
        <v>74</v>
      </c>
      <c r="F1" s="71"/>
      <c r="G1" s="7" t="s">
        <v>75</v>
      </c>
    </row>
    <row r="2" spans="1:7" x14ac:dyDescent="0.25">
      <c r="A2" s="7" t="s">
        <v>16</v>
      </c>
      <c r="B2" s="7" t="s">
        <v>76</v>
      </c>
      <c r="C2" s="7" t="s">
        <v>27</v>
      </c>
      <c r="D2" s="7" t="s">
        <v>77</v>
      </c>
      <c r="E2" s="7" t="s">
        <v>15</v>
      </c>
      <c r="F2" s="7" t="s">
        <v>27</v>
      </c>
      <c r="G2" s="55" t="s">
        <v>78</v>
      </c>
    </row>
    <row r="3" spans="1:7" x14ac:dyDescent="0.25">
      <c r="A3" t="s">
        <v>79</v>
      </c>
      <c r="B3" t="s">
        <v>80</v>
      </c>
      <c r="C3" t="s">
        <v>81</v>
      </c>
      <c r="D3" t="s">
        <v>82</v>
      </c>
      <c r="E3" t="s">
        <v>83</v>
      </c>
      <c r="F3" t="s">
        <v>81</v>
      </c>
      <c r="G3" s="55" t="s">
        <v>84</v>
      </c>
    </row>
    <row r="4" spans="1:7" x14ac:dyDescent="0.25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s="55" t="s">
        <v>91</v>
      </c>
    </row>
    <row r="5" spans="1:7" x14ac:dyDescent="0.25">
      <c r="A5" t="s">
        <v>92</v>
      </c>
      <c r="B5" t="s">
        <v>93</v>
      </c>
      <c r="C5" t="s">
        <v>94</v>
      </c>
      <c r="D5" t="s">
        <v>89</v>
      </c>
      <c r="G5" s="55" t="s">
        <v>95</v>
      </c>
    </row>
    <row r="6" spans="1:7" x14ac:dyDescent="0.25">
      <c r="A6" t="s">
        <v>96</v>
      </c>
      <c r="B6" t="s">
        <v>97</v>
      </c>
      <c r="C6" t="s">
        <v>98</v>
      </c>
      <c r="D6" t="s">
        <v>99</v>
      </c>
      <c r="G6" s="55" t="s">
        <v>100</v>
      </c>
    </row>
    <row r="7" spans="1:7" x14ac:dyDescent="0.25">
      <c r="A7" t="s">
        <v>101</v>
      </c>
      <c r="B7" t="s">
        <v>102</v>
      </c>
      <c r="C7" t="s">
        <v>90</v>
      </c>
      <c r="D7" t="s">
        <v>103</v>
      </c>
      <c r="G7" s="55" t="s">
        <v>104</v>
      </c>
    </row>
    <row r="8" spans="1:7" x14ac:dyDescent="0.25">
      <c r="B8" t="s">
        <v>105</v>
      </c>
      <c r="C8" t="s">
        <v>101</v>
      </c>
      <c r="G8" s="55" t="s">
        <v>106</v>
      </c>
    </row>
    <row r="9" spans="1:7" x14ac:dyDescent="0.25">
      <c r="B9" t="s">
        <v>83</v>
      </c>
      <c r="C9" t="s">
        <v>107</v>
      </c>
      <c r="G9" s="55" t="s">
        <v>108</v>
      </c>
    </row>
    <row r="10" spans="1:7" x14ac:dyDescent="0.25">
      <c r="B10" t="s">
        <v>109</v>
      </c>
      <c r="G10" s="55" t="s">
        <v>110</v>
      </c>
    </row>
    <row r="11" spans="1:7" x14ac:dyDescent="0.25">
      <c r="B11" t="s">
        <v>111</v>
      </c>
      <c r="G11" s="55" t="s">
        <v>112</v>
      </c>
    </row>
    <row r="12" spans="1:7" x14ac:dyDescent="0.25">
      <c r="B12" t="s">
        <v>113</v>
      </c>
      <c r="G12" s="55" t="s">
        <v>114</v>
      </c>
    </row>
    <row r="13" spans="1:7" x14ac:dyDescent="0.25">
      <c r="B13" t="s">
        <v>115</v>
      </c>
      <c r="G13" s="55" t="s">
        <v>116</v>
      </c>
    </row>
    <row r="14" spans="1:7" x14ac:dyDescent="0.25">
      <c r="B14" t="s">
        <v>117</v>
      </c>
      <c r="G14" s="55" t="s">
        <v>118</v>
      </c>
    </row>
    <row r="15" spans="1:7" x14ac:dyDescent="0.25">
      <c r="B15" t="s">
        <v>119</v>
      </c>
      <c r="G15" s="55" t="s">
        <v>120</v>
      </c>
    </row>
    <row r="16" spans="1:7" x14ac:dyDescent="0.25">
      <c r="B16" t="s">
        <v>121</v>
      </c>
      <c r="G16" s="55" t="s">
        <v>122</v>
      </c>
    </row>
    <row r="17" spans="2:7" x14ac:dyDescent="0.25">
      <c r="B17" t="s">
        <v>123</v>
      </c>
      <c r="G17" s="56" t="s">
        <v>124</v>
      </c>
    </row>
    <row r="18" spans="2:7" x14ac:dyDescent="0.25">
      <c r="B18" t="s">
        <v>125</v>
      </c>
      <c r="G18" s="55" t="s">
        <v>126</v>
      </c>
    </row>
    <row r="19" spans="2:7" x14ac:dyDescent="0.25">
      <c r="B19" t="s">
        <v>127</v>
      </c>
      <c r="G19" s="55" t="s">
        <v>128</v>
      </c>
    </row>
    <row r="20" spans="2:7" x14ac:dyDescent="0.25">
      <c r="B20" t="s">
        <v>103</v>
      </c>
      <c r="G20" s="55" t="s">
        <v>129</v>
      </c>
    </row>
    <row r="21" spans="2:7" x14ac:dyDescent="0.25">
      <c r="G21" s="55" t="s">
        <v>130</v>
      </c>
    </row>
    <row r="22" spans="2:7" x14ac:dyDescent="0.25">
      <c r="G22" s="55" t="s">
        <v>131</v>
      </c>
    </row>
    <row r="23" spans="2:7" x14ac:dyDescent="0.25">
      <c r="G23" s="56" t="s">
        <v>132</v>
      </c>
    </row>
    <row r="24" spans="2:7" x14ac:dyDescent="0.25">
      <c r="G24" s="55" t="s">
        <v>133</v>
      </c>
    </row>
    <row r="25" spans="2:7" x14ac:dyDescent="0.25">
      <c r="G25" s="55" t="s">
        <v>134</v>
      </c>
    </row>
    <row r="26" spans="2:7" x14ac:dyDescent="0.25">
      <c r="G26" s="55" t="s">
        <v>135</v>
      </c>
    </row>
    <row r="27" spans="2:7" x14ac:dyDescent="0.25">
      <c r="G27" s="55" t="s">
        <v>136</v>
      </c>
    </row>
    <row r="28" spans="2:7" x14ac:dyDescent="0.25">
      <c r="G28" s="56" t="s">
        <v>137</v>
      </c>
    </row>
    <row r="29" spans="2:7" x14ac:dyDescent="0.25">
      <c r="G29" s="56" t="s">
        <v>138</v>
      </c>
    </row>
    <row r="30" spans="2:7" x14ac:dyDescent="0.25">
      <c r="G30" s="55" t="s">
        <v>139</v>
      </c>
    </row>
    <row r="31" spans="2:7" x14ac:dyDescent="0.25">
      <c r="G31" s="55" t="s">
        <v>140</v>
      </c>
    </row>
    <row r="32" spans="2:7" x14ac:dyDescent="0.25">
      <c r="G32" s="55" t="s">
        <v>141</v>
      </c>
    </row>
    <row r="33" spans="7:7" x14ac:dyDescent="0.25">
      <c r="G33" s="55" t="s">
        <v>142</v>
      </c>
    </row>
    <row r="34" spans="7:7" x14ac:dyDescent="0.25">
      <c r="G34" s="55" t="s">
        <v>143</v>
      </c>
    </row>
    <row r="35" spans="7:7" x14ac:dyDescent="0.25">
      <c r="G35" s="55" t="s">
        <v>144</v>
      </c>
    </row>
    <row r="36" spans="7:7" x14ac:dyDescent="0.25">
      <c r="G36" s="56" t="s">
        <v>145</v>
      </c>
    </row>
    <row r="37" spans="7:7" x14ac:dyDescent="0.25">
      <c r="G37" s="55" t="s">
        <v>146</v>
      </c>
    </row>
    <row r="38" spans="7:7" x14ac:dyDescent="0.25">
      <c r="G38" s="55" t="s">
        <v>147</v>
      </c>
    </row>
    <row r="39" spans="7:7" x14ac:dyDescent="0.25">
      <c r="G39" s="56" t="s">
        <v>148</v>
      </c>
    </row>
    <row r="40" spans="7:7" x14ac:dyDescent="0.25">
      <c r="G40" s="55" t="s">
        <v>149</v>
      </c>
    </row>
    <row r="41" spans="7:7" x14ac:dyDescent="0.25">
      <c r="G41" s="55" t="s">
        <v>150</v>
      </c>
    </row>
    <row r="42" spans="7:7" x14ac:dyDescent="0.25">
      <c r="G42" s="55" t="s">
        <v>151</v>
      </c>
    </row>
    <row r="43" spans="7:7" x14ac:dyDescent="0.25">
      <c r="G43" s="55" t="s">
        <v>152</v>
      </c>
    </row>
    <row r="44" spans="7:7" x14ac:dyDescent="0.25">
      <c r="G44" s="55" t="s">
        <v>153</v>
      </c>
    </row>
    <row r="45" spans="7:7" x14ac:dyDescent="0.25">
      <c r="G45" s="55" t="s">
        <v>154</v>
      </c>
    </row>
    <row r="46" spans="7:7" x14ac:dyDescent="0.25">
      <c r="G46" s="55" t="s">
        <v>155</v>
      </c>
    </row>
    <row r="47" spans="7:7" x14ac:dyDescent="0.25">
      <c r="G47" s="55" t="s">
        <v>156</v>
      </c>
    </row>
    <row r="48" spans="7:7" x14ac:dyDescent="0.25">
      <c r="G48" s="55" t="s">
        <v>157</v>
      </c>
    </row>
    <row r="49" spans="7:7" x14ac:dyDescent="0.25">
      <c r="G49" s="55" t="s">
        <v>158</v>
      </c>
    </row>
    <row r="50" spans="7:7" x14ac:dyDescent="0.25">
      <c r="G50" s="55" t="s">
        <v>159</v>
      </c>
    </row>
    <row r="51" spans="7:7" x14ac:dyDescent="0.25">
      <c r="G51" s="55" t="s">
        <v>160</v>
      </c>
    </row>
    <row r="52" spans="7:7" x14ac:dyDescent="0.25">
      <c r="G52" s="55" t="s">
        <v>161</v>
      </c>
    </row>
    <row r="53" spans="7:7" x14ac:dyDescent="0.25">
      <c r="G53" s="55" t="s">
        <v>161</v>
      </c>
    </row>
    <row r="54" spans="7:7" x14ac:dyDescent="0.25">
      <c r="G54" s="55" t="s">
        <v>162</v>
      </c>
    </row>
    <row r="55" spans="7:7" x14ac:dyDescent="0.25">
      <c r="G55" s="55" t="s">
        <v>163</v>
      </c>
    </row>
    <row r="56" spans="7:7" x14ac:dyDescent="0.25">
      <c r="G56" s="55" t="s">
        <v>164</v>
      </c>
    </row>
    <row r="57" spans="7:7" x14ac:dyDescent="0.25">
      <c r="G57" s="55" t="s">
        <v>165</v>
      </c>
    </row>
    <row r="58" spans="7:7" x14ac:dyDescent="0.25">
      <c r="G58" s="55" t="s">
        <v>166</v>
      </c>
    </row>
    <row r="59" spans="7:7" x14ac:dyDescent="0.25">
      <c r="G59" s="55" t="s">
        <v>167</v>
      </c>
    </row>
    <row r="60" spans="7:7" x14ac:dyDescent="0.25">
      <c r="G60" s="56" t="s">
        <v>168</v>
      </c>
    </row>
    <row r="61" spans="7:7" x14ac:dyDescent="0.25">
      <c r="G61" s="55" t="s">
        <v>169</v>
      </c>
    </row>
    <row r="62" spans="7:7" x14ac:dyDescent="0.25">
      <c r="G62" s="55" t="s">
        <v>170</v>
      </c>
    </row>
    <row r="63" spans="7:7" x14ac:dyDescent="0.25">
      <c r="G63" s="55" t="s">
        <v>171</v>
      </c>
    </row>
    <row r="64" spans="7:7" x14ac:dyDescent="0.25">
      <c r="G64" s="55" t="s">
        <v>172</v>
      </c>
    </row>
    <row r="65" spans="7:7" x14ac:dyDescent="0.25">
      <c r="G65" s="55" t="s">
        <v>173</v>
      </c>
    </row>
    <row r="66" spans="7:7" x14ac:dyDescent="0.25">
      <c r="G66" s="55" t="s">
        <v>174</v>
      </c>
    </row>
    <row r="67" spans="7:7" x14ac:dyDescent="0.25">
      <c r="G67" s="55" t="s">
        <v>175</v>
      </c>
    </row>
    <row r="68" spans="7:7" x14ac:dyDescent="0.25">
      <c r="G68" s="55" t="s">
        <v>176</v>
      </c>
    </row>
    <row r="69" spans="7:7" x14ac:dyDescent="0.25">
      <c r="G69" s="55" t="s">
        <v>177</v>
      </c>
    </row>
    <row r="70" spans="7:7" x14ac:dyDescent="0.25">
      <c r="G70" s="55" t="s">
        <v>178</v>
      </c>
    </row>
    <row r="71" spans="7:7" x14ac:dyDescent="0.25">
      <c r="G71" s="55" t="s">
        <v>179</v>
      </c>
    </row>
    <row r="72" spans="7:7" x14ac:dyDescent="0.25">
      <c r="G72" s="55" t="s">
        <v>180</v>
      </c>
    </row>
    <row r="73" spans="7:7" x14ac:dyDescent="0.25">
      <c r="G73" s="55" t="s">
        <v>181</v>
      </c>
    </row>
    <row r="74" spans="7:7" x14ac:dyDescent="0.25">
      <c r="G74" s="55" t="s">
        <v>182</v>
      </c>
    </row>
    <row r="75" spans="7:7" x14ac:dyDescent="0.25">
      <c r="G75" s="55" t="s">
        <v>183</v>
      </c>
    </row>
    <row r="76" spans="7:7" x14ac:dyDescent="0.25">
      <c r="G76" s="55" t="s">
        <v>184</v>
      </c>
    </row>
    <row r="77" spans="7:7" x14ac:dyDescent="0.25">
      <c r="G77" s="55" t="s">
        <v>185</v>
      </c>
    </row>
    <row r="78" spans="7:7" x14ac:dyDescent="0.25">
      <c r="G78" s="55" t="s">
        <v>186</v>
      </c>
    </row>
    <row r="79" spans="7:7" x14ac:dyDescent="0.25">
      <c r="G79" s="55" t="s">
        <v>187</v>
      </c>
    </row>
    <row r="80" spans="7:7" x14ac:dyDescent="0.25">
      <c r="G80" s="55" t="s">
        <v>188</v>
      </c>
    </row>
    <row r="81" spans="7:7" x14ac:dyDescent="0.25">
      <c r="G81" s="55" t="s">
        <v>189</v>
      </c>
    </row>
    <row r="82" spans="7:7" x14ac:dyDescent="0.25">
      <c r="G82" s="55" t="s">
        <v>190</v>
      </c>
    </row>
    <row r="83" spans="7:7" x14ac:dyDescent="0.25">
      <c r="G83" s="55" t="s">
        <v>191</v>
      </c>
    </row>
    <row r="84" spans="7:7" x14ac:dyDescent="0.25">
      <c r="G84" s="55" t="s">
        <v>192</v>
      </c>
    </row>
    <row r="85" spans="7:7" x14ac:dyDescent="0.25">
      <c r="G85" s="56" t="s">
        <v>193</v>
      </c>
    </row>
    <row r="86" spans="7:7" x14ac:dyDescent="0.25">
      <c r="G86" s="56" t="s">
        <v>194</v>
      </c>
    </row>
    <row r="87" spans="7:7" x14ac:dyDescent="0.25">
      <c r="G87" s="55" t="s">
        <v>195</v>
      </c>
    </row>
    <row r="88" spans="7:7" x14ac:dyDescent="0.25">
      <c r="G88" s="55" t="s">
        <v>196</v>
      </c>
    </row>
    <row r="89" spans="7:7" x14ac:dyDescent="0.25">
      <c r="G89" s="55" t="s">
        <v>197</v>
      </c>
    </row>
    <row r="90" spans="7:7" x14ac:dyDescent="0.25">
      <c r="G90" s="56" t="s">
        <v>198</v>
      </c>
    </row>
    <row r="91" spans="7:7" x14ac:dyDescent="0.25">
      <c r="G91" s="55" t="s">
        <v>199</v>
      </c>
    </row>
    <row r="92" spans="7:7" x14ac:dyDescent="0.25">
      <c r="G92" s="55" t="s">
        <v>200</v>
      </c>
    </row>
    <row r="93" spans="7:7" x14ac:dyDescent="0.25">
      <c r="G93" s="55" t="s">
        <v>201</v>
      </c>
    </row>
    <row r="94" spans="7:7" x14ac:dyDescent="0.25">
      <c r="G94" s="56" t="s">
        <v>202</v>
      </c>
    </row>
    <row r="95" spans="7:7" x14ac:dyDescent="0.25">
      <c r="G95" s="55" t="s">
        <v>203</v>
      </c>
    </row>
    <row r="96" spans="7:7" x14ac:dyDescent="0.25">
      <c r="G96" s="56" t="s">
        <v>204</v>
      </c>
    </row>
    <row r="97" spans="7:7" x14ac:dyDescent="0.25">
      <c r="G97" s="55" t="s">
        <v>205</v>
      </c>
    </row>
    <row r="98" spans="7:7" x14ac:dyDescent="0.25">
      <c r="G98" s="55" t="s">
        <v>206</v>
      </c>
    </row>
    <row r="99" spans="7:7" x14ac:dyDescent="0.25">
      <c r="G99" s="55" t="s">
        <v>207</v>
      </c>
    </row>
    <row r="100" spans="7:7" x14ac:dyDescent="0.25">
      <c r="G100" s="56" t="s">
        <v>208</v>
      </c>
    </row>
    <row r="101" spans="7:7" x14ac:dyDescent="0.25">
      <c r="G101" s="55" t="s">
        <v>209</v>
      </c>
    </row>
    <row r="102" spans="7:7" x14ac:dyDescent="0.25">
      <c r="G102" s="55" t="s">
        <v>210</v>
      </c>
    </row>
    <row r="103" spans="7:7" x14ac:dyDescent="0.25">
      <c r="G103" s="55" t="s">
        <v>211</v>
      </c>
    </row>
    <row r="104" spans="7:7" x14ac:dyDescent="0.25">
      <c r="G104" s="55" t="s">
        <v>212</v>
      </c>
    </row>
    <row r="105" spans="7:7" x14ac:dyDescent="0.25">
      <c r="G105" s="55" t="s">
        <v>213</v>
      </c>
    </row>
    <row r="106" spans="7:7" x14ac:dyDescent="0.25">
      <c r="G106" s="56" t="s">
        <v>214</v>
      </c>
    </row>
    <row r="107" spans="7:7" x14ac:dyDescent="0.25">
      <c r="G107" s="55" t="s">
        <v>215</v>
      </c>
    </row>
    <row r="108" spans="7:7" x14ac:dyDescent="0.25">
      <c r="G108" s="55" t="s">
        <v>216</v>
      </c>
    </row>
    <row r="109" spans="7:7" x14ac:dyDescent="0.25">
      <c r="G109" s="55" t="s">
        <v>217</v>
      </c>
    </row>
    <row r="110" spans="7:7" x14ac:dyDescent="0.25">
      <c r="G110" s="55" t="s">
        <v>218</v>
      </c>
    </row>
    <row r="111" spans="7:7" x14ac:dyDescent="0.25">
      <c r="G111" s="55" t="s">
        <v>219</v>
      </c>
    </row>
    <row r="112" spans="7:7" x14ac:dyDescent="0.25">
      <c r="G112" s="55" t="s">
        <v>220</v>
      </c>
    </row>
    <row r="113" spans="7:7" x14ac:dyDescent="0.25">
      <c r="G113" s="55" t="s">
        <v>221</v>
      </c>
    </row>
    <row r="114" spans="7:7" x14ac:dyDescent="0.25">
      <c r="G114" s="56" t="s">
        <v>222</v>
      </c>
    </row>
    <row r="115" spans="7:7" x14ac:dyDescent="0.25">
      <c r="G115" s="55" t="s">
        <v>223</v>
      </c>
    </row>
    <row r="116" spans="7:7" x14ac:dyDescent="0.25">
      <c r="G116" s="56" t="s">
        <v>224</v>
      </c>
    </row>
    <row r="117" spans="7:7" x14ac:dyDescent="0.25">
      <c r="G117" s="55" t="s">
        <v>225</v>
      </c>
    </row>
    <row r="118" spans="7:7" x14ac:dyDescent="0.25">
      <c r="G118" s="55" t="s">
        <v>226</v>
      </c>
    </row>
    <row r="119" spans="7:7" x14ac:dyDescent="0.25">
      <c r="G119" s="55" t="s">
        <v>227</v>
      </c>
    </row>
    <row r="120" spans="7:7" x14ac:dyDescent="0.25">
      <c r="G120" s="55" t="s">
        <v>228</v>
      </c>
    </row>
    <row r="121" spans="7:7" x14ac:dyDescent="0.25">
      <c r="G121" s="55" t="s">
        <v>229</v>
      </c>
    </row>
    <row r="122" spans="7:7" x14ac:dyDescent="0.25">
      <c r="G122" s="55" t="s">
        <v>230</v>
      </c>
    </row>
    <row r="123" spans="7:7" x14ac:dyDescent="0.25">
      <c r="G123" s="55" t="s">
        <v>231</v>
      </c>
    </row>
    <row r="124" spans="7:7" x14ac:dyDescent="0.25">
      <c r="G124" s="55" t="s">
        <v>232</v>
      </c>
    </row>
    <row r="125" spans="7:7" x14ac:dyDescent="0.25">
      <c r="G125" s="55" t="s">
        <v>233</v>
      </c>
    </row>
    <row r="126" spans="7:7" x14ac:dyDescent="0.25">
      <c r="G126" s="55" t="s">
        <v>234</v>
      </c>
    </row>
    <row r="127" spans="7:7" x14ac:dyDescent="0.25">
      <c r="G127" s="55" t="s">
        <v>235</v>
      </c>
    </row>
    <row r="128" spans="7:7" x14ac:dyDescent="0.25">
      <c r="G128" s="55" t="s">
        <v>236</v>
      </c>
    </row>
    <row r="129" spans="7:7" x14ac:dyDescent="0.25">
      <c r="G129" s="55" t="s">
        <v>237</v>
      </c>
    </row>
    <row r="130" spans="7:7" x14ac:dyDescent="0.25">
      <c r="G130" s="55" t="s">
        <v>238</v>
      </c>
    </row>
    <row r="131" spans="7:7" x14ac:dyDescent="0.25">
      <c r="G131" s="55" t="s">
        <v>239</v>
      </c>
    </row>
    <row r="132" spans="7:7" x14ac:dyDescent="0.25">
      <c r="G132" s="55" t="s">
        <v>240</v>
      </c>
    </row>
    <row r="133" spans="7:7" x14ac:dyDescent="0.25">
      <c r="G133" s="55" t="s">
        <v>241</v>
      </c>
    </row>
    <row r="134" spans="7:7" x14ac:dyDescent="0.25">
      <c r="G134" s="56" t="s">
        <v>242</v>
      </c>
    </row>
    <row r="135" spans="7:7" x14ac:dyDescent="0.25">
      <c r="G135" s="55" t="s">
        <v>243</v>
      </c>
    </row>
    <row r="136" spans="7:7" x14ac:dyDescent="0.25">
      <c r="G136" s="55" t="s">
        <v>244</v>
      </c>
    </row>
    <row r="137" spans="7:7" x14ac:dyDescent="0.25">
      <c r="G137" s="55" t="s">
        <v>245</v>
      </c>
    </row>
    <row r="138" spans="7:7" x14ac:dyDescent="0.25">
      <c r="G138" s="55" t="s">
        <v>246</v>
      </c>
    </row>
    <row r="139" spans="7:7" x14ac:dyDescent="0.25">
      <c r="G139" s="55" t="s">
        <v>247</v>
      </c>
    </row>
    <row r="140" spans="7:7" x14ac:dyDescent="0.25">
      <c r="G140" s="55" t="s">
        <v>248</v>
      </c>
    </row>
    <row r="141" spans="7:7" x14ac:dyDescent="0.25">
      <c r="G141" s="55" t="s">
        <v>249</v>
      </c>
    </row>
    <row r="142" spans="7:7" x14ac:dyDescent="0.25">
      <c r="G142" s="55" t="s">
        <v>250</v>
      </c>
    </row>
    <row r="143" spans="7:7" x14ac:dyDescent="0.25">
      <c r="G143" s="55" t="s">
        <v>251</v>
      </c>
    </row>
    <row r="144" spans="7:7" x14ac:dyDescent="0.25">
      <c r="G144" s="55" t="s">
        <v>252</v>
      </c>
    </row>
    <row r="145" spans="7:7" x14ac:dyDescent="0.25">
      <c r="G145" s="55" t="s">
        <v>252</v>
      </c>
    </row>
    <row r="146" spans="7:7" x14ac:dyDescent="0.25">
      <c r="G146" s="55" t="s">
        <v>253</v>
      </c>
    </row>
    <row r="147" spans="7:7" x14ac:dyDescent="0.25">
      <c r="G147" s="55" t="s">
        <v>253</v>
      </c>
    </row>
    <row r="148" spans="7:7" x14ac:dyDescent="0.25">
      <c r="G148" s="55" t="s">
        <v>253</v>
      </c>
    </row>
    <row r="149" spans="7:7" x14ac:dyDescent="0.25">
      <c r="G149" s="55" t="s">
        <v>254</v>
      </c>
    </row>
    <row r="150" spans="7:7" x14ac:dyDescent="0.25">
      <c r="G150" s="55" t="s">
        <v>255</v>
      </c>
    </row>
    <row r="151" spans="7:7" x14ac:dyDescent="0.25">
      <c r="G151" s="55" t="s">
        <v>256</v>
      </c>
    </row>
    <row r="152" spans="7:7" x14ac:dyDescent="0.25">
      <c r="G152" s="55" t="s">
        <v>257</v>
      </c>
    </row>
    <row r="153" spans="7:7" x14ac:dyDescent="0.25">
      <c r="G153" s="55" t="s">
        <v>258</v>
      </c>
    </row>
    <row r="154" spans="7:7" x14ac:dyDescent="0.25">
      <c r="G154" s="55" t="s">
        <v>259</v>
      </c>
    </row>
    <row r="155" spans="7:7" x14ac:dyDescent="0.25">
      <c r="G155" s="55" t="s">
        <v>260</v>
      </c>
    </row>
    <row r="156" spans="7:7" x14ac:dyDescent="0.25">
      <c r="G156" s="55" t="s">
        <v>261</v>
      </c>
    </row>
    <row r="157" spans="7:7" x14ac:dyDescent="0.25">
      <c r="G157" s="55" t="s">
        <v>262</v>
      </c>
    </row>
    <row r="158" spans="7:7" x14ac:dyDescent="0.25">
      <c r="G158" s="55" t="s">
        <v>263</v>
      </c>
    </row>
    <row r="159" spans="7:7" x14ac:dyDescent="0.25">
      <c r="G159" s="55" t="s">
        <v>264</v>
      </c>
    </row>
    <row r="160" spans="7:7" x14ac:dyDescent="0.25">
      <c r="G160" s="55" t="s">
        <v>265</v>
      </c>
    </row>
    <row r="161" spans="7:7" x14ac:dyDescent="0.25">
      <c r="G161" s="55" t="s">
        <v>266</v>
      </c>
    </row>
    <row r="162" spans="7:7" x14ac:dyDescent="0.25">
      <c r="G162" s="55" t="s">
        <v>267</v>
      </c>
    </row>
    <row r="163" spans="7:7" x14ac:dyDescent="0.25">
      <c r="G163" s="55" t="s">
        <v>268</v>
      </c>
    </row>
    <row r="164" spans="7:7" x14ac:dyDescent="0.25">
      <c r="G164" s="55" t="s">
        <v>269</v>
      </c>
    </row>
    <row r="165" spans="7:7" x14ac:dyDescent="0.25">
      <c r="G165" s="55" t="s">
        <v>270</v>
      </c>
    </row>
    <row r="166" spans="7:7" x14ac:dyDescent="0.25">
      <c r="G166" s="55" t="s">
        <v>271</v>
      </c>
    </row>
    <row r="167" spans="7:7" x14ac:dyDescent="0.25">
      <c r="G167" s="55" t="s">
        <v>272</v>
      </c>
    </row>
    <row r="168" spans="7:7" x14ac:dyDescent="0.25">
      <c r="G168" s="55" t="s">
        <v>273</v>
      </c>
    </row>
    <row r="169" spans="7:7" x14ac:dyDescent="0.25">
      <c r="G169" s="55" t="s">
        <v>274</v>
      </c>
    </row>
    <row r="170" spans="7:7" x14ac:dyDescent="0.25">
      <c r="G170" s="55" t="s">
        <v>275</v>
      </c>
    </row>
    <row r="171" spans="7:7" x14ac:dyDescent="0.25">
      <c r="G171" s="56" t="s">
        <v>276</v>
      </c>
    </row>
    <row r="172" spans="7:7" x14ac:dyDescent="0.25">
      <c r="G172" s="55" t="s">
        <v>277</v>
      </c>
    </row>
    <row r="173" spans="7:7" x14ac:dyDescent="0.25">
      <c r="G173" s="55" t="s">
        <v>278</v>
      </c>
    </row>
    <row r="174" spans="7:7" x14ac:dyDescent="0.25">
      <c r="G174" s="56" t="s">
        <v>279</v>
      </c>
    </row>
    <row r="175" spans="7:7" x14ac:dyDescent="0.25">
      <c r="G175" s="55" t="s">
        <v>280</v>
      </c>
    </row>
    <row r="176" spans="7:7" x14ac:dyDescent="0.25">
      <c r="G176" s="55" t="s">
        <v>281</v>
      </c>
    </row>
    <row r="177" spans="7:7" x14ac:dyDescent="0.25">
      <c r="G177" s="55" t="s">
        <v>282</v>
      </c>
    </row>
    <row r="178" spans="7:7" x14ac:dyDescent="0.25">
      <c r="G178" s="56" t="s">
        <v>283</v>
      </c>
    </row>
    <row r="179" spans="7:7" x14ac:dyDescent="0.25">
      <c r="G179" s="55" t="s">
        <v>284</v>
      </c>
    </row>
    <row r="180" spans="7:7" x14ac:dyDescent="0.25">
      <c r="G180" s="55" t="s">
        <v>285</v>
      </c>
    </row>
    <row r="181" spans="7:7" x14ac:dyDescent="0.25">
      <c r="G181" s="55" t="s">
        <v>286</v>
      </c>
    </row>
    <row r="182" spans="7:7" x14ac:dyDescent="0.25">
      <c r="G182" s="55" t="s">
        <v>287</v>
      </c>
    </row>
    <row r="183" spans="7:7" x14ac:dyDescent="0.25">
      <c r="G183" s="55" t="s">
        <v>288</v>
      </c>
    </row>
    <row r="184" spans="7:7" x14ac:dyDescent="0.25">
      <c r="G184" s="55" t="s">
        <v>289</v>
      </c>
    </row>
    <row r="185" spans="7:7" x14ac:dyDescent="0.25">
      <c r="G185" s="55" t="s">
        <v>290</v>
      </c>
    </row>
    <row r="186" spans="7:7" x14ac:dyDescent="0.25">
      <c r="G186" s="55" t="s">
        <v>291</v>
      </c>
    </row>
    <row r="187" spans="7:7" x14ac:dyDescent="0.25">
      <c r="G187" s="55" t="s">
        <v>292</v>
      </c>
    </row>
    <row r="188" spans="7:7" x14ac:dyDescent="0.25">
      <c r="G188" s="55" t="s">
        <v>293</v>
      </c>
    </row>
    <row r="189" spans="7:7" x14ac:dyDescent="0.25">
      <c r="G189" s="56" t="s">
        <v>294</v>
      </c>
    </row>
    <row r="190" spans="7:7" x14ac:dyDescent="0.25">
      <c r="G190" s="55" t="s">
        <v>295</v>
      </c>
    </row>
    <row r="191" spans="7:7" x14ac:dyDescent="0.25">
      <c r="G191" s="55" t="s">
        <v>296</v>
      </c>
    </row>
    <row r="192" spans="7:7" x14ac:dyDescent="0.25">
      <c r="G192" s="55" t="s">
        <v>297</v>
      </c>
    </row>
    <row r="193" spans="7:7" x14ac:dyDescent="0.25">
      <c r="G193" s="55" t="s">
        <v>298</v>
      </c>
    </row>
    <row r="194" spans="7:7" x14ac:dyDescent="0.25">
      <c r="G194" s="55" t="s">
        <v>299</v>
      </c>
    </row>
    <row r="195" spans="7:7" x14ac:dyDescent="0.25">
      <c r="G195" s="55" t="s">
        <v>300</v>
      </c>
    </row>
    <row r="196" spans="7:7" x14ac:dyDescent="0.25">
      <c r="G196" s="55" t="s">
        <v>301</v>
      </c>
    </row>
    <row r="197" spans="7:7" x14ac:dyDescent="0.25">
      <c r="G197" s="55" t="s">
        <v>302</v>
      </c>
    </row>
    <row r="198" spans="7:7" x14ac:dyDescent="0.25">
      <c r="G198" s="55" t="s">
        <v>303</v>
      </c>
    </row>
    <row r="199" spans="7:7" x14ac:dyDescent="0.25">
      <c r="G199" s="55" t="s">
        <v>304</v>
      </c>
    </row>
    <row r="200" spans="7:7" x14ac:dyDescent="0.25">
      <c r="G200" s="55" t="s">
        <v>305</v>
      </c>
    </row>
    <row r="201" spans="7:7" x14ac:dyDescent="0.25">
      <c r="G201" s="55" t="s">
        <v>306</v>
      </c>
    </row>
    <row r="202" spans="7:7" x14ac:dyDescent="0.25">
      <c r="G202" s="55" t="s">
        <v>307</v>
      </c>
    </row>
    <row r="203" spans="7:7" x14ac:dyDescent="0.25">
      <c r="G203" s="55" t="s">
        <v>308</v>
      </c>
    </row>
    <row r="204" spans="7:7" x14ac:dyDescent="0.25">
      <c r="G204" s="55" t="s">
        <v>309</v>
      </c>
    </row>
    <row r="205" spans="7:7" x14ac:dyDescent="0.25">
      <c r="G205" s="55" t="s">
        <v>310</v>
      </c>
    </row>
    <row r="206" spans="7:7" x14ac:dyDescent="0.25">
      <c r="G206" s="55" t="s">
        <v>311</v>
      </c>
    </row>
    <row r="207" spans="7:7" x14ac:dyDescent="0.25">
      <c r="G207" s="55" t="s">
        <v>312</v>
      </c>
    </row>
    <row r="208" spans="7:7" x14ac:dyDescent="0.25">
      <c r="G208" s="55" t="s">
        <v>313</v>
      </c>
    </row>
    <row r="209" spans="7:7" x14ac:dyDescent="0.25">
      <c r="G209" s="56" t="s">
        <v>314</v>
      </c>
    </row>
    <row r="210" spans="7:7" x14ac:dyDescent="0.25">
      <c r="G210" s="55" t="s">
        <v>315</v>
      </c>
    </row>
    <row r="211" spans="7:7" x14ac:dyDescent="0.25">
      <c r="G211" s="55" t="s">
        <v>316</v>
      </c>
    </row>
    <row r="212" spans="7:7" x14ac:dyDescent="0.25">
      <c r="G212" s="55" t="s">
        <v>317</v>
      </c>
    </row>
    <row r="213" spans="7:7" x14ac:dyDescent="0.25">
      <c r="G213" s="56" t="s">
        <v>318</v>
      </c>
    </row>
    <row r="214" spans="7:7" x14ac:dyDescent="0.25">
      <c r="G214" s="55" t="s">
        <v>319</v>
      </c>
    </row>
    <row r="215" spans="7:7" x14ac:dyDescent="0.25">
      <c r="G215" s="55" t="s">
        <v>320</v>
      </c>
    </row>
    <row r="216" spans="7:7" x14ac:dyDescent="0.25">
      <c r="G216" s="55" t="s">
        <v>321</v>
      </c>
    </row>
    <row r="217" spans="7:7" x14ac:dyDescent="0.25">
      <c r="G217" s="55" t="s">
        <v>322</v>
      </c>
    </row>
    <row r="218" spans="7:7" x14ac:dyDescent="0.25">
      <c r="G218" s="55" t="s">
        <v>323</v>
      </c>
    </row>
    <row r="219" spans="7:7" x14ac:dyDescent="0.25">
      <c r="G219" s="55" t="s">
        <v>324</v>
      </c>
    </row>
    <row r="220" spans="7:7" x14ac:dyDescent="0.25">
      <c r="G220" s="55" t="s">
        <v>325</v>
      </c>
    </row>
    <row r="221" spans="7:7" x14ac:dyDescent="0.25">
      <c r="G221" s="55" t="s">
        <v>326</v>
      </c>
    </row>
    <row r="222" spans="7:7" x14ac:dyDescent="0.25">
      <c r="G222" s="55" t="s">
        <v>327</v>
      </c>
    </row>
    <row r="223" spans="7:7" x14ac:dyDescent="0.25">
      <c r="G223" s="55" t="s">
        <v>328</v>
      </c>
    </row>
    <row r="224" spans="7:7" x14ac:dyDescent="0.25">
      <c r="G224" s="55" t="s">
        <v>329</v>
      </c>
    </row>
    <row r="225" spans="7:7" x14ac:dyDescent="0.25">
      <c r="G225" s="55" t="s">
        <v>330</v>
      </c>
    </row>
    <row r="226" spans="7:7" x14ac:dyDescent="0.25">
      <c r="G226" s="55" t="s">
        <v>331</v>
      </c>
    </row>
    <row r="227" spans="7:7" x14ac:dyDescent="0.25">
      <c r="G227" s="55" t="s">
        <v>332</v>
      </c>
    </row>
    <row r="228" spans="7:7" x14ac:dyDescent="0.25">
      <c r="G228" s="55" t="s">
        <v>333</v>
      </c>
    </row>
    <row r="229" spans="7:7" x14ac:dyDescent="0.25">
      <c r="G229" s="55" t="s">
        <v>334</v>
      </c>
    </row>
    <row r="230" spans="7:7" x14ac:dyDescent="0.25">
      <c r="G230" s="55" t="s">
        <v>335</v>
      </c>
    </row>
    <row r="231" spans="7:7" x14ac:dyDescent="0.25">
      <c r="G231" s="55" t="s">
        <v>336</v>
      </c>
    </row>
    <row r="232" spans="7:7" x14ac:dyDescent="0.25">
      <c r="G232" s="55" t="s">
        <v>337</v>
      </c>
    </row>
    <row r="233" spans="7:7" x14ac:dyDescent="0.25">
      <c r="G233" s="55" t="s">
        <v>338</v>
      </c>
    </row>
    <row r="234" spans="7:7" x14ac:dyDescent="0.25">
      <c r="G234" s="55" t="s">
        <v>339</v>
      </c>
    </row>
    <row r="235" spans="7:7" x14ac:dyDescent="0.25">
      <c r="G235" s="55" t="s">
        <v>340</v>
      </c>
    </row>
    <row r="236" spans="7:7" x14ac:dyDescent="0.25">
      <c r="G236" s="55" t="s">
        <v>341</v>
      </c>
    </row>
    <row r="237" spans="7:7" x14ac:dyDescent="0.25">
      <c r="G237" s="55" t="s">
        <v>342</v>
      </c>
    </row>
    <row r="238" spans="7:7" x14ac:dyDescent="0.25">
      <c r="G238" s="55" t="s">
        <v>343</v>
      </c>
    </row>
    <row r="239" spans="7:7" x14ac:dyDescent="0.25">
      <c r="G239" s="55" t="s">
        <v>344</v>
      </c>
    </row>
    <row r="240" spans="7:7" x14ac:dyDescent="0.25">
      <c r="G240" s="55" t="s">
        <v>345</v>
      </c>
    </row>
    <row r="241" spans="7:7" x14ac:dyDescent="0.25">
      <c r="G241" s="55" t="s">
        <v>346</v>
      </c>
    </row>
    <row r="242" spans="7:7" x14ac:dyDescent="0.25">
      <c r="G242" s="55" t="s">
        <v>347</v>
      </c>
    </row>
    <row r="243" spans="7:7" x14ac:dyDescent="0.25">
      <c r="G243" s="55" t="s">
        <v>348</v>
      </c>
    </row>
    <row r="244" spans="7:7" x14ac:dyDescent="0.25">
      <c r="G244" s="55" t="s">
        <v>349</v>
      </c>
    </row>
    <row r="245" spans="7:7" x14ac:dyDescent="0.25">
      <c r="G245" s="55" t="s">
        <v>350</v>
      </c>
    </row>
    <row r="246" spans="7:7" x14ac:dyDescent="0.25">
      <c r="G246" s="55" t="s">
        <v>351</v>
      </c>
    </row>
    <row r="247" spans="7:7" x14ac:dyDescent="0.25">
      <c r="G247" s="55" t="s">
        <v>352</v>
      </c>
    </row>
    <row r="248" spans="7:7" x14ac:dyDescent="0.25">
      <c r="G248" s="55" t="s">
        <v>353</v>
      </c>
    </row>
    <row r="249" spans="7:7" x14ac:dyDescent="0.25">
      <c r="G249" s="55" t="s">
        <v>354</v>
      </c>
    </row>
    <row r="250" spans="7:7" x14ac:dyDescent="0.25">
      <c r="G250" s="55" t="s">
        <v>355</v>
      </c>
    </row>
    <row r="251" spans="7:7" x14ac:dyDescent="0.25">
      <c r="G251" s="55" t="s">
        <v>356</v>
      </c>
    </row>
    <row r="252" spans="7:7" x14ac:dyDescent="0.25">
      <c r="G252" s="55" t="s">
        <v>357</v>
      </c>
    </row>
    <row r="253" spans="7:7" x14ac:dyDescent="0.25">
      <c r="G253" s="55" t="s">
        <v>358</v>
      </c>
    </row>
    <row r="254" spans="7:7" x14ac:dyDescent="0.25">
      <c r="G254" s="55" t="s">
        <v>359</v>
      </c>
    </row>
    <row r="255" spans="7:7" x14ac:dyDescent="0.25">
      <c r="G255" s="55" t="s">
        <v>360</v>
      </c>
    </row>
    <row r="256" spans="7:7" x14ac:dyDescent="0.25">
      <c r="G256" s="55" t="s">
        <v>361</v>
      </c>
    </row>
    <row r="257" spans="7:7" x14ac:dyDescent="0.25">
      <c r="G257" s="55" t="s">
        <v>362</v>
      </c>
    </row>
    <row r="258" spans="7:7" x14ac:dyDescent="0.25">
      <c r="G258" s="55" t="s">
        <v>363</v>
      </c>
    </row>
    <row r="259" spans="7:7" x14ac:dyDescent="0.25">
      <c r="G259" s="55" t="s">
        <v>364</v>
      </c>
    </row>
    <row r="260" spans="7:7" x14ac:dyDescent="0.25">
      <c r="G260" s="55" t="s">
        <v>365</v>
      </c>
    </row>
    <row r="261" spans="7:7" x14ac:dyDescent="0.25">
      <c r="G261" s="55" t="s">
        <v>366</v>
      </c>
    </row>
    <row r="262" spans="7:7" x14ac:dyDescent="0.25">
      <c r="G262" s="55" t="s">
        <v>367</v>
      </c>
    </row>
    <row r="263" spans="7:7" x14ac:dyDescent="0.25">
      <c r="G263" s="55" t="s">
        <v>368</v>
      </c>
    </row>
    <row r="264" spans="7:7" x14ac:dyDescent="0.25">
      <c r="G264" s="55" t="s">
        <v>369</v>
      </c>
    </row>
    <row r="265" spans="7:7" x14ac:dyDescent="0.25">
      <c r="G265" s="55" t="s">
        <v>370</v>
      </c>
    </row>
    <row r="266" spans="7:7" x14ac:dyDescent="0.25">
      <c r="G266" s="56" t="s">
        <v>371</v>
      </c>
    </row>
    <row r="267" spans="7:7" x14ac:dyDescent="0.25">
      <c r="G267" s="55" t="s">
        <v>372</v>
      </c>
    </row>
    <row r="268" spans="7:7" x14ac:dyDescent="0.25">
      <c r="G268" s="55" t="s">
        <v>373</v>
      </c>
    </row>
    <row r="269" spans="7:7" x14ac:dyDescent="0.25">
      <c r="G269" s="55" t="s">
        <v>374</v>
      </c>
    </row>
    <row r="270" spans="7:7" x14ac:dyDescent="0.25">
      <c r="G270" s="55" t="s">
        <v>375</v>
      </c>
    </row>
    <row r="271" spans="7:7" x14ac:dyDescent="0.25">
      <c r="G271" s="55" t="s">
        <v>376</v>
      </c>
    </row>
    <row r="272" spans="7:7" x14ac:dyDescent="0.25">
      <c r="G272" s="56" t="s">
        <v>377</v>
      </c>
    </row>
    <row r="273" spans="7:7" x14ac:dyDescent="0.25">
      <c r="G273" s="55" t="s">
        <v>378</v>
      </c>
    </row>
    <row r="274" spans="7:7" x14ac:dyDescent="0.25">
      <c r="G274" s="55" t="s">
        <v>379</v>
      </c>
    </row>
    <row r="275" spans="7:7" x14ac:dyDescent="0.25">
      <c r="G275" s="55" t="s">
        <v>380</v>
      </c>
    </row>
    <row r="276" spans="7:7" x14ac:dyDescent="0.25">
      <c r="G276" s="55" t="s">
        <v>381</v>
      </c>
    </row>
    <row r="277" spans="7:7" x14ac:dyDescent="0.25">
      <c r="G277" s="55" t="s">
        <v>382</v>
      </c>
    </row>
    <row r="278" spans="7:7" x14ac:dyDescent="0.25">
      <c r="G278" s="55" t="s">
        <v>383</v>
      </c>
    </row>
    <row r="279" spans="7:7" x14ac:dyDescent="0.25">
      <c r="G279" s="55" t="s">
        <v>384</v>
      </c>
    </row>
    <row r="280" spans="7:7" x14ac:dyDescent="0.25">
      <c r="G280" s="55" t="s">
        <v>385</v>
      </c>
    </row>
    <row r="281" spans="7:7" x14ac:dyDescent="0.25">
      <c r="G281" s="56" t="s">
        <v>386</v>
      </c>
    </row>
    <row r="282" spans="7:7" x14ac:dyDescent="0.25">
      <c r="G282" s="55" t="s">
        <v>387</v>
      </c>
    </row>
    <row r="283" spans="7:7" x14ac:dyDescent="0.25">
      <c r="G283" s="55" t="s">
        <v>388</v>
      </c>
    </row>
    <row r="284" spans="7:7" x14ac:dyDescent="0.25">
      <c r="G284" s="55" t="s">
        <v>389</v>
      </c>
    </row>
    <row r="285" spans="7:7" x14ac:dyDescent="0.25">
      <c r="G285" s="55" t="s">
        <v>390</v>
      </c>
    </row>
    <row r="286" spans="7:7" x14ac:dyDescent="0.25">
      <c r="G286" s="55" t="s">
        <v>391</v>
      </c>
    </row>
    <row r="287" spans="7:7" x14ac:dyDescent="0.25">
      <c r="G287" s="55" t="s">
        <v>392</v>
      </c>
    </row>
    <row r="288" spans="7:7" x14ac:dyDescent="0.25">
      <c r="G288" s="55" t="s">
        <v>393</v>
      </c>
    </row>
    <row r="289" spans="7:7" x14ac:dyDescent="0.25">
      <c r="G289" s="55" t="s">
        <v>394</v>
      </c>
    </row>
    <row r="290" spans="7:7" x14ac:dyDescent="0.25">
      <c r="G290" s="55" t="s">
        <v>395</v>
      </c>
    </row>
    <row r="291" spans="7:7" x14ac:dyDescent="0.25">
      <c r="G291" s="55" t="s">
        <v>396</v>
      </c>
    </row>
    <row r="292" spans="7:7" x14ac:dyDescent="0.25">
      <c r="G292" s="55" t="s">
        <v>397</v>
      </c>
    </row>
    <row r="293" spans="7:7" x14ac:dyDescent="0.25">
      <c r="G293" s="55" t="s">
        <v>398</v>
      </c>
    </row>
    <row r="294" spans="7:7" x14ac:dyDescent="0.25">
      <c r="G294" s="55" t="s">
        <v>399</v>
      </c>
    </row>
    <row r="295" spans="7:7" x14ac:dyDescent="0.25">
      <c r="G295" s="55" t="s">
        <v>400</v>
      </c>
    </row>
    <row r="296" spans="7:7" x14ac:dyDescent="0.25">
      <c r="G296" s="55" t="s">
        <v>401</v>
      </c>
    </row>
    <row r="297" spans="7:7" x14ac:dyDescent="0.25">
      <c r="G297" s="55" t="s">
        <v>402</v>
      </c>
    </row>
    <row r="298" spans="7:7" x14ac:dyDescent="0.25">
      <c r="G298" s="55" t="s">
        <v>403</v>
      </c>
    </row>
    <row r="299" spans="7:7" x14ac:dyDescent="0.25">
      <c r="G299" s="55" t="s">
        <v>404</v>
      </c>
    </row>
    <row r="300" spans="7:7" x14ac:dyDescent="0.25">
      <c r="G300" s="55" t="s">
        <v>405</v>
      </c>
    </row>
    <row r="301" spans="7:7" x14ac:dyDescent="0.25">
      <c r="G301" s="55" t="s">
        <v>406</v>
      </c>
    </row>
    <row r="302" spans="7:7" x14ac:dyDescent="0.25">
      <c r="G302" s="55" t="s">
        <v>407</v>
      </c>
    </row>
    <row r="303" spans="7:7" x14ac:dyDescent="0.25">
      <c r="G303" s="55" t="s">
        <v>408</v>
      </c>
    </row>
    <row r="304" spans="7:7" x14ac:dyDescent="0.25">
      <c r="G304" s="55" t="s">
        <v>409</v>
      </c>
    </row>
    <row r="305" spans="7:7" x14ac:dyDescent="0.25">
      <c r="G305" s="55" t="s">
        <v>410</v>
      </c>
    </row>
    <row r="306" spans="7:7" x14ac:dyDescent="0.25">
      <c r="G306" s="55" t="s">
        <v>411</v>
      </c>
    </row>
    <row r="307" spans="7:7" x14ac:dyDescent="0.25">
      <c r="G307" s="55" t="s">
        <v>412</v>
      </c>
    </row>
    <row r="308" spans="7:7" x14ac:dyDescent="0.25">
      <c r="G308" s="55" t="s">
        <v>413</v>
      </c>
    </row>
    <row r="309" spans="7:7" x14ac:dyDescent="0.25">
      <c r="G309" s="55" t="s">
        <v>414</v>
      </c>
    </row>
    <row r="310" spans="7:7" x14ac:dyDescent="0.25">
      <c r="G310" s="55" t="s">
        <v>415</v>
      </c>
    </row>
    <row r="311" spans="7:7" x14ac:dyDescent="0.25">
      <c r="G311" s="56" t="s">
        <v>416</v>
      </c>
    </row>
    <row r="312" spans="7:7" x14ac:dyDescent="0.25">
      <c r="G312" s="56" t="s">
        <v>417</v>
      </c>
    </row>
    <row r="313" spans="7:7" x14ac:dyDescent="0.25">
      <c r="G313" s="56" t="s">
        <v>418</v>
      </c>
    </row>
    <row r="314" spans="7:7" x14ac:dyDescent="0.25">
      <c r="G314" s="56" t="s">
        <v>419</v>
      </c>
    </row>
    <row r="315" spans="7:7" x14ac:dyDescent="0.25">
      <c r="G315" s="55" t="s">
        <v>420</v>
      </c>
    </row>
    <row r="316" spans="7:7" x14ac:dyDescent="0.25">
      <c r="G316" s="55" t="s">
        <v>421</v>
      </c>
    </row>
    <row r="317" spans="7:7" x14ac:dyDescent="0.25">
      <c r="G317" s="55" t="s">
        <v>422</v>
      </c>
    </row>
    <row r="318" spans="7:7" x14ac:dyDescent="0.25">
      <c r="G318" s="55" t="s">
        <v>423</v>
      </c>
    </row>
    <row r="319" spans="7:7" x14ac:dyDescent="0.25">
      <c r="G319" s="55" t="s">
        <v>424</v>
      </c>
    </row>
    <row r="320" spans="7:7" x14ac:dyDescent="0.25">
      <c r="G320" s="55" t="s">
        <v>425</v>
      </c>
    </row>
    <row r="321" spans="7:7" x14ac:dyDescent="0.25">
      <c r="G321" s="55" t="s">
        <v>426</v>
      </c>
    </row>
    <row r="322" spans="7:7" x14ac:dyDescent="0.25">
      <c r="G322" s="55" t="s">
        <v>427</v>
      </c>
    </row>
    <row r="323" spans="7:7" x14ac:dyDescent="0.25">
      <c r="G323" s="55" t="s">
        <v>428</v>
      </c>
    </row>
    <row r="324" spans="7:7" x14ac:dyDescent="0.25">
      <c r="G324" s="55" t="s">
        <v>429</v>
      </c>
    </row>
    <row r="325" spans="7:7" x14ac:dyDescent="0.25">
      <c r="G325" s="56" t="s">
        <v>430</v>
      </c>
    </row>
    <row r="326" spans="7:7" x14ac:dyDescent="0.25">
      <c r="G326" s="55" t="s">
        <v>431</v>
      </c>
    </row>
    <row r="327" spans="7:7" x14ac:dyDescent="0.25">
      <c r="G327" s="55" t="s">
        <v>432</v>
      </c>
    </row>
    <row r="328" spans="7:7" x14ac:dyDescent="0.25">
      <c r="G328" s="56" t="s">
        <v>433</v>
      </c>
    </row>
    <row r="329" spans="7:7" x14ac:dyDescent="0.25">
      <c r="G329" s="55" t="s">
        <v>434</v>
      </c>
    </row>
    <row r="330" spans="7:7" x14ac:dyDescent="0.25">
      <c r="G330" s="55" t="s">
        <v>435</v>
      </c>
    </row>
    <row r="331" spans="7:7" x14ac:dyDescent="0.25">
      <c r="G331" s="55" t="s">
        <v>436</v>
      </c>
    </row>
    <row r="332" spans="7:7" x14ac:dyDescent="0.25">
      <c r="G332" s="55" t="s">
        <v>437</v>
      </c>
    </row>
    <row r="333" spans="7:7" x14ac:dyDescent="0.25">
      <c r="G333" s="55" t="s">
        <v>438</v>
      </c>
    </row>
    <row r="334" spans="7:7" x14ac:dyDescent="0.25">
      <c r="G334" s="55" t="s">
        <v>439</v>
      </c>
    </row>
    <row r="335" spans="7:7" x14ac:dyDescent="0.25">
      <c r="G335" s="55" t="s">
        <v>440</v>
      </c>
    </row>
    <row r="336" spans="7:7" x14ac:dyDescent="0.25">
      <c r="G336" s="55" t="s">
        <v>441</v>
      </c>
    </row>
    <row r="337" spans="7:7" x14ac:dyDescent="0.25">
      <c r="G337" s="55" t="s">
        <v>442</v>
      </c>
    </row>
    <row r="338" spans="7:7" x14ac:dyDescent="0.25">
      <c r="G338" s="55" t="s">
        <v>443</v>
      </c>
    </row>
    <row r="339" spans="7:7" x14ac:dyDescent="0.25">
      <c r="G339" s="55" t="s">
        <v>444</v>
      </c>
    </row>
    <row r="340" spans="7:7" x14ac:dyDescent="0.25">
      <c r="G340" s="55" t="s">
        <v>445</v>
      </c>
    </row>
    <row r="341" spans="7:7" x14ac:dyDescent="0.25">
      <c r="G341" s="55" t="s">
        <v>446</v>
      </c>
    </row>
    <row r="342" spans="7:7" x14ac:dyDescent="0.25">
      <c r="G342" s="55" t="s">
        <v>447</v>
      </c>
    </row>
    <row r="343" spans="7:7" x14ac:dyDescent="0.25">
      <c r="G343" s="55" t="s">
        <v>448</v>
      </c>
    </row>
    <row r="344" spans="7:7" x14ac:dyDescent="0.25">
      <c r="G344" s="56" t="s">
        <v>449</v>
      </c>
    </row>
    <row r="345" spans="7:7" x14ac:dyDescent="0.25">
      <c r="G345" s="55" t="s">
        <v>450</v>
      </c>
    </row>
    <row r="346" spans="7:7" x14ac:dyDescent="0.25">
      <c r="G346" s="55" t="s">
        <v>451</v>
      </c>
    </row>
    <row r="347" spans="7:7" x14ac:dyDescent="0.25">
      <c r="G347" s="55" t="s">
        <v>452</v>
      </c>
    </row>
    <row r="348" spans="7:7" x14ac:dyDescent="0.25">
      <c r="G348" s="55" t="s">
        <v>453</v>
      </c>
    </row>
    <row r="349" spans="7:7" x14ac:dyDescent="0.25">
      <c r="G349" s="55" t="s">
        <v>454</v>
      </c>
    </row>
    <row r="350" spans="7:7" x14ac:dyDescent="0.25">
      <c r="G350" s="55" t="s">
        <v>455</v>
      </c>
    </row>
    <row r="351" spans="7:7" x14ac:dyDescent="0.25">
      <c r="G351" s="55" t="s">
        <v>456</v>
      </c>
    </row>
    <row r="352" spans="7:7" x14ac:dyDescent="0.25">
      <c r="G352" s="55" t="s">
        <v>457</v>
      </c>
    </row>
    <row r="353" spans="7:7" x14ac:dyDescent="0.25">
      <c r="G353" s="55" t="s">
        <v>458</v>
      </c>
    </row>
    <row r="354" spans="7:7" x14ac:dyDescent="0.25">
      <c r="G354" s="56" t="s">
        <v>459</v>
      </c>
    </row>
    <row r="355" spans="7:7" x14ac:dyDescent="0.25">
      <c r="G355" s="55" t="s">
        <v>460</v>
      </c>
    </row>
    <row r="356" spans="7:7" x14ac:dyDescent="0.25">
      <c r="G356" s="55" t="s">
        <v>461</v>
      </c>
    </row>
    <row r="357" spans="7:7" x14ac:dyDescent="0.25">
      <c r="G357" s="55" t="s">
        <v>462</v>
      </c>
    </row>
    <row r="358" spans="7:7" x14ac:dyDescent="0.25">
      <c r="G358" s="55" t="s">
        <v>463</v>
      </c>
    </row>
    <row r="359" spans="7:7" x14ac:dyDescent="0.25">
      <c r="G359" s="55" t="s">
        <v>464</v>
      </c>
    </row>
    <row r="360" spans="7:7" x14ac:dyDescent="0.25">
      <c r="G360" s="55" t="s">
        <v>465</v>
      </c>
    </row>
    <row r="361" spans="7:7" x14ac:dyDescent="0.25">
      <c r="G361" s="56" t="s">
        <v>466</v>
      </c>
    </row>
    <row r="362" spans="7:7" x14ac:dyDescent="0.25">
      <c r="G362" s="55" t="s">
        <v>467</v>
      </c>
    </row>
    <row r="363" spans="7:7" x14ac:dyDescent="0.25">
      <c r="G363" s="55" t="s">
        <v>468</v>
      </c>
    </row>
    <row r="364" spans="7:7" x14ac:dyDescent="0.25">
      <c r="G364" s="55" t="s">
        <v>469</v>
      </c>
    </row>
    <row r="365" spans="7:7" x14ac:dyDescent="0.25">
      <c r="G365" s="55" t="s">
        <v>470</v>
      </c>
    </row>
    <row r="366" spans="7:7" x14ac:dyDescent="0.25">
      <c r="G366" s="55" t="s">
        <v>471</v>
      </c>
    </row>
    <row r="367" spans="7:7" x14ac:dyDescent="0.25">
      <c r="G367" s="55" t="s">
        <v>472</v>
      </c>
    </row>
    <row r="368" spans="7:7" x14ac:dyDescent="0.25">
      <c r="G368" s="55" t="s">
        <v>473</v>
      </c>
    </row>
    <row r="369" spans="7:7" x14ac:dyDescent="0.25">
      <c r="G369" s="55" t="s">
        <v>474</v>
      </c>
    </row>
    <row r="370" spans="7:7" x14ac:dyDescent="0.25">
      <c r="G370" s="55" t="s">
        <v>475</v>
      </c>
    </row>
    <row r="371" spans="7:7" x14ac:dyDescent="0.25">
      <c r="G371" s="55" t="s">
        <v>476</v>
      </c>
    </row>
    <row r="372" spans="7:7" x14ac:dyDescent="0.25">
      <c r="G372" s="55" t="s">
        <v>477</v>
      </c>
    </row>
    <row r="373" spans="7:7" x14ac:dyDescent="0.25">
      <c r="G373" s="56" t="s">
        <v>478</v>
      </c>
    </row>
    <row r="374" spans="7:7" x14ac:dyDescent="0.25">
      <c r="G374" s="55" t="s">
        <v>479</v>
      </c>
    </row>
    <row r="375" spans="7:7" x14ac:dyDescent="0.25">
      <c r="G375" s="55" t="s">
        <v>480</v>
      </c>
    </row>
    <row r="376" spans="7:7" x14ac:dyDescent="0.25">
      <c r="G376" s="55" t="s">
        <v>481</v>
      </c>
    </row>
    <row r="377" spans="7:7" x14ac:dyDescent="0.25">
      <c r="G377" s="56" t="s">
        <v>482</v>
      </c>
    </row>
    <row r="378" spans="7:7" x14ac:dyDescent="0.25">
      <c r="G378" s="55" t="s">
        <v>483</v>
      </c>
    </row>
    <row r="379" spans="7:7" x14ac:dyDescent="0.25">
      <c r="G379" s="55" t="s">
        <v>484</v>
      </c>
    </row>
    <row r="380" spans="7:7" x14ac:dyDescent="0.25">
      <c r="G380" s="55" t="s">
        <v>485</v>
      </c>
    </row>
    <row r="381" spans="7:7" x14ac:dyDescent="0.25">
      <c r="G381" s="55" t="s">
        <v>486</v>
      </c>
    </row>
    <row r="382" spans="7:7" x14ac:dyDescent="0.25">
      <c r="G382" s="55" t="s">
        <v>487</v>
      </c>
    </row>
    <row r="383" spans="7:7" x14ac:dyDescent="0.25">
      <c r="G383" s="55" t="s">
        <v>488</v>
      </c>
    </row>
    <row r="384" spans="7:7" x14ac:dyDescent="0.25">
      <c r="G384" s="55" t="s">
        <v>489</v>
      </c>
    </row>
    <row r="385" spans="7:7" x14ac:dyDescent="0.25">
      <c r="G385" s="55" t="s">
        <v>490</v>
      </c>
    </row>
    <row r="386" spans="7:7" x14ac:dyDescent="0.25">
      <c r="G386" s="55" t="s">
        <v>491</v>
      </c>
    </row>
    <row r="387" spans="7:7" x14ac:dyDescent="0.25">
      <c r="G387" s="56" t="s">
        <v>492</v>
      </c>
    </row>
    <row r="388" spans="7:7" x14ac:dyDescent="0.25">
      <c r="G388" s="56" t="s">
        <v>493</v>
      </c>
    </row>
    <row r="389" spans="7:7" x14ac:dyDescent="0.25">
      <c r="G389" s="55" t="s">
        <v>494</v>
      </c>
    </row>
    <row r="390" spans="7:7" x14ac:dyDescent="0.25">
      <c r="G390" s="55" t="s">
        <v>495</v>
      </c>
    </row>
    <row r="391" spans="7:7" x14ac:dyDescent="0.25">
      <c r="G391" s="55" t="s">
        <v>496</v>
      </c>
    </row>
    <row r="392" spans="7:7" x14ac:dyDescent="0.25">
      <c r="G392" s="55" t="s">
        <v>497</v>
      </c>
    </row>
    <row r="393" spans="7:7" x14ac:dyDescent="0.25">
      <c r="G393" s="55" t="s">
        <v>498</v>
      </c>
    </row>
    <row r="394" spans="7:7" x14ac:dyDescent="0.25">
      <c r="G394" s="55" t="s">
        <v>499</v>
      </c>
    </row>
    <row r="395" spans="7:7" x14ac:dyDescent="0.25">
      <c r="G395" s="56" t="s">
        <v>500</v>
      </c>
    </row>
    <row r="396" spans="7:7" x14ac:dyDescent="0.25">
      <c r="G396" s="55" t="s">
        <v>501</v>
      </c>
    </row>
    <row r="397" spans="7:7" x14ac:dyDescent="0.25">
      <c r="G397" s="55" t="s">
        <v>502</v>
      </c>
    </row>
    <row r="398" spans="7:7" x14ac:dyDescent="0.25">
      <c r="G398" s="55" t="s">
        <v>503</v>
      </c>
    </row>
    <row r="399" spans="7:7" x14ac:dyDescent="0.25">
      <c r="G399" s="56" t="s">
        <v>504</v>
      </c>
    </row>
    <row r="400" spans="7:7" x14ac:dyDescent="0.25">
      <c r="G400" s="55" t="s">
        <v>505</v>
      </c>
    </row>
    <row r="401" spans="7:7" x14ac:dyDescent="0.25">
      <c r="G401" s="55" t="s">
        <v>506</v>
      </c>
    </row>
    <row r="402" spans="7:7" x14ac:dyDescent="0.25">
      <c r="G402" s="55" t="s">
        <v>507</v>
      </c>
    </row>
    <row r="403" spans="7:7" x14ac:dyDescent="0.25">
      <c r="G403" s="55" t="s">
        <v>508</v>
      </c>
    </row>
    <row r="404" spans="7:7" x14ac:dyDescent="0.25">
      <c r="G404" s="56" t="s">
        <v>509</v>
      </c>
    </row>
    <row r="405" spans="7:7" x14ac:dyDescent="0.25">
      <c r="G405" s="55" t="s">
        <v>510</v>
      </c>
    </row>
    <row r="406" spans="7:7" x14ac:dyDescent="0.25">
      <c r="G406" s="56" t="s">
        <v>511</v>
      </c>
    </row>
    <row r="407" spans="7:7" x14ac:dyDescent="0.25">
      <c r="G407" s="55" t="s">
        <v>512</v>
      </c>
    </row>
    <row r="408" spans="7:7" x14ac:dyDescent="0.25">
      <c r="G408" s="55" t="s">
        <v>513</v>
      </c>
    </row>
    <row r="409" spans="7:7" x14ac:dyDescent="0.25">
      <c r="G409" s="55" t="s">
        <v>514</v>
      </c>
    </row>
    <row r="410" spans="7:7" x14ac:dyDescent="0.25">
      <c r="G410" s="55" t="s">
        <v>515</v>
      </c>
    </row>
    <row r="411" spans="7:7" x14ac:dyDescent="0.25">
      <c r="G411" s="55" t="s">
        <v>516</v>
      </c>
    </row>
    <row r="412" spans="7:7" x14ac:dyDescent="0.25">
      <c r="G412" s="56" t="s">
        <v>517</v>
      </c>
    </row>
    <row r="413" spans="7:7" x14ac:dyDescent="0.25">
      <c r="G413" s="55" t="s">
        <v>518</v>
      </c>
    </row>
    <row r="414" spans="7:7" x14ac:dyDescent="0.25">
      <c r="G414" s="55" t="s">
        <v>519</v>
      </c>
    </row>
    <row r="415" spans="7:7" x14ac:dyDescent="0.25">
      <c r="G415" s="56" t="s">
        <v>520</v>
      </c>
    </row>
    <row r="416" spans="7:7" x14ac:dyDescent="0.25">
      <c r="G416" s="55" t="s">
        <v>521</v>
      </c>
    </row>
    <row r="417" spans="7:7" x14ac:dyDescent="0.25">
      <c r="G417" s="55" t="s">
        <v>522</v>
      </c>
    </row>
    <row r="418" spans="7:7" x14ac:dyDescent="0.25">
      <c r="G418" s="55" t="s">
        <v>523</v>
      </c>
    </row>
    <row r="419" spans="7:7" x14ac:dyDescent="0.25">
      <c r="G419" s="55" t="s">
        <v>524</v>
      </c>
    </row>
    <row r="420" spans="7:7" x14ac:dyDescent="0.25">
      <c r="G420" s="56" t="s">
        <v>525</v>
      </c>
    </row>
    <row r="421" spans="7:7" x14ac:dyDescent="0.25">
      <c r="G421" s="55" t="s">
        <v>526</v>
      </c>
    </row>
    <row r="422" spans="7:7" x14ac:dyDescent="0.25">
      <c r="G422" s="55" t="s">
        <v>527</v>
      </c>
    </row>
    <row r="423" spans="7:7" x14ac:dyDescent="0.25">
      <c r="G423" s="55" t="s">
        <v>528</v>
      </c>
    </row>
    <row r="424" spans="7:7" x14ac:dyDescent="0.25">
      <c r="G424" s="55" t="s">
        <v>529</v>
      </c>
    </row>
    <row r="425" spans="7:7" x14ac:dyDescent="0.25">
      <c r="G425" s="55" t="s">
        <v>530</v>
      </c>
    </row>
    <row r="426" spans="7:7" x14ac:dyDescent="0.25">
      <c r="G426" s="55" t="s">
        <v>531</v>
      </c>
    </row>
    <row r="427" spans="7:7" x14ac:dyDescent="0.25">
      <c r="G427" s="55" t="s">
        <v>532</v>
      </c>
    </row>
    <row r="428" spans="7:7" x14ac:dyDescent="0.25">
      <c r="G428" s="55" t="s">
        <v>533</v>
      </c>
    </row>
    <row r="429" spans="7:7" x14ac:dyDescent="0.25">
      <c r="G429" s="55" t="s">
        <v>534</v>
      </c>
    </row>
    <row r="430" spans="7:7" x14ac:dyDescent="0.25">
      <c r="G430" s="55" t="s">
        <v>535</v>
      </c>
    </row>
    <row r="431" spans="7:7" x14ac:dyDescent="0.25">
      <c r="G431" s="55" t="s">
        <v>536</v>
      </c>
    </row>
    <row r="432" spans="7:7" x14ac:dyDescent="0.25">
      <c r="G432" s="55" t="s">
        <v>537</v>
      </c>
    </row>
    <row r="433" spans="7:7" x14ac:dyDescent="0.25">
      <c r="G433" s="55" t="s">
        <v>538</v>
      </c>
    </row>
    <row r="434" spans="7:7" x14ac:dyDescent="0.25">
      <c r="G434" s="55" t="s">
        <v>539</v>
      </c>
    </row>
    <row r="435" spans="7:7" x14ac:dyDescent="0.25">
      <c r="G435" s="55" t="s">
        <v>540</v>
      </c>
    </row>
    <row r="436" spans="7:7" x14ac:dyDescent="0.25">
      <c r="G436" s="55" t="s">
        <v>541</v>
      </c>
    </row>
    <row r="437" spans="7:7" x14ac:dyDescent="0.25">
      <c r="G437" s="56" t="s">
        <v>542</v>
      </c>
    </row>
    <row r="438" spans="7:7" x14ac:dyDescent="0.25">
      <c r="G438" s="55" t="s">
        <v>543</v>
      </c>
    </row>
    <row r="439" spans="7:7" x14ac:dyDescent="0.25">
      <c r="G439" s="55" t="s">
        <v>544</v>
      </c>
    </row>
    <row r="440" spans="7:7" x14ac:dyDescent="0.25">
      <c r="G440" s="55" t="s">
        <v>545</v>
      </c>
    </row>
    <row r="441" spans="7:7" x14ac:dyDescent="0.25">
      <c r="G441" s="55" t="s">
        <v>546</v>
      </c>
    </row>
    <row r="442" spans="7:7" x14ac:dyDescent="0.25">
      <c r="G442" s="55" t="s">
        <v>547</v>
      </c>
    </row>
    <row r="443" spans="7:7" x14ac:dyDescent="0.25">
      <c r="G443" s="55" t="s">
        <v>548</v>
      </c>
    </row>
    <row r="444" spans="7:7" x14ac:dyDescent="0.25">
      <c r="G444" s="55" t="s">
        <v>549</v>
      </c>
    </row>
    <row r="445" spans="7:7" x14ac:dyDescent="0.25">
      <c r="G445" s="55" t="s">
        <v>550</v>
      </c>
    </row>
    <row r="446" spans="7:7" x14ac:dyDescent="0.25">
      <c r="G446" s="55" t="s">
        <v>551</v>
      </c>
    </row>
    <row r="447" spans="7:7" x14ac:dyDescent="0.25">
      <c r="G447" s="55" t="s">
        <v>552</v>
      </c>
    </row>
    <row r="448" spans="7:7" x14ac:dyDescent="0.25">
      <c r="G448" s="55" t="s">
        <v>553</v>
      </c>
    </row>
    <row r="449" spans="7:7" x14ac:dyDescent="0.25">
      <c r="G449" s="55" t="s">
        <v>554</v>
      </c>
    </row>
    <row r="450" spans="7:7" x14ac:dyDescent="0.25">
      <c r="G450" s="55" t="s">
        <v>555</v>
      </c>
    </row>
    <row r="451" spans="7:7" x14ac:dyDescent="0.25">
      <c r="G451" s="55" t="s">
        <v>556</v>
      </c>
    </row>
    <row r="452" spans="7:7" x14ac:dyDescent="0.25">
      <c r="G452" s="55" t="s">
        <v>557</v>
      </c>
    </row>
    <row r="453" spans="7:7" x14ac:dyDescent="0.25">
      <c r="G453" s="55" t="s">
        <v>558</v>
      </c>
    </row>
    <row r="454" spans="7:7" x14ac:dyDescent="0.25">
      <c r="G454" s="55" t="s">
        <v>559</v>
      </c>
    </row>
    <row r="455" spans="7:7" x14ac:dyDescent="0.25">
      <c r="G455" s="55" t="s">
        <v>560</v>
      </c>
    </row>
    <row r="456" spans="7:7" x14ac:dyDescent="0.25">
      <c r="G456" s="55" t="s">
        <v>561</v>
      </c>
    </row>
    <row r="457" spans="7:7" x14ac:dyDescent="0.25">
      <c r="G457" s="55" t="s">
        <v>562</v>
      </c>
    </row>
    <row r="458" spans="7:7" x14ac:dyDescent="0.25">
      <c r="G458" s="55" t="s">
        <v>563</v>
      </c>
    </row>
    <row r="459" spans="7:7" x14ac:dyDescent="0.25">
      <c r="G459" s="55" t="s">
        <v>564</v>
      </c>
    </row>
    <row r="460" spans="7:7" x14ac:dyDescent="0.25">
      <c r="G460" s="55" t="s">
        <v>565</v>
      </c>
    </row>
    <row r="461" spans="7:7" x14ac:dyDescent="0.25">
      <c r="G461" s="55" t="s">
        <v>566</v>
      </c>
    </row>
    <row r="462" spans="7:7" x14ac:dyDescent="0.25">
      <c r="G462" s="55" t="s">
        <v>567</v>
      </c>
    </row>
    <row r="463" spans="7:7" x14ac:dyDescent="0.25">
      <c r="G463" s="55" t="s">
        <v>568</v>
      </c>
    </row>
    <row r="464" spans="7:7" x14ac:dyDescent="0.25">
      <c r="G464" s="55" t="s">
        <v>569</v>
      </c>
    </row>
    <row r="465" spans="7:7" x14ac:dyDescent="0.25">
      <c r="G465" s="55" t="s">
        <v>570</v>
      </c>
    </row>
    <row r="466" spans="7:7" x14ac:dyDescent="0.25">
      <c r="G466" s="55" t="s">
        <v>571</v>
      </c>
    </row>
    <row r="467" spans="7:7" x14ac:dyDescent="0.25">
      <c r="G467" s="55" t="s">
        <v>572</v>
      </c>
    </row>
    <row r="468" spans="7:7" x14ac:dyDescent="0.25">
      <c r="G468" s="55" t="s">
        <v>573</v>
      </c>
    </row>
    <row r="469" spans="7:7" x14ac:dyDescent="0.25">
      <c r="G469" s="55" t="s">
        <v>574</v>
      </c>
    </row>
    <row r="470" spans="7:7" x14ac:dyDescent="0.25">
      <c r="G470" s="55" t="s">
        <v>575</v>
      </c>
    </row>
    <row r="471" spans="7:7" x14ac:dyDescent="0.25">
      <c r="G471" s="55" t="s">
        <v>576</v>
      </c>
    </row>
    <row r="472" spans="7:7" x14ac:dyDescent="0.25">
      <c r="G472" s="55" t="s">
        <v>577</v>
      </c>
    </row>
    <row r="473" spans="7:7" x14ac:dyDescent="0.25">
      <c r="G473" s="55" t="s">
        <v>578</v>
      </c>
    </row>
    <row r="474" spans="7:7" x14ac:dyDescent="0.25">
      <c r="G474" s="55" t="s">
        <v>579</v>
      </c>
    </row>
    <row r="475" spans="7:7" x14ac:dyDescent="0.25">
      <c r="G475" s="55" t="s">
        <v>580</v>
      </c>
    </row>
    <row r="476" spans="7:7" x14ac:dyDescent="0.25">
      <c r="G476" s="55" t="s">
        <v>581</v>
      </c>
    </row>
    <row r="477" spans="7:7" x14ac:dyDescent="0.25">
      <c r="G477" s="55" t="s">
        <v>582</v>
      </c>
    </row>
    <row r="478" spans="7:7" x14ac:dyDescent="0.25">
      <c r="G478" s="55" t="s">
        <v>583</v>
      </c>
    </row>
    <row r="479" spans="7:7" x14ac:dyDescent="0.25">
      <c r="G479" s="55" t="s">
        <v>584</v>
      </c>
    </row>
    <row r="480" spans="7:7" x14ac:dyDescent="0.25">
      <c r="G480" s="55" t="s">
        <v>585</v>
      </c>
    </row>
    <row r="481" spans="7:7" x14ac:dyDescent="0.25">
      <c r="G481" s="55" t="s">
        <v>586</v>
      </c>
    </row>
    <row r="482" spans="7:7" x14ac:dyDescent="0.25">
      <c r="G482" s="56" t="s">
        <v>587</v>
      </c>
    </row>
    <row r="483" spans="7:7" x14ac:dyDescent="0.25">
      <c r="G483" s="55" t="s">
        <v>588</v>
      </c>
    </row>
    <row r="484" spans="7:7" x14ac:dyDescent="0.25">
      <c r="G484" s="55" t="s">
        <v>589</v>
      </c>
    </row>
    <row r="485" spans="7:7" x14ac:dyDescent="0.25">
      <c r="G485" s="55" t="s">
        <v>590</v>
      </c>
    </row>
    <row r="486" spans="7:7" x14ac:dyDescent="0.25">
      <c r="G486" s="55" t="s">
        <v>591</v>
      </c>
    </row>
    <row r="487" spans="7:7" x14ac:dyDescent="0.25">
      <c r="G487" s="55" t="s">
        <v>592</v>
      </c>
    </row>
    <row r="488" spans="7:7" x14ac:dyDescent="0.25">
      <c r="G488" s="55" t="s">
        <v>593</v>
      </c>
    </row>
    <row r="489" spans="7:7" x14ac:dyDescent="0.25">
      <c r="G489" s="56" t="s">
        <v>594</v>
      </c>
    </row>
    <row r="490" spans="7:7" x14ac:dyDescent="0.25">
      <c r="G490" s="55" t="s">
        <v>595</v>
      </c>
    </row>
    <row r="491" spans="7:7" x14ac:dyDescent="0.25">
      <c r="G491" s="55" t="s">
        <v>596</v>
      </c>
    </row>
    <row r="492" spans="7:7" x14ac:dyDescent="0.25">
      <c r="G492" s="56" t="s">
        <v>597</v>
      </c>
    </row>
    <row r="493" spans="7:7" x14ac:dyDescent="0.25">
      <c r="G493" s="55" t="s">
        <v>598</v>
      </c>
    </row>
    <row r="494" spans="7:7" x14ac:dyDescent="0.25">
      <c r="G494" s="56" t="s">
        <v>599</v>
      </c>
    </row>
    <row r="495" spans="7:7" x14ac:dyDescent="0.25">
      <c r="G495" s="55" t="s">
        <v>600</v>
      </c>
    </row>
    <row r="496" spans="7:7" x14ac:dyDescent="0.25">
      <c r="G496" s="55" t="s">
        <v>601</v>
      </c>
    </row>
    <row r="497" spans="7:7" x14ac:dyDescent="0.25">
      <c r="G497" s="55" t="s">
        <v>602</v>
      </c>
    </row>
    <row r="498" spans="7:7" x14ac:dyDescent="0.25">
      <c r="G498" s="55" t="s">
        <v>603</v>
      </c>
    </row>
    <row r="499" spans="7:7" x14ac:dyDescent="0.25">
      <c r="G499" s="56" t="s">
        <v>604</v>
      </c>
    </row>
    <row r="500" spans="7:7" x14ac:dyDescent="0.25">
      <c r="G500" s="55" t="s">
        <v>605</v>
      </c>
    </row>
    <row r="501" spans="7:7" x14ac:dyDescent="0.25">
      <c r="G501" s="55" t="s">
        <v>606</v>
      </c>
    </row>
    <row r="502" spans="7:7" x14ac:dyDescent="0.25">
      <c r="G502" s="55" t="s">
        <v>607</v>
      </c>
    </row>
    <row r="503" spans="7:7" x14ac:dyDescent="0.25">
      <c r="G503" s="55" t="s">
        <v>608</v>
      </c>
    </row>
    <row r="504" spans="7:7" x14ac:dyDescent="0.25">
      <c r="G504" s="55" t="s">
        <v>609</v>
      </c>
    </row>
    <row r="505" spans="7:7" x14ac:dyDescent="0.25">
      <c r="G505" s="55" t="s">
        <v>610</v>
      </c>
    </row>
    <row r="506" spans="7:7" x14ac:dyDescent="0.25">
      <c r="G506" s="55" t="s">
        <v>611</v>
      </c>
    </row>
    <row r="507" spans="7:7" x14ac:dyDescent="0.25">
      <c r="G507" s="55" t="s">
        <v>612</v>
      </c>
    </row>
    <row r="508" spans="7:7" x14ac:dyDescent="0.25">
      <c r="G508" s="55" t="s">
        <v>613</v>
      </c>
    </row>
    <row r="509" spans="7:7" x14ac:dyDescent="0.25">
      <c r="G509" s="55" t="s">
        <v>614</v>
      </c>
    </row>
    <row r="510" spans="7:7" x14ac:dyDescent="0.25">
      <c r="G510" s="55" t="s">
        <v>615</v>
      </c>
    </row>
    <row r="511" spans="7:7" x14ac:dyDescent="0.25">
      <c r="G511" s="55" t="s">
        <v>616</v>
      </c>
    </row>
    <row r="512" spans="7:7" x14ac:dyDescent="0.25">
      <c r="G512" s="55" t="s">
        <v>617</v>
      </c>
    </row>
    <row r="513" spans="7:7" x14ac:dyDescent="0.25">
      <c r="G513" s="55" t="s">
        <v>618</v>
      </c>
    </row>
    <row r="514" spans="7:7" x14ac:dyDescent="0.25">
      <c r="G514" s="55" t="s">
        <v>619</v>
      </c>
    </row>
    <row r="515" spans="7:7" x14ac:dyDescent="0.25">
      <c r="G515" s="55" t="s">
        <v>620</v>
      </c>
    </row>
    <row r="516" spans="7:7" x14ac:dyDescent="0.25">
      <c r="G516" s="55" t="s">
        <v>621</v>
      </c>
    </row>
    <row r="517" spans="7:7" x14ac:dyDescent="0.25">
      <c r="G517" s="55" t="s">
        <v>622</v>
      </c>
    </row>
    <row r="518" spans="7:7" x14ac:dyDescent="0.25">
      <c r="G518" s="56" t="s">
        <v>623</v>
      </c>
    </row>
    <row r="519" spans="7:7" x14ac:dyDescent="0.25">
      <c r="G519" s="55" t="s">
        <v>624</v>
      </c>
    </row>
    <row r="520" spans="7:7" x14ac:dyDescent="0.25">
      <c r="G520" s="55" t="s">
        <v>625</v>
      </c>
    </row>
    <row r="521" spans="7:7" x14ac:dyDescent="0.25">
      <c r="G521" s="55" t="s">
        <v>626</v>
      </c>
    </row>
    <row r="522" spans="7:7" x14ac:dyDescent="0.25">
      <c r="G522" s="55" t="s">
        <v>627</v>
      </c>
    </row>
    <row r="523" spans="7:7" x14ac:dyDescent="0.25">
      <c r="G523" s="56" t="s">
        <v>628</v>
      </c>
    </row>
    <row r="524" spans="7:7" x14ac:dyDescent="0.25">
      <c r="G524" s="55" t="s">
        <v>629</v>
      </c>
    </row>
    <row r="525" spans="7:7" x14ac:dyDescent="0.25">
      <c r="G525" s="55" t="s">
        <v>630</v>
      </c>
    </row>
    <row r="526" spans="7:7" x14ac:dyDescent="0.25">
      <c r="G526" s="55" t="s">
        <v>631</v>
      </c>
    </row>
    <row r="527" spans="7:7" x14ac:dyDescent="0.25">
      <c r="G527" s="56" t="s">
        <v>631</v>
      </c>
    </row>
    <row r="528" spans="7:7" x14ac:dyDescent="0.25">
      <c r="G528" s="55" t="s">
        <v>632</v>
      </c>
    </row>
    <row r="529" spans="7:7" x14ac:dyDescent="0.25">
      <c r="G529" s="55" t="s">
        <v>633</v>
      </c>
    </row>
    <row r="530" spans="7:7" x14ac:dyDescent="0.25">
      <c r="G530" s="56" t="s">
        <v>634</v>
      </c>
    </row>
    <row r="531" spans="7:7" x14ac:dyDescent="0.25">
      <c r="G531" s="55" t="s">
        <v>635</v>
      </c>
    </row>
    <row r="532" spans="7:7" x14ac:dyDescent="0.25">
      <c r="G532" s="55" t="s">
        <v>636</v>
      </c>
    </row>
    <row r="533" spans="7:7" x14ac:dyDescent="0.25">
      <c r="G533" s="55" t="s">
        <v>637</v>
      </c>
    </row>
    <row r="534" spans="7:7" x14ac:dyDescent="0.25">
      <c r="G534" s="55" t="s">
        <v>638</v>
      </c>
    </row>
    <row r="535" spans="7:7" x14ac:dyDescent="0.25">
      <c r="G535" s="55" t="s">
        <v>639</v>
      </c>
    </row>
    <row r="536" spans="7:7" x14ac:dyDescent="0.25">
      <c r="G536" s="55" t="s">
        <v>640</v>
      </c>
    </row>
    <row r="537" spans="7:7" x14ac:dyDescent="0.25">
      <c r="G537" s="55" t="s">
        <v>641</v>
      </c>
    </row>
    <row r="538" spans="7:7" x14ac:dyDescent="0.25">
      <c r="G538" s="55" t="s">
        <v>642</v>
      </c>
    </row>
    <row r="539" spans="7:7" x14ac:dyDescent="0.25">
      <c r="G539" s="55" t="s">
        <v>643</v>
      </c>
    </row>
    <row r="540" spans="7:7" x14ac:dyDescent="0.25">
      <c r="G540" s="55" t="s">
        <v>101</v>
      </c>
    </row>
    <row r="541" spans="7:7" x14ac:dyDescent="0.25">
      <c r="G541" s="55" t="s">
        <v>644</v>
      </c>
    </row>
    <row r="542" spans="7:7" x14ac:dyDescent="0.25">
      <c r="G542" s="55" t="s">
        <v>645</v>
      </c>
    </row>
    <row r="543" spans="7:7" x14ac:dyDescent="0.25">
      <c r="G543" s="55" t="s">
        <v>646</v>
      </c>
    </row>
    <row r="544" spans="7:7" x14ac:dyDescent="0.25">
      <c r="G544" s="55" t="s">
        <v>647</v>
      </c>
    </row>
    <row r="545" spans="7:7" x14ac:dyDescent="0.25">
      <c r="G545" s="55" t="s">
        <v>648</v>
      </c>
    </row>
    <row r="546" spans="7:7" x14ac:dyDescent="0.25">
      <c r="G546" s="55" t="s">
        <v>649</v>
      </c>
    </row>
    <row r="547" spans="7:7" x14ac:dyDescent="0.25">
      <c r="G547" s="55" t="s">
        <v>650</v>
      </c>
    </row>
    <row r="548" spans="7:7" x14ac:dyDescent="0.25">
      <c r="G548" s="55" t="s">
        <v>651</v>
      </c>
    </row>
    <row r="549" spans="7:7" x14ac:dyDescent="0.25">
      <c r="G549" s="55" t="s">
        <v>652</v>
      </c>
    </row>
    <row r="550" spans="7:7" x14ac:dyDescent="0.25">
      <c r="G550" s="55" t="s">
        <v>653</v>
      </c>
    </row>
    <row r="551" spans="7:7" x14ac:dyDescent="0.25">
      <c r="G551" s="56" t="s">
        <v>654</v>
      </c>
    </row>
    <row r="552" spans="7:7" x14ac:dyDescent="0.25">
      <c r="G552" s="55" t="s">
        <v>655</v>
      </c>
    </row>
    <row r="553" spans="7:7" x14ac:dyDescent="0.25">
      <c r="G553" s="56" t="s">
        <v>656</v>
      </c>
    </row>
    <row r="554" spans="7:7" x14ac:dyDescent="0.25">
      <c r="G554" s="55" t="s">
        <v>657</v>
      </c>
    </row>
    <row r="555" spans="7:7" x14ac:dyDescent="0.25">
      <c r="G555" s="55" t="s">
        <v>658</v>
      </c>
    </row>
    <row r="556" spans="7:7" x14ac:dyDescent="0.25">
      <c r="G556" s="55" t="s">
        <v>659</v>
      </c>
    </row>
    <row r="557" spans="7:7" x14ac:dyDescent="0.25">
      <c r="G557" s="55" t="s">
        <v>660</v>
      </c>
    </row>
    <row r="558" spans="7:7" x14ac:dyDescent="0.25">
      <c r="G558" s="55" t="s">
        <v>661</v>
      </c>
    </row>
    <row r="559" spans="7:7" x14ac:dyDescent="0.25">
      <c r="G559" s="55" t="s">
        <v>662</v>
      </c>
    </row>
    <row r="560" spans="7:7" x14ac:dyDescent="0.25">
      <c r="G560" s="56" t="s">
        <v>663</v>
      </c>
    </row>
    <row r="561" spans="7:7" x14ac:dyDescent="0.25">
      <c r="G561" s="55" t="s">
        <v>664</v>
      </c>
    </row>
    <row r="562" spans="7:7" x14ac:dyDescent="0.25">
      <c r="G562" s="55" t="s">
        <v>665</v>
      </c>
    </row>
    <row r="563" spans="7:7" x14ac:dyDescent="0.25">
      <c r="G563" s="55" t="s">
        <v>666</v>
      </c>
    </row>
    <row r="564" spans="7:7" x14ac:dyDescent="0.25">
      <c r="G564" s="55" t="s">
        <v>667</v>
      </c>
    </row>
    <row r="565" spans="7:7" x14ac:dyDescent="0.25">
      <c r="G565" s="55" t="s">
        <v>668</v>
      </c>
    </row>
    <row r="566" spans="7:7" x14ac:dyDescent="0.25">
      <c r="G566" s="55" t="s">
        <v>669</v>
      </c>
    </row>
    <row r="567" spans="7:7" x14ac:dyDescent="0.25">
      <c r="G567" s="55" t="s">
        <v>670</v>
      </c>
    </row>
    <row r="568" spans="7:7" x14ac:dyDescent="0.25">
      <c r="G568" s="55" t="s">
        <v>671</v>
      </c>
    </row>
    <row r="569" spans="7:7" x14ac:dyDescent="0.25">
      <c r="G569" s="55" t="s">
        <v>672</v>
      </c>
    </row>
    <row r="570" spans="7:7" x14ac:dyDescent="0.25">
      <c r="G570" s="55" t="s">
        <v>673</v>
      </c>
    </row>
    <row r="571" spans="7:7" x14ac:dyDescent="0.25">
      <c r="G571" s="55" t="s">
        <v>674</v>
      </c>
    </row>
    <row r="572" spans="7:7" x14ac:dyDescent="0.25">
      <c r="G572" s="56" t="s">
        <v>675</v>
      </c>
    </row>
    <row r="573" spans="7:7" x14ac:dyDescent="0.25">
      <c r="G573" s="55" t="s">
        <v>676</v>
      </c>
    </row>
    <row r="574" spans="7:7" x14ac:dyDescent="0.25">
      <c r="G574" s="55" t="s">
        <v>677</v>
      </c>
    </row>
    <row r="575" spans="7:7" x14ac:dyDescent="0.25">
      <c r="G575" s="55" t="s">
        <v>678</v>
      </c>
    </row>
    <row r="576" spans="7:7" x14ac:dyDescent="0.25">
      <c r="G576" s="55" t="s">
        <v>679</v>
      </c>
    </row>
    <row r="577" spans="7:7" x14ac:dyDescent="0.25">
      <c r="G577" s="56" t="s">
        <v>680</v>
      </c>
    </row>
    <row r="578" spans="7:7" x14ac:dyDescent="0.25">
      <c r="G578" s="55" t="s">
        <v>681</v>
      </c>
    </row>
    <row r="579" spans="7:7" x14ac:dyDescent="0.25">
      <c r="G579" s="56" t="s">
        <v>682</v>
      </c>
    </row>
    <row r="580" spans="7:7" x14ac:dyDescent="0.25">
      <c r="G580" s="56" t="s">
        <v>683</v>
      </c>
    </row>
    <row r="581" spans="7:7" x14ac:dyDescent="0.25">
      <c r="G581" s="55" t="s">
        <v>684</v>
      </c>
    </row>
    <row r="582" spans="7:7" x14ac:dyDescent="0.25">
      <c r="G582" s="55" t="s">
        <v>685</v>
      </c>
    </row>
    <row r="583" spans="7:7" x14ac:dyDescent="0.25">
      <c r="G583" s="55" t="s">
        <v>686</v>
      </c>
    </row>
    <row r="584" spans="7:7" x14ac:dyDescent="0.25">
      <c r="G584" s="55" t="s">
        <v>687</v>
      </c>
    </row>
    <row r="585" spans="7:7" x14ac:dyDescent="0.25">
      <c r="G585" s="55" t="s">
        <v>688</v>
      </c>
    </row>
    <row r="586" spans="7:7" x14ac:dyDescent="0.25">
      <c r="G586" s="55" t="s">
        <v>689</v>
      </c>
    </row>
    <row r="587" spans="7:7" x14ac:dyDescent="0.25">
      <c r="G587" s="55" t="s">
        <v>690</v>
      </c>
    </row>
    <row r="588" spans="7:7" x14ac:dyDescent="0.25">
      <c r="G588" s="55" t="s">
        <v>691</v>
      </c>
    </row>
    <row r="589" spans="7:7" x14ac:dyDescent="0.25">
      <c r="G589" s="55" t="s">
        <v>692</v>
      </c>
    </row>
    <row r="590" spans="7:7" x14ac:dyDescent="0.25">
      <c r="G590" s="55" t="s">
        <v>693</v>
      </c>
    </row>
    <row r="591" spans="7:7" x14ac:dyDescent="0.25">
      <c r="G591" s="55" t="s">
        <v>694</v>
      </c>
    </row>
    <row r="592" spans="7:7" x14ac:dyDescent="0.25">
      <c r="G592" s="56" t="s">
        <v>695</v>
      </c>
    </row>
    <row r="593" spans="7:7" x14ac:dyDescent="0.25">
      <c r="G593" s="55" t="s">
        <v>696</v>
      </c>
    </row>
    <row r="594" spans="7:7" x14ac:dyDescent="0.25">
      <c r="G594" s="56" t="s">
        <v>697</v>
      </c>
    </row>
    <row r="595" spans="7:7" x14ac:dyDescent="0.25">
      <c r="G595" s="55" t="s">
        <v>698</v>
      </c>
    </row>
    <row r="596" spans="7:7" x14ac:dyDescent="0.25">
      <c r="G596" s="55" t="s">
        <v>699</v>
      </c>
    </row>
    <row r="597" spans="7:7" x14ac:dyDescent="0.25">
      <c r="G597" s="55" t="s">
        <v>700</v>
      </c>
    </row>
    <row r="598" spans="7:7" x14ac:dyDescent="0.25">
      <c r="G598" s="55" t="s">
        <v>701</v>
      </c>
    </row>
    <row r="599" spans="7:7" x14ac:dyDescent="0.25">
      <c r="G599" s="55" t="s">
        <v>702</v>
      </c>
    </row>
    <row r="600" spans="7:7" x14ac:dyDescent="0.25">
      <c r="G600" s="55" t="s">
        <v>703</v>
      </c>
    </row>
    <row r="601" spans="7:7" x14ac:dyDescent="0.25">
      <c r="G601" s="55" t="s">
        <v>704</v>
      </c>
    </row>
    <row r="602" spans="7:7" x14ac:dyDescent="0.25">
      <c r="G602" s="55" t="s">
        <v>705</v>
      </c>
    </row>
    <row r="603" spans="7:7" x14ac:dyDescent="0.25">
      <c r="G603" s="55" t="s">
        <v>706</v>
      </c>
    </row>
    <row r="604" spans="7:7" x14ac:dyDescent="0.25">
      <c r="G604" s="55" t="s">
        <v>707</v>
      </c>
    </row>
    <row r="605" spans="7:7" x14ac:dyDescent="0.25">
      <c r="G605" s="55" t="s">
        <v>708</v>
      </c>
    </row>
    <row r="606" spans="7:7" x14ac:dyDescent="0.25">
      <c r="G606" s="55" t="s">
        <v>709</v>
      </c>
    </row>
    <row r="607" spans="7:7" x14ac:dyDescent="0.25">
      <c r="G607" s="55" t="s">
        <v>710</v>
      </c>
    </row>
    <row r="608" spans="7:7" x14ac:dyDescent="0.25">
      <c r="G608" s="55" t="s">
        <v>711</v>
      </c>
    </row>
    <row r="609" spans="7:7" x14ac:dyDescent="0.25">
      <c r="G609" s="55" t="s">
        <v>712</v>
      </c>
    </row>
    <row r="610" spans="7:7" x14ac:dyDescent="0.25">
      <c r="G610" s="55" t="s">
        <v>713</v>
      </c>
    </row>
    <row r="611" spans="7:7" x14ac:dyDescent="0.25">
      <c r="G611" s="55" t="s">
        <v>714</v>
      </c>
    </row>
    <row r="612" spans="7:7" x14ac:dyDescent="0.25">
      <c r="G612" s="55" t="s">
        <v>715</v>
      </c>
    </row>
    <row r="613" spans="7:7" x14ac:dyDescent="0.25">
      <c r="G613" s="55" t="s">
        <v>716</v>
      </c>
    </row>
    <row r="614" spans="7:7" x14ac:dyDescent="0.25">
      <c r="G614" s="55" t="s">
        <v>717</v>
      </c>
    </row>
    <row r="615" spans="7:7" x14ac:dyDescent="0.25">
      <c r="G615" s="55" t="s">
        <v>718</v>
      </c>
    </row>
    <row r="616" spans="7:7" x14ac:dyDescent="0.25">
      <c r="G616" s="55" t="s">
        <v>719</v>
      </c>
    </row>
    <row r="617" spans="7:7" x14ac:dyDescent="0.25">
      <c r="G617" s="55" t="s">
        <v>720</v>
      </c>
    </row>
    <row r="618" spans="7:7" x14ac:dyDescent="0.25">
      <c r="G618" s="55" t="s">
        <v>721</v>
      </c>
    </row>
    <row r="619" spans="7:7" x14ac:dyDescent="0.25">
      <c r="G619" s="55" t="s">
        <v>722</v>
      </c>
    </row>
    <row r="620" spans="7:7" x14ac:dyDescent="0.25">
      <c r="G620" s="55" t="s">
        <v>723</v>
      </c>
    </row>
    <row r="621" spans="7:7" x14ac:dyDescent="0.25">
      <c r="G621" s="56" t="s">
        <v>724</v>
      </c>
    </row>
    <row r="622" spans="7:7" x14ac:dyDescent="0.25">
      <c r="G622" s="56" t="s">
        <v>725</v>
      </c>
    </row>
    <row r="623" spans="7:7" x14ac:dyDescent="0.25">
      <c r="G623" s="56" t="s">
        <v>726</v>
      </c>
    </row>
    <row r="624" spans="7:7" x14ac:dyDescent="0.25">
      <c r="G624" s="55" t="s">
        <v>727</v>
      </c>
    </row>
    <row r="625" spans="7:7" x14ac:dyDescent="0.25">
      <c r="G625" s="55" t="s">
        <v>728</v>
      </c>
    </row>
    <row r="626" spans="7:7" x14ac:dyDescent="0.25">
      <c r="G626" s="55" t="s">
        <v>729</v>
      </c>
    </row>
    <row r="627" spans="7:7" x14ac:dyDescent="0.25">
      <c r="G627" s="55" t="s">
        <v>730</v>
      </c>
    </row>
    <row r="628" spans="7:7" x14ac:dyDescent="0.25">
      <c r="G628" s="55" t="s">
        <v>731</v>
      </c>
    </row>
    <row r="629" spans="7:7" x14ac:dyDescent="0.25">
      <c r="G629" s="55" t="s">
        <v>732</v>
      </c>
    </row>
    <row r="630" spans="7:7" x14ac:dyDescent="0.25">
      <c r="G630" s="55" t="s">
        <v>733</v>
      </c>
    </row>
    <row r="631" spans="7:7" x14ac:dyDescent="0.25">
      <c r="G631" s="55" t="s">
        <v>734</v>
      </c>
    </row>
    <row r="632" spans="7:7" x14ac:dyDescent="0.25">
      <c r="G632" s="56" t="s">
        <v>735</v>
      </c>
    </row>
    <row r="633" spans="7:7" x14ac:dyDescent="0.25">
      <c r="G633" s="55" t="s">
        <v>736</v>
      </c>
    </row>
    <row r="634" spans="7:7" x14ac:dyDescent="0.25">
      <c r="G634" s="55" t="s">
        <v>736</v>
      </c>
    </row>
    <row r="635" spans="7:7" x14ac:dyDescent="0.25">
      <c r="G635" s="55" t="s">
        <v>737</v>
      </c>
    </row>
    <row r="636" spans="7:7" x14ac:dyDescent="0.25">
      <c r="G636" s="56" t="s">
        <v>738</v>
      </c>
    </row>
    <row r="637" spans="7:7" x14ac:dyDescent="0.25">
      <c r="G637" s="55" t="s">
        <v>739</v>
      </c>
    </row>
    <row r="638" spans="7:7" x14ac:dyDescent="0.25">
      <c r="G638" s="55" t="s">
        <v>740</v>
      </c>
    </row>
    <row r="639" spans="7:7" x14ac:dyDescent="0.25">
      <c r="G639" s="55" t="s">
        <v>741</v>
      </c>
    </row>
    <row r="640" spans="7:7" x14ac:dyDescent="0.25">
      <c r="G640" s="55" t="s">
        <v>742</v>
      </c>
    </row>
    <row r="641" spans="7:7" x14ac:dyDescent="0.25">
      <c r="G641" s="55" t="s">
        <v>743</v>
      </c>
    </row>
    <row r="642" spans="7:7" x14ac:dyDescent="0.25">
      <c r="G642" s="55" t="s">
        <v>744</v>
      </c>
    </row>
    <row r="643" spans="7:7" x14ac:dyDescent="0.25">
      <c r="G643" s="55" t="s">
        <v>745</v>
      </c>
    </row>
    <row r="644" spans="7:7" x14ac:dyDescent="0.25">
      <c r="G644" s="55" t="s">
        <v>746</v>
      </c>
    </row>
    <row r="645" spans="7:7" x14ac:dyDescent="0.25">
      <c r="G645" s="55" t="s">
        <v>747</v>
      </c>
    </row>
    <row r="646" spans="7:7" x14ac:dyDescent="0.25">
      <c r="G646" s="55" t="s">
        <v>748</v>
      </c>
    </row>
    <row r="647" spans="7:7" x14ac:dyDescent="0.25">
      <c r="G647" s="55" t="s">
        <v>749</v>
      </c>
    </row>
    <row r="648" spans="7:7" x14ac:dyDescent="0.25">
      <c r="G648" s="55" t="s">
        <v>750</v>
      </c>
    </row>
    <row r="649" spans="7:7" x14ac:dyDescent="0.25">
      <c r="G649" s="55" t="s">
        <v>751</v>
      </c>
    </row>
    <row r="650" spans="7:7" x14ac:dyDescent="0.25">
      <c r="G650" s="55" t="s">
        <v>752</v>
      </c>
    </row>
    <row r="651" spans="7:7" x14ac:dyDescent="0.25">
      <c r="G651" s="55" t="s">
        <v>753</v>
      </c>
    </row>
    <row r="652" spans="7:7" x14ac:dyDescent="0.25">
      <c r="G652" s="55" t="s">
        <v>754</v>
      </c>
    </row>
    <row r="653" spans="7:7" x14ac:dyDescent="0.25">
      <c r="G653" s="55" t="s">
        <v>755</v>
      </c>
    </row>
    <row r="654" spans="7:7" x14ac:dyDescent="0.25">
      <c r="G654" s="55" t="s">
        <v>756</v>
      </c>
    </row>
    <row r="655" spans="7:7" x14ac:dyDescent="0.25">
      <c r="G655" s="55" t="s">
        <v>757</v>
      </c>
    </row>
    <row r="656" spans="7:7" x14ac:dyDescent="0.25">
      <c r="G656" s="55" t="s">
        <v>758</v>
      </c>
    </row>
    <row r="657" spans="7:7" x14ac:dyDescent="0.25">
      <c r="G657" s="55" t="s">
        <v>759</v>
      </c>
    </row>
    <row r="658" spans="7:7" x14ac:dyDescent="0.25">
      <c r="G658" s="55" t="s">
        <v>760</v>
      </c>
    </row>
    <row r="659" spans="7:7" x14ac:dyDescent="0.25">
      <c r="G659" s="55" t="s">
        <v>761</v>
      </c>
    </row>
    <row r="660" spans="7:7" x14ac:dyDescent="0.25">
      <c r="G660" s="55" t="s">
        <v>762</v>
      </c>
    </row>
    <row r="661" spans="7:7" x14ac:dyDescent="0.25">
      <c r="G661" s="55" t="s">
        <v>763</v>
      </c>
    </row>
    <row r="662" spans="7:7" x14ac:dyDescent="0.25">
      <c r="G662" s="55" t="s">
        <v>764</v>
      </c>
    </row>
    <row r="663" spans="7:7" x14ac:dyDescent="0.25">
      <c r="G663" s="55" t="s">
        <v>765</v>
      </c>
    </row>
    <row r="664" spans="7:7" x14ac:dyDescent="0.25">
      <c r="G664" s="55" t="s">
        <v>766</v>
      </c>
    </row>
    <row r="665" spans="7:7" x14ac:dyDescent="0.25">
      <c r="G665" s="55" t="s">
        <v>767</v>
      </c>
    </row>
    <row r="666" spans="7:7" x14ac:dyDescent="0.25">
      <c r="G666" s="55" t="s">
        <v>768</v>
      </c>
    </row>
    <row r="667" spans="7:7" x14ac:dyDescent="0.25">
      <c r="G667" s="55" t="s">
        <v>769</v>
      </c>
    </row>
  </sheetData>
  <mergeCells count="2">
    <mergeCell ref="A1:D1"/>
    <mergeCell ref="E1:F1"/>
  </mergeCells>
  <pageMargins left="0.7" right="0.7" top="0.75" bottom="0.75" header="0.3" footer="0.3"/>
  <pageSetup paperSize="9" orientation="portrait" horizontalDpi="300" verticalDpi="300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Location</vt:lpstr>
      <vt:lpstr>Formation Tops</vt:lpstr>
      <vt:lpstr>Pressure Data</vt:lpstr>
      <vt:lpstr>Kicks &amp; Lost Circulation</vt:lpstr>
      <vt:lpstr>Casing</vt:lpstr>
      <vt:lpstr>Mudweight</vt:lpstr>
      <vt:lpstr>LOT &amp; FIT</vt:lpstr>
      <vt:lpstr>Deviation</vt:lpstr>
      <vt:lpstr>Lithology</vt:lpstr>
      <vt:lpstr>Temperature</vt:lpstr>
      <vt:lpstr>Checkshot_time-depth</vt:lpstr>
      <vt:lpstr>Drilling Gas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2022-03-23T16:41:19Z</dcterms:modified>
  <cp:category/>
  <cp:contentStatus/>
</cp:coreProperties>
</file>