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Github_Project\Excel Project\Customer_Analysis\Project\"/>
    </mc:Choice>
  </mc:AlternateContent>
  <xr:revisionPtr revIDLastSave="0" documentId="13_ncr:1_{20A97BA3-F0E1-4566-BCFC-691A8FE9E8A3}" xr6:coauthVersionLast="47" xr6:coauthVersionMax="47" xr10:uidLastSave="{00000000-0000-0000-0000-000000000000}"/>
  <bookViews>
    <workbookView xWindow="-120" yWindow="-120" windowWidth="29040" windowHeight="15840" activeTab="2" xr2:uid="{AA456CB4-E96C-4E4B-8981-718ECA655A75}"/>
  </bookViews>
  <sheets>
    <sheet name="Customer" sheetId="2" r:id="rId1"/>
    <sheet name="Pivot_Analysis" sheetId="1" r:id="rId2"/>
    <sheet name="Dashboard" sheetId="4" r:id="rId3"/>
  </sheets>
  <definedNames>
    <definedName name="ExternalData_1" localSheetId="0" hidden="1">Customer!$A$1:$N$501</definedName>
    <definedName name="Slicer_Customer_Segment">#N/A</definedName>
    <definedName name="Slicer_Region">#N/A</definedName>
    <definedName name="top_tenure_range">Pivot_Analysis!$I$16</definedName>
    <definedName name="top_tenure_valiue">Pivot_Analysis!$I$15</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15" i="1" l="1"/>
  <c r="I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AFC3AD-D325-4939-91B8-FFC260C11AD4}"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<sst xmlns="http://schemas.openxmlformats.org/spreadsheetml/2006/main" count="4561" uniqueCount="1052">
  <si>
    <t>CustomerID</t>
  </si>
  <si>
    <t>Name</t>
  </si>
  <si>
    <t>Gender</t>
  </si>
  <si>
    <t>Age</t>
  </si>
  <si>
    <t>Region</t>
  </si>
  <si>
    <t>Occupation</t>
  </si>
  <si>
    <t>Income</t>
  </si>
  <si>
    <t>Customer_Segment</t>
  </si>
  <si>
    <t>Join_Date</t>
  </si>
  <si>
    <t>Generation</t>
  </si>
  <si>
    <t>Income_Bracket</t>
  </si>
  <si>
    <t>Tenure</t>
  </si>
  <si>
    <t>Tenure_Range</t>
  </si>
  <si>
    <t>Year</t>
  </si>
  <si>
    <t>CUST0001</t>
  </si>
  <si>
    <t>Mrs. Deborah Dominguez MD</t>
  </si>
  <si>
    <t>Male</t>
  </si>
  <si>
    <t>North</t>
  </si>
  <si>
    <t>Doctor</t>
  </si>
  <si>
    <t>Retail</t>
  </si>
  <si>
    <t>Millennials</t>
  </si>
  <si>
    <t>High</t>
  </si>
  <si>
    <t>Emerging</t>
  </si>
  <si>
    <t>CUST0002</t>
  </si>
  <si>
    <t>Erin Martinez</t>
  </si>
  <si>
    <t>Female</t>
  </si>
  <si>
    <t>East</t>
  </si>
  <si>
    <t>Trader</t>
  </si>
  <si>
    <t>Corporate</t>
  </si>
  <si>
    <t>Gen X</t>
  </si>
  <si>
    <t>Loyal</t>
  </si>
  <si>
    <t>CUST0003</t>
  </si>
  <si>
    <t>Amanda Harris</t>
  </si>
  <si>
    <t>Teacher</t>
  </si>
  <si>
    <t>Private</t>
  </si>
  <si>
    <t>CUST0004</t>
  </si>
  <si>
    <t>Candice Palmer</t>
  </si>
  <si>
    <t>Banker</t>
  </si>
  <si>
    <t>Medium</t>
  </si>
  <si>
    <t>CUST0005</t>
  </si>
  <si>
    <t>Sandra Davis</t>
  </si>
  <si>
    <t>West</t>
  </si>
  <si>
    <t>Student</t>
  </si>
  <si>
    <t>Gen Z</t>
  </si>
  <si>
    <t>CUST0006</t>
  </si>
  <si>
    <t>Vanessa Peterson</t>
  </si>
  <si>
    <t>South</t>
  </si>
  <si>
    <t>Low</t>
  </si>
  <si>
    <t>Lagecy</t>
  </si>
  <si>
    <t>CUST0007</t>
  </si>
  <si>
    <t>Tyler Fischer</t>
  </si>
  <si>
    <t>Engineer</t>
  </si>
  <si>
    <t>CUST0008</t>
  </si>
  <si>
    <t>William Horton</t>
  </si>
  <si>
    <t>New</t>
  </si>
  <si>
    <t>CUST0009</t>
  </si>
  <si>
    <t>Donna Williams</t>
  </si>
  <si>
    <t>Retired</t>
  </si>
  <si>
    <t>CUST0010</t>
  </si>
  <si>
    <t>Mary Casey</t>
  </si>
  <si>
    <t>Baby Boomers</t>
  </si>
  <si>
    <t>CUST0011</t>
  </si>
  <si>
    <t>Kevin Phillips</t>
  </si>
  <si>
    <t>CUST0012</t>
  </si>
  <si>
    <t>Michael Richard</t>
  </si>
  <si>
    <t>CUST0013</t>
  </si>
  <si>
    <t>Jaime Davis MD</t>
  </si>
  <si>
    <t>CUST0014</t>
  </si>
  <si>
    <t>Eric Peterson</t>
  </si>
  <si>
    <t>CUST0015</t>
  </si>
  <si>
    <t>Ms. Renee Cardenas PhD</t>
  </si>
  <si>
    <t>CUST0016</t>
  </si>
  <si>
    <t>Ashlee Baird</t>
  </si>
  <si>
    <t>CUST0017</t>
  </si>
  <si>
    <t>Michael Conner</t>
  </si>
  <si>
    <t>CUST0018</t>
  </si>
  <si>
    <t>Jeff Koch</t>
  </si>
  <si>
    <t>CUST0019</t>
  </si>
  <si>
    <t>Melissa Clark</t>
  </si>
  <si>
    <t>CUST0020</t>
  </si>
  <si>
    <t>Janice Scott</t>
  </si>
  <si>
    <t>CUST0021</t>
  </si>
  <si>
    <t>Elizabeth Smith</t>
  </si>
  <si>
    <t>CUST0022</t>
  </si>
  <si>
    <t>Jodi Burns</t>
  </si>
  <si>
    <t>CUST0023</t>
  </si>
  <si>
    <t>Robert Robertson</t>
  </si>
  <si>
    <t>CUST0024</t>
  </si>
  <si>
    <t>Curtis Scott</t>
  </si>
  <si>
    <t>CUST0025</t>
  </si>
  <si>
    <t>Cindy Parks</t>
  </si>
  <si>
    <t>CUST0026</t>
  </si>
  <si>
    <t>Charles Fields</t>
  </si>
  <si>
    <t>CUST0027</t>
  </si>
  <si>
    <t>Michael Murray MD</t>
  </si>
  <si>
    <t>CUST0028</t>
  </si>
  <si>
    <t>Edward Haynes</t>
  </si>
  <si>
    <t>CUST0029</t>
  </si>
  <si>
    <t>James Allen</t>
  </si>
  <si>
    <t>CUST0030</t>
  </si>
  <si>
    <t>Angela Robinson</t>
  </si>
  <si>
    <t>CUST0031</t>
  </si>
  <si>
    <t>Michelle Day</t>
  </si>
  <si>
    <t>CUST0032</t>
  </si>
  <si>
    <t>Steven Walker</t>
  </si>
  <si>
    <t>CUST0033</t>
  </si>
  <si>
    <t>Lindsey Christensen</t>
  </si>
  <si>
    <t>CUST0034</t>
  </si>
  <si>
    <t>Brooke Carlson</t>
  </si>
  <si>
    <t>CUST0035</t>
  </si>
  <si>
    <t>Kevin Marshall</t>
  </si>
  <si>
    <t>CUST0036</t>
  </si>
  <si>
    <t>Bradley Moore</t>
  </si>
  <si>
    <t>CUST0037</t>
  </si>
  <si>
    <t>Dawn Navarro</t>
  </si>
  <si>
    <t>CUST0038</t>
  </si>
  <si>
    <t>Adam Garcia</t>
  </si>
  <si>
    <t>CUST0039</t>
  </si>
  <si>
    <t>Jorge James</t>
  </si>
  <si>
    <t>CUST0040</t>
  </si>
  <si>
    <t>Adam Montgomery</t>
  </si>
  <si>
    <t>CUST0041</t>
  </si>
  <si>
    <t>Dr. Nicole Mendez</t>
  </si>
  <si>
    <t>CUST0042</t>
  </si>
  <si>
    <t>Joseph Owens</t>
  </si>
  <si>
    <t>CUST0043</t>
  </si>
  <si>
    <t>Stephanie Ashley</t>
  </si>
  <si>
    <t>CUST0044</t>
  </si>
  <si>
    <t>Regina Harris</t>
  </si>
  <si>
    <t>CUST0045</t>
  </si>
  <si>
    <t>Ashley Miller</t>
  </si>
  <si>
    <t>CUST0046</t>
  </si>
  <si>
    <t>Keith Watson</t>
  </si>
  <si>
    <t>CUST0047</t>
  </si>
  <si>
    <t>Patricia Schneider</t>
  </si>
  <si>
    <t>CUST0048</t>
  </si>
  <si>
    <t>Deanna Watson</t>
  </si>
  <si>
    <t>CUST0049</t>
  </si>
  <si>
    <t>Samantha Davis</t>
  </si>
  <si>
    <t>CUST0050</t>
  </si>
  <si>
    <t>Michele Kim</t>
  </si>
  <si>
    <t>CUST0051</t>
  </si>
  <si>
    <t>Daniel Logan</t>
  </si>
  <si>
    <t>CUST0052</t>
  </si>
  <si>
    <t>Kimberly Valencia</t>
  </si>
  <si>
    <t>CUST0053</t>
  </si>
  <si>
    <t>Mrs. Nicole Fitzpatrick</t>
  </si>
  <si>
    <t>CUST0054</t>
  </si>
  <si>
    <t>Carmen Thomas</t>
  </si>
  <si>
    <t>CUST0055</t>
  </si>
  <si>
    <t>Darius Garcia</t>
  </si>
  <si>
    <t>CUST0056</t>
  </si>
  <si>
    <t>Jackie West</t>
  </si>
  <si>
    <t>CUST0057</t>
  </si>
  <si>
    <t>Brandy Murphy</t>
  </si>
  <si>
    <t>CUST0058</t>
  </si>
  <si>
    <t>Rhonda Charles</t>
  </si>
  <si>
    <t>CUST0059</t>
  </si>
  <si>
    <t>Matthew Sanchez</t>
  </si>
  <si>
    <t>CUST0060</t>
  </si>
  <si>
    <t>Meghan Le</t>
  </si>
  <si>
    <t>CUST0061</t>
  </si>
  <si>
    <t>Ricky Fisher</t>
  </si>
  <si>
    <t>CUST0062</t>
  </si>
  <si>
    <t>Tony Bell</t>
  </si>
  <si>
    <t>CUST0063</t>
  </si>
  <si>
    <t>Matthew Ruiz</t>
  </si>
  <si>
    <t>CUST0064</t>
  </si>
  <si>
    <t>Joshua White</t>
  </si>
  <si>
    <t>CUST0065</t>
  </si>
  <si>
    <t>Crystal Smith</t>
  </si>
  <si>
    <t>CUST0066</t>
  </si>
  <si>
    <t>Felicia Nelson</t>
  </si>
  <si>
    <t>CUST0067</t>
  </si>
  <si>
    <t>Jessica Williams</t>
  </si>
  <si>
    <t>CUST0068</t>
  </si>
  <si>
    <t>Barbara Gonzalez</t>
  </si>
  <si>
    <t>CUST0069</t>
  </si>
  <si>
    <t>Amanda Beck</t>
  </si>
  <si>
    <t>CUST0070</t>
  </si>
  <si>
    <t>Bob Stout</t>
  </si>
  <si>
    <t>CUST0071</t>
  </si>
  <si>
    <t>Ashley Johnson</t>
  </si>
  <si>
    <t>CUST0072</t>
  </si>
  <si>
    <t>Billy Hendrix Jr.</t>
  </si>
  <si>
    <t>CUST0073</t>
  </si>
  <si>
    <t>Sarah Brown</t>
  </si>
  <si>
    <t>CUST0074</t>
  </si>
  <si>
    <t>Christopher Chapman</t>
  </si>
  <si>
    <t>CUST0075</t>
  </si>
  <si>
    <t>Stephen Jacobs</t>
  </si>
  <si>
    <t>CUST0076</t>
  </si>
  <si>
    <t>Pamela Johnson</t>
  </si>
  <si>
    <t>CUST0077</t>
  </si>
  <si>
    <t>Bryan Butler</t>
  </si>
  <si>
    <t>CUST0078</t>
  </si>
  <si>
    <t>Jenna Butler</t>
  </si>
  <si>
    <t>CUST0079</t>
  </si>
  <si>
    <t>Richard Bennett</t>
  </si>
  <si>
    <t>CUST0080</t>
  </si>
  <si>
    <t>Kevin Young</t>
  </si>
  <si>
    <t>CUST0081</t>
  </si>
  <si>
    <t>Taylor Perkins</t>
  </si>
  <si>
    <t>CUST0082</t>
  </si>
  <si>
    <t>Marcus Miller</t>
  </si>
  <si>
    <t>CUST0083</t>
  </si>
  <si>
    <t>Joseph Burns</t>
  </si>
  <si>
    <t>CUST0084</t>
  </si>
  <si>
    <t>Carlos Watson</t>
  </si>
  <si>
    <t>CUST0085</t>
  </si>
  <si>
    <t>John Ruiz</t>
  </si>
  <si>
    <t>CUST0086</t>
  </si>
  <si>
    <t>Ashley Lewis</t>
  </si>
  <si>
    <t>CUST0087</t>
  </si>
  <si>
    <t>Jack Coleman</t>
  </si>
  <si>
    <t>CUST0088</t>
  </si>
  <si>
    <t>Amanda Hall</t>
  </si>
  <si>
    <t>CUST0089</t>
  </si>
  <si>
    <t>Elizabeth Brown</t>
  </si>
  <si>
    <t>CUST0090</t>
  </si>
  <si>
    <t>Edward Ramirez</t>
  </si>
  <si>
    <t>CUST0091</t>
  </si>
  <si>
    <t>Christopher Smith</t>
  </si>
  <si>
    <t>CUST0092</t>
  </si>
  <si>
    <t>Amanda Nelson</t>
  </si>
  <si>
    <t>CUST0093</t>
  </si>
  <si>
    <t>Miguel Rodriguez</t>
  </si>
  <si>
    <t>CUST0094</t>
  </si>
  <si>
    <t>Timothy Gutierrez</t>
  </si>
  <si>
    <t>CUST0095</t>
  </si>
  <si>
    <t>Christopher Miller</t>
  </si>
  <si>
    <t>CUST0096</t>
  </si>
  <si>
    <t>Scott Bailey</t>
  </si>
  <si>
    <t>CUST0097</t>
  </si>
  <si>
    <t>Danielle Newman</t>
  </si>
  <si>
    <t>CUST0098</t>
  </si>
  <si>
    <t>Jeremy Jones</t>
  </si>
  <si>
    <t>CUST0099</t>
  </si>
  <si>
    <t>Alexis Avila</t>
  </si>
  <si>
    <t>CUST0100</t>
  </si>
  <si>
    <t>Leslie Buchanan</t>
  </si>
  <si>
    <t>CUST0101</t>
  </si>
  <si>
    <t>Robert Wright</t>
  </si>
  <si>
    <t>CUST0102</t>
  </si>
  <si>
    <t>Patrick Moore</t>
  </si>
  <si>
    <t>CUST0103</t>
  </si>
  <si>
    <t>Donna Perkins</t>
  </si>
  <si>
    <t>CUST0104</t>
  </si>
  <si>
    <t>Matthew Palmer</t>
  </si>
  <si>
    <t>CUST0105</t>
  </si>
  <si>
    <t>Eric Mayer</t>
  </si>
  <si>
    <t>CUST0106</t>
  </si>
  <si>
    <t>Linda Lopez</t>
  </si>
  <si>
    <t>CUST0107</t>
  </si>
  <si>
    <t>Andrew Flynn</t>
  </si>
  <si>
    <t>CUST0108</t>
  </si>
  <si>
    <t>Carmen Graham</t>
  </si>
  <si>
    <t>CUST0109</t>
  </si>
  <si>
    <t>Emily Scott</t>
  </si>
  <si>
    <t>CUST0110</t>
  </si>
  <si>
    <t>Jose Decker</t>
  </si>
  <si>
    <t>CUST0111</t>
  </si>
  <si>
    <t>Anita White</t>
  </si>
  <si>
    <t>CUST0112</t>
  </si>
  <si>
    <t>Daniel Adams</t>
  </si>
  <si>
    <t>CUST0113</t>
  </si>
  <si>
    <t>Anthony Ramos</t>
  </si>
  <si>
    <t>CUST0114</t>
  </si>
  <si>
    <t>Megan Proctor</t>
  </si>
  <si>
    <t>CUST0115</t>
  </si>
  <si>
    <t>Sarah Guzman</t>
  </si>
  <si>
    <t>CUST0116</t>
  </si>
  <si>
    <t>Guy Hughes</t>
  </si>
  <si>
    <t>CUST0117</t>
  </si>
  <si>
    <t>Heidi Sharp</t>
  </si>
  <si>
    <t>CUST0118</t>
  </si>
  <si>
    <t>Shawn Randolph</t>
  </si>
  <si>
    <t>CUST0119</t>
  </si>
  <si>
    <t>Valerie Kelley</t>
  </si>
  <si>
    <t>CUST0120</t>
  </si>
  <si>
    <t>Sherri Webb</t>
  </si>
  <si>
    <t>CUST0121</t>
  </si>
  <si>
    <t>Mary Cole</t>
  </si>
  <si>
    <t>CUST0122</t>
  </si>
  <si>
    <t>Mariah Hernandez</t>
  </si>
  <si>
    <t>CUST0123</t>
  </si>
  <si>
    <t>Kerry Frazier</t>
  </si>
  <si>
    <t>CUST0124</t>
  </si>
  <si>
    <t>David Smith</t>
  </si>
  <si>
    <t>CUST0125</t>
  </si>
  <si>
    <t>Juan Rodriguez</t>
  </si>
  <si>
    <t>CUST0126</t>
  </si>
  <si>
    <t>Jessica Walker</t>
  </si>
  <si>
    <t>CUST0127</t>
  </si>
  <si>
    <t>Jennifer Watkins DDS</t>
  </si>
  <si>
    <t>CUST0128</t>
  </si>
  <si>
    <t>Jessica Ward</t>
  </si>
  <si>
    <t>CUST0129</t>
  </si>
  <si>
    <t>Jeanette Greene</t>
  </si>
  <si>
    <t>CUST0130</t>
  </si>
  <si>
    <t>Michael Jensen</t>
  </si>
  <si>
    <t>CUST0131</t>
  </si>
  <si>
    <t>Michael Velasquez</t>
  </si>
  <si>
    <t>CUST0132</t>
  </si>
  <si>
    <t>Kendra Diaz</t>
  </si>
  <si>
    <t>CUST0133</t>
  </si>
  <si>
    <t>Lydia Ford</t>
  </si>
  <si>
    <t>CUST0134</t>
  </si>
  <si>
    <t>Sherry Guerrero</t>
  </si>
  <si>
    <t>CUST0135</t>
  </si>
  <si>
    <t>Dr. Sarah Perez</t>
  </si>
  <si>
    <t>CUST0136</t>
  </si>
  <si>
    <t>Andrea Taylor</t>
  </si>
  <si>
    <t>CUST0137</t>
  </si>
  <si>
    <t>Jamie Perry</t>
  </si>
  <si>
    <t>CUST0138</t>
  </si>
  <si>
    <t>Jacqueline Murphy</t>
  </si>
  <si>
    <t>CUST0139</t>
  </si>
  <si>
    <t>Julie Lynch</t>
  </si>
  <si>
    <t>CUST0140</t>
  </si>
  <si>
    <t>Corey Wilson</t>
  </si>
  <si>
    <t>CUST0141</t>
  </si>
  <si>
    <t>Nicole Huynh</t>
  </si>
  <si>
    <t>CUST0142</t>
  </si>
  <si>
    <t>Charles Chapman</t>
  </si>
  <si>
    <t>CUST0143</t>
  </si>
  <si>
    <t>Jamie Spencer</t>
  </si>
  <si>
    <t>CUST0144</t>
  </si>
  <si>
    <t>Philip Ochoa</t>
  </si>
  <si>
    <t>CUST0145</t>
  </si>
  <si>
    <t>Albert Jones</t>
  </si>
  <si>
    <t>CUST0146</t>
  </si>
  <si>
    <t>Veronica Mullins</t>
  </si>
  <si>
    <t>CUST0147</t>
  </si>
  <si>
    <t>Christina Wood</t>
  </si>
  <si>
    <t>CUST0148</t>
  </si>
  <si>
    <t>Thomas Fowler</t>
  </si>
  <si>
    <t>CUST0149</t>
  </si>
  <si>
    <t>Nicholas Hicks</t>
  </si>
  <si>
    <t>CUST0150</t>
  </si>
  <si>
    <t>Abigail Allen</t>
  </si>
  <si>
    <t>CUST0151</t>
  </si>
  <si>
    <t>Makayla Sawyer</t>
  </si>
  <si>
    <t>CUST0152</t>
  </si>
  <si>
    <t>Eric Gomez</t>
  </si>
  <si>
    <t>CUST0153</t>
  </si>
  <si>
    <t>Patrick Pope</t>
  </si>
  <si>
    <t>CUST0154</t>
  </si>
  <si>
    <t>Kristen Ross</t>
  </si>
  <si>
    <t>CUST0155</t>
  </si>
  <si>
    <t>James Ewing DDS</t>
  </si>
  <si>
    <t>CUST0156</t>
  </si>
  <si>
    <t>Sara Morris</t>
  </si>
  <si>
    <t>CUST0157</t>
  </si>
  <si>
    <t>Samantha Conway</t>
  </si>
  <si>
    <t>CUST0158</t>
  </si>
  <si>
    <t>Michael Ward</t>
  </si>
  <si>
    <t>CUST0159</t>
  </si>
  <si>
    <t>Stacey Poole</t>
  </si>
  <si>
    <t>CUST0160</t>
  </si>
  <si>
    <t>Rachel Rivera PhD</t>
  </si>
  <si>
    <t>CUST0161</t>
  </si>
  <si>
    <t>David Sanders</t>
  </si>
  <si>
    <t>CUST0162</t>
  </si>
  <si>
    <t>Lauren Lutz</t>
  </si>
  <si>
    <t>CUST0163</t>
  </si>
  <si>
    <t>Nathan Taylor</t>
  </si>
  <si>
    <t>CUST0164</t>
  </si>
  <si>
    <t>Hannah Brown</t>
  </si>
  <si>
    <t>CUST0165</t>
  </si>
  <si>
    <t>Jeffrey Golden</t>
  </si>
  <si>
    <t>CUST0166</t>
  </si>
  <si>
    <t>Julian Thomas</t>
  </si>
  <si>
    <t>CUST0167</t>
  </si>
  <si>
    <t>Paula Brown</t>
  </si>
  <si>
    <t>CUST0168</t>
  </si>
  <si>
    <t>Whitney Hampton</t>
  </si>
  <si>
    <t>CUST0169</t>
  </si>
  <si>
    <t>Timothy Lyons</t>
  </si>
  <si>
    <t>CUST0170</t>
  </si>
  <si>
    <t>Mason Swanson</t>
  </si>
  <si>
    <t>CUST0171</t>
  </si>
  <si>
    <t>Wendy Hull</t>
  </si>
  <si>
    <t>CUST0172</t>
  </si>
  <si>
    <t>Kevin Castillo</t>
  </si>
  <si>
    <t>CUST0173</t>
  </si>
  <si>
    <t>David Wilson</t>
  </si>
  <si>
    <t>CUST0174</t>
  </si>
  <si>
    <t>Evan Holt</t>
  </si>
  <si>
    <t>CUST0175</t>
  </si>
  <si>
    <t>Nancy Hoffman</t>
  </si>
  <si>
    <t>CUST0176</t>
  </si>
  <si>
    <t>Barbara Fisher</t>
  </si>
  <si>
    <t>CUST0177</t>
  </si>
  <si>
    <t>Chad Walsh</t>
  </si>
  <si>
    <t>CUST0178</t>
  </si>
  <si>
    <t>Joseph Wiley</t>
  </si>
  <si>
    <t>CUST0179</t>
  </si>
  <si>
    <t>Deborah Fisher</t>
  </si>
  <si>
    <t>CUST0180</t>
  </si>
  <si>
    <t>Krista Williams</t>
  </si>
  <si>
    <t>CUST0181</t>
  </si>
  <si>
    <t>Terry Mercer</t>
  </si>
  <si>
    <t>CUST0182</t>
  </si>
  <si>
    <t>Katie Padilla</t>
  </si>
  <si>
    <t>CUST0183</t>
  </si>
  <si>
    <t>Victor Thomas</t>
  </si>
  <si>
    <t>CUST0184</t>
  </si>
  <si>
    <t>Christopher Willis</t>
  </si>
  <si>
    <t>CUST0185</t>
  </si>
  <si>
    <t>Laura Watkins</t>
  </si>
  <si>
    <t>CUST0186</t>
  </si>
  <si>
    <t>Eric Lopez</t>
  </si>
  <si>
    <t>CUST0187</t>
  </si>
  <si>
    <t>Jillian Rangel</t>
  </si>
  <si>
    <t>CUST0188</t>
  </si>
  <si>
    <t>Kristopher Fletcher</t>
  </si>
  <si>
    <t>CUST0189</t>
  </si>
  <si>
    <t>Ryan Doyle</t>
  </si>
  <si>
    <t>CUST0190</t>
  </si>
  <si>
    <t>Cesar Silva</t>
  </si>
  <si>
    <t>CUST0191</t>
  </si>
  <si>
    <t>Nicholas Miller</t>
  </si>
  <si>
    <t>CUST0192</t>
  </si>
  <si>
    <t>Kim Hubbard</t>
  </si>
  <si>
    <t>CUST0193</t>
  </si>
  <si>
    <t>Robert Roberts</t>
  </si>
  <si>
    <t>CUST0194</t>
  </si>
  <si>
    <t>Oscar Young</t>
  </si>
  <si>
    <t>CUST0195</t>
  </si>
  <si>
    <t>Mark Mckenzie</t>
  </si>
  <si>
    <t>CUST0196</t>
  </si>
  <si>
    <t>Victoria Montoya</t>
  </si>
  <si>
    <t>CUST0197</t>
  </si>
  <si>
    <t>Evelyn Mendoza</t>
  </si>
  <si>
    <t>CUST0198</t>
  </si>
  <si>
    <t>Sarah Santiago</t>
  </si>
  <si>
    <t>CUST0199</t>
  </si>
  <si>
    <t>Gerald Robinson</t>
  </si>
  <si>
    <t>CUST0200</t>
  </si>
  <si>
    <t>Ryan Gill</t>
  </si>
  <si>
    <t>CUST0201</t>
  </si>
  <si>
    <t>Gary Johnson</t>
  </si>
  <si>
    <t>CUST0202</t>
  </si>
  <si>
    <t>Jason Johnson</t>
  </si>
  <si>
    <t>CUST0203</t>
  </si>
  <si>
    <t>Dr. Caitlyn Durham</t>
  </si>
  <si>
    <t>CUST0204</t>
  </si>
  <si>
    <t>Robert Gonzalez</t>
  </si>
  <si>
    <t>CUST0205</t>
  </si>
  <si>
    <t>Bryan Allen</t>
  </si>
  <si>
    <t>CUST0206</t>
  </si>
  <si>
    <t>Daniel Richardson</t>
  </si>
  <si>
    <t>CUST0207</t>
  </si>
  <si>
    <t>Christopher Wise</t>
  </si>
  <si>
    <t>CUST0208</t>
  </si>
  <si>
    <t>Leslie Ashley</t>
  </si>
  <si>
    <t>CUST0209</t>
  </si>
  <si>
    <t>Lauren Davidson</t>
  </si>
  <si>
    <t>CUST0210</t>
  </si>
  <si>
    <t>Joanne Ray</t>
  </si>
  <si>
    <t>CUST0211</t>
  </si>
  <si>
    <t>Ryan Mccormick</t>
  </si>
  <si>
    <t>CUST0212</t>
  </si>
  <si>
    <t>Stephen Russell</t>
  </si>
  <si>
    <t>CUST0213</t>
  </si>
  <si>
    <t>Nathan Blackburn</t>
  </si>
  <si>
    <t>CUST0214</t>
  </si>
  <si>
    <t>Sarah Wilson</t>
  </si>
  <si>
    <t>CUST0215</t>
  </si>
  <si>
    <t>Cassandra Mcbride</t>
  </si>
  <si>
    <t>CUST0216</t>
  </si>
  <si>
    <t>Abigail Gallegos</t>
  </si>
  <si>
    <t>CUST0217</t>
  </si>
  <si>
    <t>Jeremy Brown</t>
  </si>
  <si>
    <t>CUST0218</t>
  </si>
  <si>
    <t>Samantha Castro</t>
  </si>
  <si>
    <t>CUST0219</t>
  </si>
  <si>
    <t>Nathaniel Hudson</t>
  </si>
  <si>
    <t>CUST0220</t>
  </si>
  <si>
    <t>Maria Herman</t>
  </si>
  <si>
    <t>CUST0221</t>
  </si>
  <si>
    <t>Timothy Walters</t>
  </si>
  <si>
    <t>CUST0222</t>
  </si>
  <si>
    <t>Mrs. Carrie Castro</t>
  </si>
  <si>
    <t>CUST0223</t>
  </si>
  <si>
    <t>Chad White</t>
  </si>
  <si>
    <t>CUST0224</t>
  </si>
  <si>
    <t>Karen Lam</t>
  </si>
  <si>
    <t>CUST0225</t>
  </si>
  <si>
    <t>Sarah Walton</t>
  </si>
  <si>
    <t>CUST0226</t>
  </si>
  <si>
    <t>Theodore Mckinney</t>
  </si>
  <si>
    <t>CUST0227</t>
  </si>
  <si>
    <t>Sharon Chapman</t>
  </si>
  <si>
    <t>CUST0228</t>
  </si>
  <si>
    <t>Melinda Cunningham</t>
  </si>
  <si>
    <t>CUST0229</t>
  </si>
  <si>
    <t>Luke Lamb</t>
  </si>
  <si>
    <t>CUST0230</t>
  </si>
  <si>
    <t>Ryan Holt</t>
  </si>
  <si>
    <t>CUST0231</t>
  </si>
  <si>
    <t>Andrew Payne</t>
  </si>
  <si>
    <t>CUST0232</t>
  </si>
  <si>
    <t>Misty Jacobs</t>
  </si>
  <si>
    <t>CUST0233</t>
  </si>
  <si>
    <t>Kenneth Harrington</t>
  </si>
  <si>
    <t>CUST0234</t>
  </si>
  <si>
    <t>Ryan Glass</t>
  </si>
  <si>
    <t>CUST0235</t>
  </si>
  <si>
    <t>Stephanie Valdez</t>
  </si>
  <si>
    <t>CUST0236</t>
  </si>
  <si>
    <t>Patrick Ortiz</t>
  </si>
  <si>
    <t>CUST0237</t>
  </si>
  <si>
    <t>Nicholas Washington</t>
  </si>
  <si>
    <t>CUST0238</t>
  </si>
  <si>
    <t>Crystal Melton</t>
  </si>
  <si>
    <t>CUST0239</t>
  </si>
  <si>
    <t>Daniel Williams</t>
  </si>
  <si>
    <t>CUST0240</t>
  </si>
  <si>
    <t>James Park</t>
  </si>
  <si>
    <t>CUST0241</t>
  </si>
  <si>
    <t>Jeff Coleman</t>
  </si>
  <si>
    <t>CUST0242</t>
  </si>
  <si>
    <t>Dustin Young</t>
  </si>
  <si>
    <t>CUST0243</t>
  </si>
  <si>
    <t>Richard Johnson</t>
  </si>
  <si>
    <t>CUST0244</t>
  </si>
  <si>
    <t>Timothy Wolf</t>
  </si>
  <si>
    <t>CUST0245</t>
  </si>
  <si>
    <t>Kenneth Garza</t>
  </si>
  <si>
    <t>CUST0246</t>
  </si>
  <si>
    <t>Joshua Best</t>
  </si>
  <si>
    <t>CUST0247</t>
  </si>
  <si>
    <t>Charles Wilson</t>
  </si>
  <si>
    <t>CUST0248</t>
  </si>
  <si>
    <t>Andre Bridges</t>
  </si>
  <si>
    <t>CUST0249</t>
  </si>
  <si>
    <t>Dana Buchanan</t>
  </si>
  <si>
    <t>CUST0250</t>
  </si>
  <si>
    <t>James Hardy</t>
  </si>
  <si>
    <t>CUST0251</t>
  </si>
  <si>
    <t>Danny Scott</t>
  </si>
  <si>
    <t>CUST0252</t>
  </si>
  <si>
    <t>Justin Krause</t>
  </si>
  <si>
    <t>CUST0253</t>
  </si>
  <si>
    <t>Mike Walker</t>
  </si>
  <si>
    <t>CUST0254</t>
  </si>
  <si>
    <t>James Wilkinson</t>
  </si>
  <si>
    <t>CUST0255</t>
  </si>
  <si>
    <t>Nathaniel Wolf</t>
  </si>
  <si>
    <t>CUST0256</t>
  </si>
  <si>
    <t>Robert Cooper</t>
  </si>
  <si>
    <t>CUST0257</t>
  </si>
  <si>
    <t>Lisa Stevens</t>
  </si>
  <si>
    <t>CUST0258</t>
  </si>
  <si>
    <t>Susan Thompson</t>
  </si>
  <si>
    <t>CUST0259</t>
  </si>
  <si>
    <t>Jennifer Bell</t>
  </si>
  <si>
    <t>CUST0260</t>
  </si>
  <si>
    <t>Nicholas Stone</t>
  </si>
  <si>
    <t>CUST0261</t>
  </si>
  <si>
    <t>John Craig</t>
  </si>
  <si>
    <t>CUST0262</t>
  </si>
  <si>
    <t>Joy Lopez</t>
  </si>
  <si>
    <t>CUST0263</t>
  </si>
  <si>
    <t>Kristi Adams</t>
  </si>
  <si>
    <t>CUST0264</t>
  </si>
  <si>
    <t>Kevin Tapia</t>
  </si>
  <si>
    <t>CUST0265</t>
  </si>
  <si>
    <t>Mr. Carlos Wood</t>
  </si>
  <si>
    <t>CUST0266</t>
  </si>
  <si>
    <t>Maria Everett</t>
  </si>
  <si>
    <t>CUST0267</t>
  </si>
  <si>
    <t>Nicholas Cherry</t>
  </si>
  <si>
    <t>CUST0268</t>
  </si>
  <si>
    <t>Derek Gardner</t>
  </si>
  <si>
    <t>CUST0269</t>
  </si>
  <si>
    <t>Ashley Harper</t>
  </si>
  <si>
    <t>CUST0270</t>
  </si>
  <si>
    <t>Sarah Taylor</t>
  </si>
  <si>
    <t>CUST0271</t>
  </si>
  <si>
    <t>Keith Hendrix</t>
  </si>
  <si>
    <t>CUST0272</t>
  </si>
  <si>
    <t>Seth Fritz</t>
  </si>
  <si>
    <t>CUST0273</t>
  </si>
  <si>
    <t>Thomas Luna</t>
  </si>
  <si>
    <t>CUST0274</t>
  </si>
  <si>
    <t>Megan Allen</t>
  </si>
  <si>
    <t>CUST0275</t>
  </si>
  <si>
    <t>Todd Moore</t>
  </si>
  <si>
    <t>CUST0276</t>
  </si>
  <si>
    <t>Rebecca Bailey</t>
  </si>
  <si>
    <t>CUST0277</t>
  </si>
  <si>
    <t>Brandon Bennett</t>
  </si>
  <si>
    <t>CUST0278</t>
  </si>
  <si>
    <t>Stacy Burns</t>
  </si>
  <si>
    <t>CUST0279</t>
  </si>
  <si>
    <t>Vanessa Martinez</t>
  </si>
  <si>
    <t>CUST0280</t>
  </si>
  <si>
    <t>Kristy Washington</t>
  </si>
  <si>
    <t>CUST0281</t>
  </si>
  <si>
    <t>Dustin Zhang</t>
  </si>
  <si>
    <t>CUST0282</t>
  </si>
  <si>
    <t>Monique Griffin</t>
  </si>
  <si>
    <t>CUST0283</t>
  </si>
  <si>
    <t>Kristen Spencer</t>
  </si>
  <si>
    <t>CUST0284</t>
  </si>
  <si>
    <t>Robert Clay</t>
  </si>
  <si>
    <t>CUST0285</t>
  </si>
  <si>
    <t>Kristen Nguyen</t>
  </si>
  <si>
    <t>CUST0286</t>
  </si>
  <si>
    <t>Melanie Butler</t>
  </si>
  <si>
    <t>CUST0287</t>
  </si>
  <si>
    <t>Tanner Davidson</t>
  </si>
  <si>
    <t>CUST0288</t>
  </si>
  <si>
    <t>Richard Mcdonald</t>
  </si>
  <si>
    <t>CUST0289</t>
  </si>
  <si>
    <t>Kelly Dennis</t>
  </si>
  <si>
    <t>CUST0290</t>
  </si>
  <si>
    <t>Kimberly Anderson</t>
  </si>
  <si>
    <t>CUST0291</t>
  </si>
  <si>
    <t>Sherry Watson</t>
  </si>
  <si>
    <t>CUST0292</t>
  </si>
  <si>
    <t>Tony Dunn</t>
  </si>
  <si>
    <t>CUST0293</t>
  </si>
  <si>
    <t>Adam Welch</t>
  </si>
  <si>
    <t>CUST0294</t>
  </si>
  <si>
    <t>Vicki Andersen</t>
  </si>
  <si>
    <t>CUST0295</t>
  </si>
  <si>
    <t>Donna Clark</t>
  </si>
  <si>
    <t>CUST0296</t>
  </si>
  <si>
    <t>Ronald Meyer</t>
  </si>
  <si>
    <t>CUST0297</t>
  </si>
  <si>
    <t>Jeffery James</t>
  </si>
  <si>
    <t>CUST0298</t>
  </si>
  <si>
    <t>Heather Rodriguez</t>
  </si>
  <si>
    <t>CUST0299</t>
  </si>
  <si>
    <t>Luis Werner</t>
  </si>
  <si>
    <t>CUST0300</t>
  </si>
  <si>
    <t>Stephanie Khan</t>
  </si>
  <si>
    <t>CUST0301</t>
  </si>
  <si>
    <t>Regina Schultz</t>
  </si>
  <si>
    <t>CUST0302</t>
  </si>
  <si>
    <t>Austin James</t>
  </si>
  <si>
    <t>CUST0303</t>
  </si>
  <si>
    <t>Steven Black</t>
  </si>
  <si>
    <t>CUST0304</t>
  </si>
  <si>
    <t>Linda Hansen</t>
  </si>
  <si>
    <t>CUST0305</t>
  </si>
  <si>
    <t>Erica Perez</t>
  </si>
  <si>
    <t>CUST0306</t>
  </si>
  <si>
    <t>Marco Hartman</t>
  </si>
  <si>
    <t>CUST0307</t>
  </si>
  <si>
    <t>Angela Garcia</t>
  </si>
  <si>
    <t>CUST0308</t>
  </si>
  <si>
    <t>Daniel Miller</t>
  </si>
  <si>
    <t>CUST0309</t>
  </si>
  <si>
    <t>Jeanne Marquez</t>
  </si>
  <si>
    <t>CUST0310</t>
  </si>
  <si>
    <t>Joshua Morales</t>
  </si>
  <si>
    <t>CUST0311</t>
  </si>
  <si>
    <t>Dr. Jeremy Miller</t>
  </si>
  <si>
    <t>CUST0312</t>
  </si>
  <si>
    <t>Jennifer Foster</t>
  </si>
  <si>
    <t>CUST0313</t>
  </si>
  <si>
    <t>Amy Thornton</t>
  </si>
  <si>
    <t>CUST0314</t>
  </si>
  <si>
    <t>Kenneth Vasquez</t>
  </si>
  <si>
    <t>CUST0315</t>
  </si>
  <si>
    <t>Audrey Ward</t>
  </si>
  <si>
    <t>CUST0316</t>
  </si>
  <si>
    <t>Heather Carter</t>
  </si>
  <si>
    <t>CUST0317</t>
  </si>
  <si>
    <t>Robert Hill</t>
  </si>
  <si>
    <t>CUST0318</t>
  </si>
  <si>
    <t>Jay Gray</t>
  </si>
  <si>
    <t>CUST0319</t>
  </si>
  <si>
    <t>Reginald Tapia</t>
  </si>
  <si>
    <t>CUST0320</t>
  </si>
  <si>
    <t>Erica Collins</t>
  </si>
  <si>
    <t>CUST0321</t>
  </si>
  <si>
    <t>Joseph Hunter</t>
  </si>
  <si>
    <t>CUST0322</t>
  </si>
  <si>
    <t>Lisa Hartman</t>
  </si>
  <si>
    <t>CUST0323</t>
  </si>
  <si>
    <t>James Hernandez</t>
  </si>
  <si>
    <t>CUST0324</t>
  </si>
  <si>
    <t>Erin Nelson</t>
  </si>
  <si>
    <t>CUST0325</t>
  </si>
  <si>
    <t>Gregg Harris</t>
  </si>
  <si>
    <t>CUST0326</t>
  </si>
  <si>
    <t>William Singleton</t>
  </si>
  <si>
    <t>CUST0327</t>
  </si>
  <si>
    <t>Raymond Smith</t>
  </si>
  <si>
    <t>CUST0328</t>
  </si>
  <si>
    <t>Brenda Brown</t>
  </si>
  <si>
    <t>CUST0329</t>
  </si>
  <si>
    <t>Philip Brown</t>
  </si>
  <si>
    <t>CUST0330</t>
  </si>
  <si>
    <t>Jeremy Boyer</t>
  </si>
  <si>
    <t>CUST0331</t>
  </si>
  <si>
    <t>Theresa Burke</t>
  </si>
  <si>
    <t>CUST0332</t>
  </si>
  <si>
    <t>Amber Myers</t>
  </si>
  <si>
    <t>CUST0333</t>
  </si>
  <si>
    <t>Ronald Bennett</t>
  </si>
  <si>
    <t>CUST0334</t>
  </si>
  <si>
    <t>Beth Mccoy</t>
  </si>
  <si>
    <t>CUST0335</t>
  </si>
  <si>
    <t>George Ramos</t>
  </si>
  <si>
    <t>CUST0336</t>
  </si>
  <si>
    <t>Kimberly Estes</t>
  </si>
  <si>
    <t>CUST0337</t>
  </si>
  <si>
    <t>Debbie Riley</t>
  </si>
  <si>
    <t>CUST0338</t>
  </si>
  <si>
    <t>Derek Jones</t>
  </si>
  <si>
    <t>CUST0339</t>
  </si>
  <si>
    <t>Susan Best</t>
  </si>
  <si>
    <t>CUST0340</t>
  </si>
  <si>
    <t>Kyle Hendricks</t>
  </si>
  <si>
    <t>CUST0341</t>
  </si>
  <si>
    <t>Paul Payne</t>
  </si>
  <si>
    <t>CUST0342</t>
  </si>
  <si>
    <t>Perry Alvarez</t>
  </si>
  <si>
    <t>CUST0343</t>
  </si>
  <si>
    <t>Danielle Cox</t>
  </si>
  <si>
    <t>CUST0344</t>
  </si>
  <si>
    <t>Christian Mendez</t>
  </si>
  <si>
    <t>CUST0345</t>
  </si>
  <si>
    <t>Alicia Day</t>
  </si>
  <si>
    <t>CUST0346</t>
  </si>
  <si>
    <t>Nathan Smith</t>
  </si>
  <si>
    <t>CUST0347</t>
  </si>
  <si>
    <t>Oscar Ortiz</t>
  </si>
  <si>
    <t>CUST0348</t>
  </si>
  <si>
    <t>Jenna Cochran</t>
  </si>
  <si>
    <t>CUST0349</t>
  </si>
  <si>
    <t>Christopher Spencer</t>
  </si>
  <si>
    <t>CUST0350</t>
  </si>
  <si>
    <t>Brandon Fox DDS</t>
  </si>
  <si>
    <t>CUST0351</t>
  </si>
  <si>
    <t>Alexander Davis</t>
  </si>
  <si>
    <t>CUST0352</t>
  </si>
  <si>
    <t>Steven Gilbert</t>
  </si>
  <si>
    <t>CUST0353</t>
  </si>
  <si>
    <t>Mrs. Valerie Dunlap MD</t>
  </si>
  <si>
    <t>CUST0354</t>
  </si>
  <si>
    <t>Kathleen Richardson</t>
  </si>
  <si>
    <t>CUST0355</t>
  </si>
  <si>
    <t>Rebecca Doyle</t>
  </si>
  <si>
    <t>CUST0356</t>
  </si>
  <si>
    <t>Tyler Harris</t>
  </si>
  <si>
    <t>CUST0357</t>
  </si>
  <si>
    <t>Jordan Bates</t>
  </si>
  <si>
    <t>CUST0358</t>
  </si>
  <si>
    <t>Susan Walsh</t>
  </si>
  <si>
    <t>CUST0359</t>
  </si>
  <si>
    <t>Zachary Knapp</t>
  </si>
  <si>
    <t>CUST0360</t>
  </si>
  <si>
    <t>Alfred Griffith</t>
  </si>
  <si>
    <t>CUST0361</t>
  </si>
  <si>
    <t>Jack Smith</t>
  </si>
  <si>
    <t>CUST0362</t>
  </si>
  <si>
    <t>Arthur Green</t>
  </si>
  <si>
    <t>CUST0363</t>
  </si>
  <si>
    <t>William Fuller</t>
  </si>
  <si>
    <t>CUST0364</t>
  </si>
  <si>
    <t>Jeffrey Long</t>
  </si>
  <si>
    <t>CUST0365</t>
  </si>
  <si>
    <t>Andrea Turner</t>
  </si>
  <si>
    <t>CUST0366</t>
  </si>
  <si>
    <t>Gregory Lee</t>
  </si>
  <si>
    <t>CUST0367</t>
  </si>
  <si>
    <t>David Hatfield</t>
  </si>
  <si>
    <t>CUST0368</t>
  </si>
  <si>
    <t>Scott Jackson</t>
  </si>
  <si>
    <t>CUST0369</t>
  </si>
  <si>
    <t>Heather Davis</t>
  </si>
  <si>
    <t>CUST0370</t>
  </si>
  <si>
    <t>Brooke Hayes</t>
  </si>
  <si>
    <t>CUST0371</t>
  </si>
  <si>
    <t>Kaitlyn Johnson</t>
  </si>
  <si>
    <t>CUST0372</t>
  </si>
  <si>
    <t>Daisy Casey</t>
  </si>
  <si>
    <t>CUST0373</t>
  </si>
  <si>
    <t>Melvin Wells</t>
  </si>
  <si>
    <t>CUST0374</t>
  </si>
  <si>
    <t>Jacqueline Russell</t>
  </si>
  <si>
    <t>CUST0375</t>
  </si>
  <si>
    <t>Paul Stephens</t>
  </si>
  <si>
    <t>CUST0376</t>
  </si>
  <si>
    <t>Angela Jackson</t>
  </si>
  <si>
    <t>CUST0377</t>
  </si>
  <si>
    <t>Ashley Hayes</t>
  </si>
  <si>
    <t>CUST0378</t>
  </si>
  <si>
    <t>Claudia Casey</t>
  </si>
  <si>
    <t>CUST0379</t>
  </si>
  <si>
    <t>Jay Jackson</t>
  </si>
  <si>
    <t>CUST0380</t>
  </si>
  <si>
    <t>Brandon Morales</t>
  </si>
  <si>
    <t>CUST0381</t>
  </si>
  <si>
    <t>Timothy Mcknight</t>
  </si>
  <si>
    <t>CUST0382</t>
  </si>
  <si>
    <t>Wendy Hodge</t>
  </si>
  <si>
    <t>CUST0383</t>
  </si>
  <si>
    <t>Aaron Hernandez</t>
  </si>
  <si>
    <t>CUST0384</t>
  </si>
  <si>
    <t>Erik Baldwin</t>
  </si>
  <si>
    <t>CUST0385</t>
  </si>
  <si>
    <t>Michael West</t>
  </si>
  <si>
    <t>CUST0386</t>
  </si>
  <si>
    <t>Megan Davis</t>
  </si>
  <si>
    <t>CUST0387</t>
  </si>
  <si>
    <t>Robert Barnes</t>
  </si>
  <si>
    <t>CUST0388</t>
  </si>
  <si>
    <t>Zachary Schmidt</t>
  </si>
  <si>
    <t>CUST0389</t>
  </si>
  <si>
    <t>Michael Mitchell</t>
  </si>
  <si>
    <t>CUST0390</t>
  </si>
  <si>
    <t>John Dunlap</t>
  </si>
  <si>
    <t>CUST0391</t>
  </si>
  <si>
    <t>Alexis Becker</t>
  </si>
  <si>
    <t>CUST0392</t>
  </si>
  <si>
    <t>John Jacobs</t>
  </si>
  <si>
    <t>CUST0393</t>
  </si>
  <si>
    <t>Tina Adams</t>
  </si>
  <si>
    <t>CUST0394</t>
  </si>
  <si>
    <t>Daniel Moore</t>
  </si>
  <si>
    <t>CUST0395</t>
  </si>
  <si>
    <t>Patricia Bush</t>
  </si>
  <si>
    <t>CUST0396</t>
  </si>
  <si>
    <t>Daniel Bradley</t>
  </si>
  <si>
    <t>CUST0397</t>
  </si>
  <si>
    <t>Amanda Walls</t>
  </si>
  <si>
    <t>CUST0398</t>
  </si>
  <si>
    <t>Elizabeth Green</t>
  </si>
  <si>
    <t>CUST0399</t>
  </si>
  <si>
    <t>Kevin Hughes</t>
  </si>
  <si>
    <t>CUST0400</t>
  </si>
  <si>
    <t>Timothy Brewer MD</t>
  </si>
  <si>
    <t>CUST0401</t>
  </si>
  <si>
    <t>Kelsey Rodriguez</t>
  </si>
  <si>
    <t>CUST0402</t>
  </si>
  <si>
    <t>Brandon Dominguez</t>
  </si>
  <si>
    <t>CUST0403</t>
  </si>
  <si>
    <t>Amy Moreno</t>
  </si>
  <si>
    <t>CUST0404</t>
  </si>
  <si>
    <t>Jessica Lee</t>
  </si>
  <si>
    <t>CUST0405</t>
  </si>
  <si>
    <t>Morgan Douglas</t>
  </si>
  <si>
    <t>CUST0406</t>
  </si>
  <si>
    <t>Katherine Freeman</t>
  </si>
  <si>
    <t>CUST0407</t>
  </si>
  <si>
    <t>Tammy Jackson</t>
  </si>
  <si>
    <t>CUST0408</t>
  </si>
  <si>
    <t>Roger Koch</t>
  </si>
  <si>
    <t>CUST0409</t>
  </si>
  <si>
    <t>Shannon Moss</t>
  </si>
  <si>
    <t>CUST0410</t>
  </si>
  <si>
    <t>Shelley Moss</t>
  </si>
  <si>
    <t>CUST0411</t>
  </si>
  <si>
    <t>Darren Morgan</t>
  </si>
  <si>
    <t>CUST0412</t>
  </si>
  <si>
    <t>Jackie Bell</t>
  </si>
  <si>
    <t>CUST0413</t>
  </si>
  <si>
    <t>Kristen Petersen</t>
  </si>
  <si>
    <t>CUST0414</t>
  </si>
  <si>
    <t>Jennifer Mercado</t>
  </si>
  <si>
    <t>CUST0415</t>
  </si>
  <si>
    <t>Kyle Rodriguez</t>
  </si>
  <si>
    <t>CUST0416</t>
  </si>
  <si>
    <t>Jose Mayer</t>
  </si>
  <si>
    <t>CUST0417</t>
  </si>
  <si>
    <t>Logan Fleming</t>
  </si>
  <si>
    <t>CUST0418</t>
  </si>
  <si>
    <t>Cameron Cox</t>
  </si>
  <si>
    <t>CUST0419</t>
  </si>
  <si>
    <t>Kimberly Lopez</t>
  </si>
  <si>
    <t>CUST0420</t>
  </si>
  <si>
    <t>James Edwards</t>
  </si>
  <si>
    <t>CUST0421</t>
  </si>
  <si>
    <t>Jon Russell</t>
  </si>
  <si>
    <t>CUST0422</t>
  </si>
  <si>
    <t>Amanda Thompson</t>
  </si>
  <si>
    <t>CUST0423</t>
  </si>
  <si>
    <t>Matthew Martinez</t>
  </si>
  <si>
    <t>CUST0424</t>
  </si>
  <si>
    <t>CUST0425</t>
  </si>
  <si>
    <t>Gregory Scott</t>
  </si>
  <si>
    <t>CUST0426</t>
  </si>
  <si>
    <t>Michele Wood</t>
  </si>
  <si>
    <t>CUST0427</t>
  </si>
  <si>
    <t>Juan Reed</t>
  </si>
  <si>
    <t>CUST0428</t>
  </si>
  <si>
    <t>Michelle Lyons</t>
  </si>
  <si>
    <t>CUST0429</t>
  </si>
  <si>
    <t>Courtney Carr</t>
  </si>
  <si>
    <t>CUST0430</t>
  </si>
  <si>
    <t>Mary Clark</t>
  </si>
  <si>
    <t>CUST0431</t>
  </si>
  <si>
    <t>Dana Robinson</t>
  </si>
  <si>
    <t>CUST0432</t>
  </si>
  <si>
    <t>Zachary Vasquez</t>
  </si>
  <si>
    <t>CUST0433</t>
  </si>
  <si>
    <t>Brendan Shepard MD</t>
  </si>
  <si>
    <t>CUST0434</t>
  </si>
  <si>
    <t>Elizabeth Sanford</t>
  </si>
  <si>
    <t>CUST0435</t>
  </si>
  <si>
    <t>Jennifer Jenkins</t>
  </si>
  <si>
    <t>CUST0436</t>
  </si>
  <si>
    <t>Victor Tran</t>
  </si>
  <si>
    <t>CUST0437</t>
  </si>
  <si>
    <t>Scott Crosby</t>
  </si>
  <si>
    <t>CUST0438</t>
  </si>
  <si>
    <t>Monica Perez</t>
  </si>
  <si>
    <t>CUST0439</t>
  </si>
  <si>
    <t>Mallory Miller</t>
  </si>
  <si>
    <t>CUST0440</t>
  </si>
  <si>
    <t>Kyle Perry</t>
  </si>
  <si>
    <t>CUST0441</t>
  </si>
  <si>
    <t>Emily Sellers</t>
  </si>
  <si>
    <t>CUST0442</t>
  </si>
  <si>
    <t>Keith Rodriguez</t>
  </si>
  <si>
    <t>CUST0443</t>
  </si>
  <si>
    <t>Daniel Crawford</t>
  </si>
  <si>
    <t>CUST0444</t>
  </si>
  <si>
    <t>Jason Smith</t>
  </si>
  <si>
    <t>CUST0445</t>
  </si>
  <si>
    <t>Eric Goodwin</t>
  </si>
  <si>
    <t>CUST0446</t>
  </si>
  <si>
    <t>Jeffrey Grant</t>
  </si>
  <si>
    <t>CUST0447</t>
  </si>
  <si>
    <t>Scott Wall</t>
  </si>
  <si>
    <t>CUST0448</t>
  </si>
  <si>
    <t>Alexander Dunn</t>
  </si>
  <si>
    <t>CUST0449</t>
  </si>
  <si>
    <t>Heather Allen</t>
  </si>
  <si>
    <t>CUST0450</t>
  </si>
  <si>
    <t>Seth Kent</t>
  </si>
  <si>
    <t>CUST0451</t>
  </si>
  <si>
    <t>Audrey Walters</t>
  </si>
  <si>
    <t>CUST0452</t>
  </si>
  <si>
    <t>Mary Fletcher</t>
  </si>
  <si>
    <t>CUST0453</t>
  </si>
  <si>
    <t>Renee Williams</t>
  </si>
  <si>
    <t>CUST0454</t>
  </si>
  <si>
    <t>Ashley Young</t>
  </si>
  <si>
    <t>CUST0455</t>
  </si>
  <si>
    <t>Ralph Johnson</t>
  </si>
  <si>
    <t>CUST0456</t>
  </si>
  <si>
    <t>Michael Kramer</t>
  </si>
  <si>
    <t>CUST0457</t>
  </si>
  <si>
    <t>Edward Bell</t>
  </si>
  <si>
    <t>CUST0458</t>
  </si>
  <si>
    <t>Steven Beltran</t>
  </si>
  <si>
    <t>CUST0459</t>
  </si>
  <si>
    <t>Raymond Holmes</t>
  </si>
  <si>
    <t>CUST0460</t>
  </si>
  <si>
    <t>Katherine Cohen</t>
  </si>
  <si>
    <t>CUST0461</t>
  </si>
  <si>
    <t>Tiffany Lam</t>
  </si>
  <si>
    <t>CUST0462</t>
  </si>
  <si>
    <t>Lisa Strickland</t>
  </si>
  <si>
    <t>CUST0463</t>
  </si>
  <si>
    <t>Dr. Heather White</t>
  </si>
  <si>
    <t>CUST0464</t>
  </si>
  <si>
    <t>Diane Nelson</t>
  </si>
  <si>
    <t>CUST0465</t>
  </si>
  <si>
    <t>Janet Ray</t>
  </si>
  <si>
    <t>CUST0466</t>
  </si>
  <si>
    <t>Tammy Taylor</t>
  </si>
  <si>
    <t>CUST0467</t>
  </si>
  <si>
    <t>Dr. Christina Erickson</t>
  </si>
  <si>
    <t>CUST0468</t>
  </si>
  <si>
    <t>Matthew Kane</t>
  </si>
  <si>
    <t>CUST0469</t>
  </si>
  <si>
    <t>Michael Davies</t>
  </si>
  <si>
    <t>CUST0470</t>
  </si>
  <si>
    <t>Jason Garcia</t>
  </si>
  <si>
    <t>CUST0471</t>
  </si>
  <si>
    <t>Roger Johnson</t>
  </si>
  <si>
    <t>CUST0472</t>
  </si>
  <si>
    <t>Anna Mitchell</t>
  </si>
  <si>
    <t>CUST0473</t>
  </si>
  <si>
    <t>Tina Lowery</t>
  </si>
  <si>
    <t>CUST0474</t>
  </si>
  <si>
    <t>Gregory Bauer</t>
  </si>
  <si>
    <t>CUST0475</t>
  </si>
  <si>
    <t>Frank Le</t>
  </si>
  <si>
    <t>CUST0476</t>
  </si>
  <si>
    <t>William Brown</t>
  </si>
  <si>
    <t>CUST0477</t>
  </si>
  <si>
    <t>Deborah King</t>
  </si>
  <si>
    <t>CUST0478</t>
  </si>
  <si>
    <t>Louis Palmer</t>
  </si>
  <si>
    <t>CUST0479</t>
  </si>
  <si>
    <t>David Watson</t>
  </si>
  <si>
    <t>CUST0480</t>
  </si>
  <si>
    <t>Lisa Crawford</t>
  </si>
  <si>
    <t>CUST0481</t>
  </si>
  <si>
    <t>Carolyn Evans</t>
  </si>
  <si>
    <t>CUST0482</t>
  </si>
  <si>
    <t>Thomas Johnson</t>
  </si>
  <si>
    <t>CUST0483</t>
  </si>
  <si>
    <t>Rita Leonard</t>
  </si>
  <si>
    <t>CUST0484</t>
  </si>
  <si>
    <t>John Madden</t>
  </si>
  <si>
    <t>CUST0485</t>
  </si>
  <si>
    <t>Christopher Hart</t>
  </si>
  <si>
    <t>CUST0486</t>
  </si>
  <si>
    <t>Ronald Craig</t>
  </si>
  <si>
    <t>CUST0487</t>
  </si>
  <si>
    <t>Christina Young</t>
  </si>
  <si>
    <t>CUST0488</t>
  </si>
  <si>
    <t>Brendan Daniels</t>
  </si>
  <si>
    <t>CUST0489</t>
  </si>
  <si>
    <t>Monica Carter</t>
  </si>
  <si>
    <t>CUST0490</t>
  </si>
  <si>
    <t>Eric Wilson</t>
  </si>
  <si>
    <t>CUST0491</t>
  </si>
  <si>
    <t>Gail Bates</t>
  </si>
  <si>
    <t>CUST0492</t>
  </si>
  <si>
    <t>Michelle Allen</t>
  </si>
  <si>
    <t>CUST0493</t>
  </si>
  <si>
    <t>Joseph Dean</t>
  </si>
  <si>
    <t>CUST0494</t>
  </si>
  <si>
    <t>Hector May</t>
  </si>
  <si>
    <t>CUST0495</t>
  </si>
  <si>
    <t>Janet Wells</t>
  </si>
  <si>
    <t>CUST0496</t>
  </si>
  <si>
    <t>Morgan Anderson</t>
  </si>
  <si>
    <t>CUST0497</t>
  </si>
  <si>
    <t>Vincent Gray</t>
  </si>
  <si>
    <t>CUST0498</t>
  </si>
  <si>
    <t>Yolanda Olson PhD</t>
  </si>
  <si>
    <t>CUST0499</t>
  </si>
  <si>
    <t>Kayla Kelley</t>
  </si>
  <si>
    <t>CUST0500</t>
  </si>
  <si>
    <t>Olivia Barton</t>
  </si>
  <si>
    <t>Count of CustomerID</t>
  </si>
  <si>
    <t>KPI</t>
  </si>
  <si>
    <t>Total Customer</t>
  </si>
  <si>
    <t>Average of Age</t>
  </si>
  <si>
    <t>Avg Age</t>
  </si>
  <si>
    <t>Average of Income</t>
  </si>
  <si>
    <t>Avg Income</t>
  </si>
  <si>
    <t>Average of Tenure</t>
  </si>
  <si>
    <t>Avg Tenure</t>
  </si>
  <si>
    <t>Pivot Chart</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</si>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</sst>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 &quot;K&quot;"/>
  </numFmts>
  <fonts count="2" x14ac:knownFonts="1">
    <font>
      <sz val="11"/>
      <color theme="1"/>
      <name val="Aptos Narrow"/>
      <family val="2"/>
      <scheme val="minor"/>
    </font>
    <font>
      <b/>
      <sz val="18"/>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14" fontId="0" fillId="0" borderId="0" xfId="0" applyNumberFormat="1"/>
    <xf numFmtId="0" fontId="0" fillId="2" borderId="0" xfId="0" applyFill="1" applyAlignment="1">
      <alignment horizontal="center" vertical="center"/>
    </xf>
    <xf numFmtId="0" fontId="0" fillId="0" borderId="0" xfId="0" pivotButton="1"/>
    <xf numFmtId="1" fontId="0" fillId="0" borderId="0" xfId="0" applyNumberFormat="1"/>
    <xf numFmtId="164" fontId="0" fillId="0" borderId="0" xfId="0" applyNumberFormat="1"/>
    <xf numFmtId="0" fontId="0" fillId="0" borderId="0" xfId="0" applyAlignment="1">
      <alignment horizontal="left"/>
    </xf>
    <xf numFmtId="10" fontId="0" fillId="0" borderId="0" xfId="0" applyNumberFormat="1"/>
    <xf numFmtId="0" fontId="0" fillId="3" borderId="0" xfId="0" applyFill="1"/>
    <xf numFmtId="9" fontId="0" fillId="0" borderId="0" xfId="0" applyNumberFormat="1"/>
    <xf numFmtId="0" fontId="0" fillId="0" borderId="0" xfId="0" applyFill="1"/>
    <xf numFmtId="0" fontId="1" fillId="2" borderId="0" xfId="0" applyFont="1" applyFill="1" applyAlignment="1">
      <alignment horizontal="center" vertical="center"/>
    </xf>
  </cellXfs>
  <cellStyles count="1">
    <cellStyle name="Normal" xfId="0" builtinId="0"/>
  </cellStyles>
  <dxfs count="274">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numFmt numFmtId="13" formatCode="0%"/>
    </dxf>
    <dxf>
      <numFmt numFmtId="1" formatCode="0"/>
    </dxf>
    <dxf>
      <numFmt numFmtId="1" formatCode="0"/>
    </dxf>
    <dxf>
      <numFmt numFmtId="164" formatCode="&quot;$&quot;0.0,\ &quot;K&quot;"/>
    </dxf>
    <dxf>
      <numFmt numFmtId="1" formatCode="0"/>
    </dxf>
    <dxf>
      <font>
        <color rgb="FF023535"/>
        <name val="Roboto Black"/>
        <scheme val="none"/>
      </font>
    </dxf>
    <dxf>
      <font>
        <color rgb="FF023535"/>
        <name val="Roboto"/>
      </font>
      <fill>
        <patternFill>
          <bgColor theme="0" tint="-0.14996795556505021"/>
        </patternFill>
      </fill>
    </dxf>
    <dxf>
      <font>
        <color rgb="FF023535"/>
        <name val="Roboto Black"/>
        <scheme val="none"/>
      </font>
    </dxf>
    <dxf>
      <font>
        <color rgb="FF023535"/>
        <name val="Roboto"/>
      </font>
      <fill>
        <patternFill>
          <bgColor theme="0" tint="-0.14996795556505021"/>
        </patternFill>
      </fill>
    </dxf>
    <dxf>
      <numFmt numFmtId="13" formatCode="0%"/>
    </dxf>
    <dxf>
      <numFmt numFmtId="164" formatCode="&quot;$&quot;0.0,\ &quot;K&quot;"/>
    </dxf>
    <dxf>
      <numFmt numFmtId="1" formatCode="0"/>
    </dxf>
    <dxf>
      <numFmt numFmtId="1" formatCode="0"/>
    </dxf>
    <dxf>
      <numFmt numFmtId="1" formatCode="0"/>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2" xr9:uid="{77FAE268-4A8D-47FC-AAED-24C15F9568FB}">
      <tableStyleElement type="wholeTable" dxfId="258"/>
      <tableStyleElement type="headerRow" dxfId="257"/>
    </tableStyle>
    <tableStyle name="Slicer Style 1 2" pivot="0" table="0" count="5" xr9:uid="{9FB4F52A-E992-4DC0-AF97-8EB7A7FCBA49}">
      <tableStyleElement type="wholeTable" dxfId="256"/>
      <tableStyleElement type="headerRow" dxfId="255"/>
    </tableStyle>
  </tableStyles>
  <colors>
    <mruColors>
      <color rgb="FF015958"/>
      <color rgb="FF023535"/>
    </mruColors>
  </colors>
  <extLst>
    <ext xmlns:x14="http://schemas.microsoft.com/office/spreadsheetml/2009/9/main" uri="{46F421CA-312F-682f-3DD2-61675219B42D}">
      <x14:dxfs count="7">
        <dxf>
          <font>
            <color theme="0" tint="-0.14996795556505021"/>
            <name val="Lato Black"/>
            <family val="2"/>
            <scheme val="none"/>
          </font>
          <fill>
            <patternFill>
              <bgColor rgb="FF015958"/>
            </patternFill>
          </fill>
        </dxf>
        <dxf>
          <font>
            <name val="Roboto"/>
          </font>
          <fill>
            <patternFill>
              <bgColor rgb="FF015958"/>
            </patternFill>
          </fill>
        </dxf>
        <dxf>
          <font>
            <color theme="0" tint="-0.14996795556505021"/>
            <name val="Roboto"/>
          </font>
          <fill>
            <patternFill>
              <bgColor rgb="FF023535"/>
            </patternFill>
          </fill>
        </dxf>
        <dxf>
          <font>
            <name val="Roboto"/>
          </font>
          <fill>
            <patternFill>
              <bgColor rgb="FF015958"/>
            </patternFill>
          </fill>
        </dxf>
        <dxf>
          <font>
            <color theme="0" tint="-0.14996795556505021"/>
            <name val="Roboto"/>
          </font>
          <fill>
            <patternFill>
              <bgColor rgb="FF023535"/>
            </patternFill>
          </fill>
        </dxf>
        <dxf>
          <font>
            <color theme="0" tint="-0.14996795556505021"/>
            <name val="Roboto"/>
          </font>
          <fill>
            <patternFill>
              <bgColor rgb="FF023535"/>
            </patternFill>
          </fill>
        </dxf>
        <dxf>
          <font>
            <name val="Roboto"/>
          </font>
          <fill>
            <patternFill>
              <bgColor rgb="FF023535"/>
            </patternFill>
          </fill>
        </dxf>
      </x14:dxfs>
    </ext>
    <ext xmlns:x14="http://schemas.microsoft.com/office/spreadsheetml/2009/9/main" uri="{EB79DEF2-80B8-43e5-95BD-54CBDDF9020C}">
      <x14:slicerStyles defaultSlicerStyle="SlicerStyleLight1">
        <x14:slicerStyle name="Slicer Style 1"/>
        <x14:slicerStyle name="Slicer Style 1 2">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[Customer.xlsx]Pivot_Analysis!customer yearly growth</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0">
                  <a:srgbClr val="023535"/>
                </a:gs>
                <a:gs pos="100000">
                  <a:srgbClr val="015958"/>
                </a:gs>
              </a:gsLst>
              <a:path path="circle">
                <a:fillToRect l="100000" t="100000"/>
              </a:path>
              <a:tileRect r="-100000" b="-100000"/>
            </a:gradFill>
            <a:round/>
            <a:headEnd type="oval"/>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15958"/>
                  </a:solidFill>
                  <a:latin typeface="Roboto" panose="02000000000000000000" pitchFamily="2" charset="0"/>
                  <a:ea typeface="Roboto" panose="02000000000000000000" pitchFamily="2"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Pivot_Analysis!$C$32</c:f>
              <c:strCache>
                <c:ptCount val="1"/>
                <c:pt idx="0">
                  <c:v>Total</c:v>
                </c:pt>
              </c:strCache>
            </c:strRef>
          </c:tx>
          <c:spPr>
            <a:ln w="28575" cap="rnd">
              <a:gradFill flip="none" rotWithShape="1">
                <a:gsLst>
                  <a:gs pos="0">
                    <a:srgbClr val="023535"/>
                  </a:gs>
                  <a:gs pos="100000">
                    <a:srgbClr val="015958"/>
                  </a:gs>
                </a:gsLst>
                <a:path path="circle">
                  <a:fillToRect l="100000" t="100000"/>
                </a:path>
                <a:tileRect r="-100000" b="-100000"/>
              </a:gradFill>
              <a:round/>
              <a:headEnd type="oval"/>
              <a:tailEnd type="oval"/>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15958"/>
                    </a:solidFill>
                    <a:latin typeface="Roboto" panose="02000000000000000000" pitchFamily="2" charset="0"/>
                    <a:ea typeface="Roboto"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Pivot_Analysis!$B$33:$B$43</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Pivot_Analysis!$C$33:$C$43</c:f>
              <c:numCache>
                <c:formatCode>0%</c:formatCode>
                <c:ptCount val="11"/>
                <c:pt idx="0">
                  <c:v>3.5999999999999997E-2</c:v>
                </c:pt>
                <c:pt idx="1">
                  <c:v>8.4000000000000005E-2</c:v>
                </c:pt>
                <c:pt idx="2">
                  <c:v>0.13200000000000001</c:v>
                </c:pt>
                <c:pt idx="3">
                  <c:v>0.09</c:v>
                </c:pt>
                <c:pt idx="4">
                  <c:v>0.11799999999999999</c:v>
                </c:pt>
                <c:pt idx="5">
                  <c:v>0.09</c:v>
                </c:pt>
                <c:pt idx="6">
                  <c:v>9.8000000000000004E-2</c:v>
                </c:pt>
                <c:pt idx="7">
                  <c:v>0.104</c:v>
                </c:pt>
                <c:pt idx="8">
                  <c:v>9.6000000000000002E-2</c:v>
                </c:pt>
                <c:pt idx="9">
                  <c:v>0.10199999999999999</c:v>
                </c:pt>
                <c:pt idx="10">
                  <c:v>0.05</c:v>
                </c:pt>
              </c:numCache>
            </c:numRef>
          </c:val>
          <c:smooth val="0"/>
          <c:extLst>
            <c:ext xmlns:c16="http://schemas.microsoft.com/office/drawing/2014/chart" uri="{C3380CC4-5D6E-409C-BE32-E72D297353CC}">
              <c16:uniqueId val="{00000000-A46D-4DEE-862E-9584FEF7B3FD}"/>
            </c:ext>
          </c:extLst>
        </c:ser>
        <c:dLbls>
          <c:showLegendKey val="0"/>
          <c:showVal val="0"/>
          <c:showCatName val="0"/>
          <c:showSerName val="0"/>
          <c:showPercent val="0"/>
          <c:showBubbleSize val="0"/>
        </c:dLbls>
        <c:smooth val="0"/>
        <c:axId val="1168187519"/>
        <c:axId val="1168194719"/>
      </c:lineChart>
      <c:catAx>
        <c:axId val="116818751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23535"/>
                </a:solidFill>
                <a:latin typeface="Roboto" panose="02000000000000000000" pitchFamily="2" charset="0"/>
                <a:ea typeface="Roboto" panose="02000000000000000000" pitchFamily="2" charset="0"/>
                <a:cs typeface="+mn-cs"/>
              </a:defRPr>
            </a:pPr>
            <a:endParaRPr lang="en-US"/>
          </a:p>
        </c:txPr>
        <c:crossAx val="1168194719"/>
        <c:crosses val="autoZero"/>
        <c:auto val="1"/>
        <c:lblAlgn val="ctr"/>
        <c:lblOffset val="100"/>
        <c:noMultiLvlLbl val="0"/>
      </c:catAx>
      <c:valAx>
        <c:axId val="1168194719"/>
        <c:scaling>
          <c:orientation val="minMax"/>
        </c:scaling>
        <c:delete val="1"/>
        <c:axPos val="l"/>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crossAx val="116818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[Customer.xlsx]Pivot_Analysis!occupation by customer</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5958"/>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15958"/>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2353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23535"/>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Pivot_Analysis!$G$23:$G$24</c:f>
              <c:strCache>
                <c:ptCount val="1"/>
                <c:pt idx="0">
                  <c:v>Female</c:v>
                </c:pt>
              </c:strCache>
            </c:strRef>
          </c:tx>
          <c:spPr>
            <a:solidFill>
              <a:srgbClr val="015958"/>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15958"/>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Pivot_Analysis!$F$25:$F$31</c:f>
              <c:strCache>
                <c:ptCount val="7"/>
                <c:pt idx="0">
                  <c:v>Banker</c:v>
                </c:pt>
                <c:pt idx="1">
                  <c:v>Doctor</c:v>
                </c:pt>
                <c:pt idx="2">
                  <c:v>Engineer</c:v>
                </c:pt>
                <c:pt idx="3">
                  <c:v>Retired</c:v>
                </c:pt>
                <c:pt idx="4">
                  <c:v>Student</c:v>
                </c:pt>
                <c:pt idx="5">
                  <c:v>Teacher</c:v>
                </c:pt>
                <c:pt idx="6">
                  <c:v>Trader</c:v>
                </c:pt>
              </c:strCache>
            </c:strRef>
          </c:cat>
          <c:val>
            <c:numRef>
              <c:f>Pivot_Analysis!$G$25:$G$31</c:f>
              <c:numCache>
                <c:formatCode>General</c:formatCode>
                <c:ptCount val="7"/>
                <c:pt idx="0">
                  <c:v>36</c:v>
                </c:pt>
                <c:pt idx="1">
                  <c:v>44</c:v>
                </c:pt>
                <c:pt idx="2">
                  <c:v>34</c:v>
                </c:pt>
                <c:pt idx="3">
                  <c:v>34</c:v>
                </c:pt>
                <c:pt idx="4">
                  <c:v>36</c:v>
                </c:pt>
                <c:pt idx="5">
                  <c:v>43</c:v>
                </c:pt>
                <c:pt idx="6">
                  <c:v>29</c:v>
                </c:pt>
              </c:numCache>
            </c:numRef>
          </c:val>
          <c:extLst>
            <c:ext xmlns:c16="http://schemas.microsoft.com/office/drawing/2014/chart" uri="{C3380CC4-5D6E-409C-BE32-E72D297353CC}">
              <c16:uniqueId val="{00000000-1D94-4CB8-9EE0-5664DDF32371}"/>
            </c:ext>
          </c:extLst>
        </c:ser>
        <c:ser>
          <c:idx val="1"/>
          <c:order val="1"/>
          <c:tx>
            <c:strRef>
              <c:f>Pivot_Analysis!$H$23:$H$24</c:f>
              <c:strCache>
                <c:ptCount val="1"/>
                <c:pt idx="0">
                  <c:v>Male</c:v>
                </c:pt>
              </c:strCache>
            </c:strRef>
          </c:tx>
          <c:spPr>
            <a:solidFill>
              <a:srgbClr val="02353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23535"/>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Pivot_Analysis!$F$25:$F$31</c:f>
              <c:strCache>
                <c:ptCount val="7"/>
                <c:pt idx="0">
                  <c:v>Banker</c:v>
                </c:pt>
                <c:pt idx="1">
                  <c:v>Doctor</c:v>
                </c:pt>
                <c:pt idx="2">
                  <c:v>Engineer</c:v>
                </c:pt>
                <c:pt idx="3">
                  <c:v>Retired</c:v>
                </c:pt>
                <c:pt idx="4">
                  <c:v>Student</c:v>
                </c:pt>
                <c:pt idx="5">
                  <c:v>Teacher</c:v>
                </c:pt>
                <c:pt idx="6">
                  <c:v>Trader</c:v>
                </c:pt>
              </c:strCache>
            </c:strRef>
          </c:cat>
          <c:val>
            <c:numRef>
              <c:f>Pivot_Analysis!$H$25:$H$31</c:f>
              <c:numCache>
                <c:formatCode>General</c:formatCode>
                <c:ptCount val="7"/>
                <c:pt idx="0">
                  <c:v>34</c:v>
                </c:pt>
                <c:pt idx="1">
                  <c:v>28</c:v>
                </c:pt>
                <c:pt idx="2">
                  <c:v>44</c:v>
                </c:pt>
                <c:pt idx="3">
                  <c:v>41</c:v>
                </c:pt>
                <c:pt idx="4">
                  <c:v>33</c:v>
                </c:pt>
                <c:pt idx="5">
                  <c:v>34</c:v>
                </c:pt>
                <c:pt idx="6">
                  <c:v>30</c:v>
                </c:pt>
              </c:numCache>
            </c:numRef>
          </c:val>
          <c:extLst>
            <c:ext xmlns:c16="http://schemas.microsoft.com/office/drawing/2014/chart" uri="{C3380CC4-5D6E-409C-BE32-E72D297353CC}">
              <c16:uniqueId val="{00000001-1D94-4CB8-9EE0-5664DDF32371}"/>
            </c:ext>
          </c:extLst>
        </c:ser>
        <c:dLbls>
          <c:showLegendKey val="0"/>
          <c:showVal val="0"/>
          <c:showCatName val="0"/>
          <c:showSerName val="0"/>
          <c:showPercent val="0"/>
          <c:showBubbleSize val="0"/>
        </c:dLbls>
        <c:gapWidth val="104"/>
        <c:overlap val="-17"/>
        <c:axId val="1991350383"/>
        <c:axId val="1991344143"/>
      </c:barChart>
      <c:catAx>
        <c:axId val="199135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023535"/>
                </a:solidFill>
                <a:latin typeface="Roboto" panose="02000000000000000000" pitchFamily="2" charset="0"/>
                <a:ea typeface="Roboto" panose="02000000000000000000" pitchFamily="2" charset="0"/>
                <a:cs typeface="+mn-cs"/>
              </a:defRPr>
            </a:pPr>
            <a:endParaRPr lang="en-US"/>
          </a:p>
        </c:txPr>
        <c:crossAx val="1991344143"/>
        <c:crosses val="autoZero"/>
        <c:auto val="1"/>
        <c:lblAlgn val="ctr"/>
        <c:lblOffset val="100"/>
        <c:noMultiLvlLbl val="0"/>
      </c:catAx>
      <c:valAx>
        <c:axId val="1991344143"/>
        <c:scaling>
          <c:orientation val="minMax"/>
        </c:scaling>
        <c:delete val="1"/>
        <c:axPos val="l"/>
        <c:numFmt formatCode="General" sourceLinked="1"/>
        <c:majorTickMark val="none"/>
        <c:minorTickMark val="none"/>
        <c:tickLblPos val="nextTo"/>
        <c:crossAx val="199135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[Customer.xlsx]Pivot_Analysis!customer by generation</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59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15958"/>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235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23535"/>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Pivot_Analysis!$C$14:$C$15</c:f>
              <c:strCache>
                <c:ptCount val="1"/>
                <c:pt idx="0">
                  <c:v>Female</c:v>
                </c:pt>
              </c:strCache>
            </c:strRef>
          </c:tx>
          <c:spPr>
            <a:solidFill>
              <a:srgbClr val="0159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15958"/>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Pivot_Analysis!$B$16:$B$19</c:f>
              <c:strCache>
                <c:ptCount val="4"/>
                <c:pt idx="0">
                  <c:v>Baby Boomers</c:v>
                </c:pt>
                <c:pt idx="1">
                  <c:v>Gen X</c:v>
                </c:pt>
                <c:pt idx="2">
                  <c:v>Gen Z</c:v>
                </c:pt>
                <c:pt idx="3">
                  <c:v>Millennials</c:v>
                </c:pt>
              </c:strCache>
            </c:strRef>
          </c:cat>
          <c:val>
            <c:numRef>
              <c:f>Pivot_Analysis!$C$16:$C$19</c:f>
              <c:numCache>
                <c:formatCode>General</c:formatCode>
                <c:ptCount val="4"/>
                <c:pt idx="0">
                  <c:v>76</c:v>
                </c:pt>
                <c:pt idx="1">
                  <c:v>70</c:v>
                </c:pt>
                <c:pt idx="2">
                  <c:v>39</c:v>
                </c:pt>
                <c:pt idx="3">
                  <c:v>71</c:v>
                </c:pt>
              </c:numCache>
            </c:numRef>
          </c:val>
          <c:extLst>
            <c:ext xmlns:c16="http://schemas.microsoft.com/office/drawing/2014/chart" uri="{C3380CC4-5D6E-409C-BE32-E72D297353CC}">
              <c16:uniqueId val="{00000000-5A2D-43EC-86AF-892C0E4EAC39}"/>
            </c:ext>
          </c:extLst>
        </c:ser>
        <c:ser>
          <c:idx val="1"/>
          <c:order val="1"/>
          <c:tx>
            <c:strRef>
              <c:f>Pivot_Analysis!$D$14:$D$15</c:f>
              <c:strCache>
                <c:ptCount val="1"/>
                <c:pt idx="0">
                  <c:v>Male</c:v>
                </c:pt>
              </c:strCache>
            </c:strRef>
          </c:tx>
          <c:spPr>
            <a:solidFill>
              <a:srgbClr val="0235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23535"/>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Pivot_Analysis!$B$16:$B$19</c:f>
              <c:strCache>
                <c:ptCount val="4"/>
                <c:pt idx="0">
                  <c:v>Baby Boomers</c:v>
                </c:pt>
                <c:pt idx="1">
                  <c:v>Gen X</c:v>
                </c:pt>
                <c:pt idx="2">
                  <c:v>Gen Z</c:v>
                </c:pt>
                <c:pt idx="3">
                  <c:v>Millennials</c:v>
                </c:pt>
              </c:strCache>
            </c:strRef>
          </c:cat>
          <c:val>
            <c:numRef>
              <c:f>Pivot_Analysis!$D$16:$D$19</c:f>
              <c:numCache>
                <c:formatCode>General</c:formatCode>
                <c:ptCount val="4"/>
                <c:pt idx="0">
                  <c:v>50</c:v>
                </c:pt>
                <c:pt idx="1">
                  <c:v>71</c:v>
                </c:pt>
                <c:pt idx="2">
                  <c:v>47</c:v>
                </c:pt>
                <c:pt idx="3">
                  <c:v>76</c:v>
                </c:pt>
              </c:numCache>
            </c:numRef>
          </c:val>
          <c:extLst>
            <c:ext xmlns:c16="http://schemas.microsoft.com/office/drawing/2014/chart" uri="{C3380CC4-5D6E-409C-BE32-E72D297353CC}">
              <c16:uniqueId val="{00000001-5A2D-43EC-86AF-892C0E4EAC39}"/>
            </c:ext>
          </c:extLst>
        </c:ser>
        <c:dLbls>
          <c:showLegendKey val="0"/>
          <c:showVal val="0"/>
          <c:showCatName val="0"/>
          <c:showSerName val="0"/>
          <c:showPercent val="0"/>
          <c:showBubbleSize val="0"/>
        </c:dLbls>
        <c:gapWidth val="150"/>
        <c:overlap val="-9"/>
        <c:axId val="2109554208"/>
        <c:axId val="2109550848"/>
      </c:barChart>
      <c:catAx>
        <c:axId val="210955420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23535"/>
                </a:solidFill>
                <a:latin typeface="Roboto" panose="02000000000000000000" pitchFamily="2" charset="0"/>
                <a:ea typeface="Roboto" panose="02000000000000000000" pitchFamily="2" charset="0"/>
                <a:cs typeface="+mn-cs"/>
              </a:defRPr>
            </a:pPr>
            <a:endParaRPr lang="en-US"/>
          </a:p>
        </c:txPr>
        <c:crossAx val="2109550848"/>
        <c:crosses val="autoZero"/>
        <c:auto val="1"/>
        <c:lblAlgn val="ctr"/>
        <c:lblOffset val="100"/>
        <c:noMultiLvlLbl val="0"/>
      </c:catAx>
      <c:valAx>
        <c:axId val="2109550848"/>
        <c:scaling>
          <c:orientation val="minMax"/>
        </c:scaling>
        <c:delete val="1"/>
        <c:axPos val="l"/>
        <c:numFmt formatCode="General" sourceLinked="1"/>
        <c:majorTickMark val="none"/>
        <c:minorTickMark val="none"/>
        <c:tickLblPos val="nextTo"/>
        <c:crossAx val="2109554208"/>
        <c:crosses val="autoZero"/>
        <c:crossBetween val="between"/>
      </c:valAx>
      <c:spPr>
        <a:noFill/>
        <a:ln>
          <a:noFill/>
        </a:ln>
        <a:effectLst/>
      </c:spPr>
    </c:plotArea>
    <c:legend>
      <c:legendPos val="t"/>
      <c:layout>
        <c:manualLayout>
          <c:xMode val="edge"/>
          <c:yMode val="edge"/>
          <c:x val="0.67393535808023997"/>
          <c:y val="3.0481796557585549E-2"/>
          <c:w val="0.29212898387701536"/>
          <c:h val="9.53396927530996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[Customer.xlsx]Pivot_Analysis!customer count by income braket</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5958"/>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15958"/>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2353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23535"/>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45221818619378"/>
          <c:y val="6.2146892655367235E-2"/>
          <c:w val="0.77652294895802776"/>
          <c:h val="0.9152542372881356"/>
        </c:manualLayout>
      </c:layout>
      <c:barChart>
        <c:barDir val="bar"/>
        <c:grouping val="clustered"/>
        <c:varyColors val="0"/>
        <c:ser>
          <c:idx val="0"/>
          <c:order val="0"/>
          <c:tx>
            <c:strRef>
              <c:f>Pivot_Analysis!$C$23:$C$24</c:f>
              <c:strCache>
                <c:ptCount val="1"/>
                <c:pt idx="0">
                  <c:v>Female</c:v>
                </c:pt>
              </c:strCache>
            </c:strRef>
          </c:tx>
          <c:spPr>
            <a:solidFill>
              <a:srgbClr val="015958"/>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15958"/>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Pivot_Analysis!$B$25:$B$27</c:f>
              <c:strCache>
                <c:ptCount val="3"/>
                <c:pt idx="0">
                  <c:v>High</c:v>
                </c:pt>
                <c:pt idx="1">
                  <c:v>Low</c:v>
                </c:pt>
                <c:pt idx="2">
                  <c:v>Medium</c:v>
                </c:pt>
              </c:strCache>
            </c:strRef>
          </c:cat>
          <c:val>
            <c:numRef>
              <c:f>Pivot_Analysis!$C$25:$C$27</c:f>
              <c:numCache>
                <c:formatCode>General</c:formatCode>
                <c:ptCount val="3"/>
                <c:pt idx="0">
                  <c:v>81</c:v>
                </c:pt>
                <c:pt idx="1">
                  <c:v>108</c:v>
                </c:pt>
                <c:pt idx="2">
                  <c:v>67</c:v>
                </c:pt>
              </c:numCache>
            </c:numRef>
          </c:val>
          <c:extLst>
            <c:ext xmlns:c16="http://schemas.microsoft.com/office/drawing/2014/chart" uri="{C3380CC4-5D6E-409C-BE32-E72D297353CC}">
              <c16:uniqueId val="{00000000-FB84-4860-AB5B-8922ECF0329A}"/>
            </c:ext>
          </c:extLst>
        </c:ser>
        <c:ser>
          <c:idx val="1"/>
          <c:order val="1"/>
          <c:tx>
            <c:strRef>
              <c:f>Pivot_Analysis!$D$23:$D$24</c:f>
              <c:strCache>
                <c:ptCount val="1"/>
                <c:pt idx="0">
                  <c:v>Male</c:v>
                </c:pt>
              </c:strCache>
            </c:strRef>
          </c:tx>
          <c:spPr>
            <a:solidFill>
              <a:srgbClr val="02353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023535"/>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Pivot_Analysis!$B$25:$B$27</c:f>
              <c:strCache>
                <c:ptCount val="3"/>
                <c:pt idx="0">
                  <c:v>High</c:v>
                </c:pt>
                <c:pt idx="1">
                  <c:v>Low</c:v>
                </c:pt>
                <c:pt idx="2">
                  <c:v>Medium</c:v>
                </c:pt>
              </c:strCache>
            </c:strRef>
          </c:cat>
          <c:val>
            <c:numRef>
              <c:f>Pivot_Analysis!$D$25:$D$27</c:f>
              <c:numCache>
                <c:formatCode>General</c:formatCode>
                <c:ptCount val="3"/>
                <c:pt idx="0">
                  <c:v>72</c:v>
                </c:pt>
                <c:pt idx="1">
                  <c:v>103</c:v>
                </c:pt>
                <c:pt idx="2">
                  <c:v>69</c:v>
                </c:pt>
              </c:numCache>
            </c:numRef>
          </c:val>
          <c:extLst>
            <c:ext xmlns:c16="http://schemas.microsoft.com/office/drawing/2014/chart" uri="{C3380CC4-5D6E-409C-BE32-E72D297353CC}">
              <c16:uniqueId val="{00000001-FB84-4860-AB5B-8922ECF0329A}"/>
            </c:ext>
          </c:extLst>
        </c:ser>
        <c:dLbls>
          <c:dLblPos val="outEnd"/>
          <c:showLegendKey val="0"/>
          <c:showVal val="1"/>
          <c:showCatName val="0"/>
          <c:showSerName val="0"/>
          <c:showPercent val="0"/>
          <c:showBubbleSize val="0"/>
        </c:dLbls>
        <c:gapWidth val="145"/>
        <c:overlap val="-20"/>
        <c:axId val="401456832"/>
        <c:axId val="401452992"/>
      </c:barChart>
      <c:catAx>
        <c:axId val="4014568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023535"/>
                </a:solidFill>
                <a:latin typeface="Roboto" panose="02000000000000000000" pitchFamily="2" charset="0"/>
                <a:ea typeface="Roboto" panose="02000000000000000000" pitchFamily="2" charset="0"/>
                <a:cs typeface="+mn-cs"/>
              </a:defRPr>
            </a:pPr>
            <a:endParaRPr lang="en-US"/>
          </a:p>
        </c:txPr>
        <c:crossAx val="401452992"/>
        <c:crosses val="autoZero"/>
        <c:auto val="1"/>
        <c:lblAlgn val="ctr"/>
        <c:lblOffset val="100"/>
        <c:noMultiLvlLbl val="0"/>
      </c:catAx>
      <c:valAx>
        <c:axId val="401452992"/>
        <c:scaling>
          <c:orientation val="minMax"/>
        </c:scaling>
        <c:delete val="1"/>
        <c:axPos val="b"/>
        <c:numFmt formatCode="General" sourceLinked="1"/>
        <c:majorTickMark val="none"/>
        <c:minorTickMark val="none"/>
        <c:tickLblPos val="nextTo"/>
        <c:crossAx val="40145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[Customer.xlsx]Pivot_Analysis!tenure gorup by customer</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75000"/>
            </a:schemeClr>
          </a:solidFill>
          <a:ln w="19050">
            <a:noFill/>
          </a:ln>
          <a:effectLst/>
        </c:spPr>
      </c:pivotFmt>
      <c:pivotFmt>
        <c:idx val="8"/>
        <c:spPr>
          <a:solidFill>
            <a:srgbClr val="023535"/>
          </a:solidFill>
          <a:ln w="19050">
            <a:noFill/>
          </a:ln>
          <a:effectLst/>
        </c:spPr>
      </c:pivotFmt>
      <c:pivotFmt>
        <c:idx val="9"/>
        <c:spPr>
          <a:solidFill>
            <a:srgbClr val="015958"/>
          </a:solidFill>
          <a:ln w="19050">
            <a:noFill/>
          </a:ln>
          <a:effectLst/>
        </c:spPr>
      </c:pivotFmt>
      <c:pivotFmt>
        <c:idx val="10"/>
        <c:spPr>
          <a:solidFill>
            <a:schemeClr val="bg1">
              <a:lumMod val="85000"/>
            </a:schemeClr>
          </a:solidFill>
          <a:ln w="19050">
            <a:noFill/>
          </a:ln>
          <a:effectLst/>
        </c:spPr>
      </c:pivotFmt>
    </c:pivotFmts>
    <c:plotArea>
      <c:layout/>
      <c:doughnutChart>
        <c:varyColors val="1"/>
        <c:ser>
          <c:idx val="0"/>
          <c:order val="0"/>
          <c:tx>
            <c:strRef>
              <c:f>Pivot_Analysis!$H$14</c:f>
              <c:strCache>
                <c:ptCount val="1"/>
                <c:pt idx="0">
                  <c:v>Total</c:v>
                </c:pt>
              </c:strCache>
            </c:strRef>
          </c:tx>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FE7A-4A8A-82F2-C0F8718B02D7}"/>
              </c:ext>
            </c:extLst>
          </c:dPt>
          <c:dPt>
            <c:idx val="1"/>
            <c:bubble3D val="0"/>
            <c:spPr>
              <a:solidFill>
                <a:srgbClr val="023535"/>
              </a:solidFill>
              <a:ln w="19050">
                <a:noFill/>
              </a:ln>
              <a:effectLst/>
            </c:spPr>
            <c:extLst>
              <c:ext xmlns:c16="http://schemas.microsoft.com/office/drawing/2014/chart" uri="{C3380CC4-5D6E-409C-BE32-E72D297353CC}">
                <c16:uniqueId val="{00000003-FE7A-4A8A-82F2-C0F8718B02D7}"/>
              </c:ext>
            </c:extLst>
          </c:dPt>
          <c:dPt>
            <c:idx val="2"/>
            <c:bubble3D val="0"/>
            <c:spPr>
              <a:solidFill>
                <a:srgbClr val="015958"/>
              </a:solidFill>
              <a:ln w="19050">
                <a:noFill/>
              </a:ln>
              <a:effectLst/>
            </c:spPr>
            <c:extLst>
              <c:ext xmlns:c16="http://schemas.microsoft.com/office/drawing/2014/chart" uri="{C3380CC4-5D6E-409C-BE32-E72D297353CC}">
                <c16:uniqueId val="{00000005-FE7A-4A8A-82F2-C0F8718B02D7}"/>
              </c:ext>
            </c:extLst>
          </c:dPt>
          <c:dPt>
            <c:idx val="3"/>
            <c:bubble3D val="0"/>
            <c:spPr>
              <a:solidFill>
                <a:schemeClr val="bg1">
                  <a:lumMod val="85000"/>
                </a:schemeClr>
              </a:solidFill>
              <a:ln w="19050">
                <a:noFill/>
              </a:ln>
              <a:effectLst/>
            </c:spPr>
            <c:extLst>
              <c:ext xmlns:c16="http://schemas.microsoft.com/office/drawing/2014/chart" uri="{C3380CC4-5D6E-409C-BE32-E72D297353CC}">
                <c16:uniqueId val="{00000007-FE7A-4A8A-82F2-C0F8718B02D7}"/>
              </c:ext>
            </c:extLst>
          </c:dPt>
          <c:cat>
            <c:strRef>
              <c:f>Pivot_Analysis!$G$15:$G$18</c:f>
              <c:strCache>
                <c:ptCount val="4"/>
                <c:pt idx="0">
                  <c:v>Emerging</c:v>
                </c:pt>
                <c:pt idx="1">
                  <c:v>Lagecy</c:v>
                </c:pt>
                <c:pt idx="2">
                  <c:v>Loyal</c:v>
                </c:pt>
                <c:pt idx="3">
                  <c:v>New</c:v>
                </c:pt>
              </c:strCache>
            </c:strRef>
          </c:cat>
          <c:val>
            <c:numRef>
              <c:f>Pivot_Analysis!$H$15:$H$18</c:f>
              <c:numCache>
                <c:formatCode>0.00%</c:formatCode>
                <c:ptCount val="4"/>
                <c:pt idx="0">
                  <c:v>0.19800000000000001</c:v>
                </c:pt>
                <c:pt idx="1">
                  <c:v>0.27400000000000002</c:v>
                </c:pt>
                <c:pt idx="2">
                  <c:v>0.39600000000000002</c:v>
                </c:pt>
                <c:pt idx="3">
                  <c:v>0.13200000000000001</c:v>
                </c:pt>
              </c:numCache>
            </c:numRef>
          </c:val>
          <c:extLst>
            <c:ext xmlns:c16="http://schemas.microsoft.com/office/drawing/2014/chart" uri="{C3380CC4-5D6E-409C-BE32-E72D297353CC}">
              <c16:uniqueId val="{00000008-FE7A-4A8A-82F2-C0F8718B02D7}"/>
            </c:ext>
          </c:extLst>
        </c:ser>
        <c:dLbls>
          <c:showLegendKey val="0"/>
          <c:showVal val="0"/>
          <c:showCatName val="0"/>
          <c:showSerName val="0"/>
          <c:showPercent val="0"/>
          <c:showBubbleSize val="0"/>
          <c:showLeaderLines val="1"/>
        </c:dLbls>
        <c:firstSliceAng val="0"/>
        <c:holeSize val="8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hyperlink" Target="#Customer!A1"/><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hyperlink" Target="#Pivot_Analysis!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hyperlink" Target="#Dashboard!A1"/><Relationship Id="rId5" Type="http://schemas.openxmlformats.org/officeDocument/2006/relationships/chart" Target="../charts/chart1.xml"/><Relationship Id="rId15" Type="http://schemas.microsoft.com/office/2007/relationships/hdphoto" Target="../media/hdphoto1.wdp"/><Relationship Id="rId10"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16</xdr:col>
      <xdr:colOff>0</xdr:colOff>
      <xdr:row>22</xdr:row>
      <xdr:rowOff>0</xdr:rowOff>
    </xdr:from>
    <xdr:to>
      <xdr:col>19</xdr:col>
      <xdr:colOff>152400</xdr:colOff>
      <xdr:row>24</xdr:row>
      <xdr:rowOff>47624</xdr:rowOff>
    </xdr:to>
    <xdr:grpSp>
      <xdr:nvGrpSpPr>
        <xdr:cNvPr id="2" name="Group 1">
          <a:extLst>
            <a:ext uri="{FF2B5EF4-FFF2-40B4-BE49-F238E27FC236}">
              <a16:creationId xmlns:a16="http://schemas.microsoft.com/office/drawing/2014/main" id="{CEBDCB73-3251-4D00-95F3-2B3E2897B18D}"/>
            </a:ext>
          </a:extLst>
        </xdr:cNvPr>
        <xdr:cNvGrpSpPr/>
      </xdr:nvGrpSpPr>
      <xdr:grpSpPr>
        <a:xfrm>
          <a:off x="13811250" y="4191000"/>
          <a:ext cx="1981200" cy="428624"/>
          <a:chOff x="2809875" y="2228851"/>
          <a:chExt cx="1981200" cy="428624"/>
        </a:xfrm>
        <a:solidFill>
          <a:srgbClr val="015958"/>
        </a:solidFill>
      </xdr:grpSpPr>
      <xdr:sp macro="" textlink="">
        <xdr:nvSpPr>
          <xdr:cNvPr id="3" name="Rectangle: Rounded Corners 2">
            <a:extLst>
              <a:ext uri="{FF2B5EF4-FFF2-40B4-BE49-F238E27FC236}">
                <a16:creationId xmlns:a16="http://schemas.microsoft.com/office/drawing/2014/main" id="{D83A1912-674A-6070-D047-9225F4FD742E}"/>
              </a:ext>
            </a:extLst>
          </xdr:cNvPr>
          <xdr:cNvSpPr/>
        </xdr:nvSpPr>
        <xdr:spPr>
          <a:xfrm>
            <a:off x="2809875" y="2228851"/>
            <a:ext cx="1981200" cy="42862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hlinkClick xmlns:r="http://schemas.openxmlformats.org/officeDocument/2006/relationships" r:id="rId1"/>
            <a:extLst>
              <a:ext uri="{FF2B5EF4-FFF2-40B4-BE49-F238E27FC236}">
                <a16:creationId xmlns:a16="http://schemas.microsoft.com/office/drawing/2014/main" id="{218D66BE-E38C-DC2A-403F-57FFFA18E95B}"/>
              </a:ext>
            </a:extLst>
          </xdr:cNvPr>
          <xdr:cNvSpPr txBox="1"/>
        </xdr:nvSpPr>
        <xdr:spPr>
          <a:xfrm>
            <a:off x="2847975" y="2247901"/>
            <a:ext cx="1943100" cy="3619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Back Dashboard</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590551</xdr:colOff>
      <xdr:row>23</xdr:row>
      <xdr:rowOff>0</xdr:rowOff>
    </xdr:from>
    <xdr:to>
      <xdr:col>16</xdr:col>
      <xdr:colOff>152400</xdr:colOff>
      <xdr:row>25</xdr:row>
      <xdr:rowOff>47624</xdr:rowOff>
    </xdr:to>
    <xdr:grpSp>
      <xdr:nvGrpSpPr>
        <xdr:cNvPr id="4" name="Group 3">
          <a:extLst>
            <a:ext uri="{FF2B5EF4-FFF2-40B4-BE49-F238E27FC236}">
              <a16:creationId xmlns:a16="http://schemas.microsoft.com/office/drawing/2014/main" id="{A107C66D-D767-4A5D-A156-A02473B1F3BD}"/>
            </a:ext>
          </a:extLst>
        </xdr:cNvPr>
        <xdr:cNvGrpSpPr/>
      </xdr:nvGrpSpPr>
      <xdr:grpSpPr>
        <a:xfrm>
          <a:off x="11677651" y="4381500"/>
          <a:ext cx="2000249" cy="428624"/>
          <a:chOff x="2790826" y="2228851"/>
          <a:chExt cx="2000249" cy="428624"/>
        </a:xfrm>
      </xdr:grpSpPr>
      <xdr:sp macro="" textlink="">
        <xdr:nvSpPr>
          <xdr:cNvPr id="5" name="Rectangle: Rounded Corners 4">
            <a:extLst>
              <a:ext uri="{FF2B5EF4-FFF2-40B4-BE49-F238E27FC236}">
                <a16:creationId xmlns:a16="http://schemas.microsoft.com/office/drawing/2014/main" id="{E33E6891-F113-EFCD-46B9-7A3D09BEF82E}"/>
              </a:ext>
            </a:extLst>
          </xdr:cNvPr>
          <xdr:cNvSpPr/>
        </xdr:nvSpPr>
        <xdr:spPr>
          <a:xfrm>
            <a:off x="2809875" y="2228851"/>
            <a:ext cx="1981200" cy="428624"/>
          </a:xfrm>
          <a:prstGeom prst="roundRect">
            <a:avLst/>
          </a:prstGeom>
          <a:solidFill>
            <a:srgbClr val="01595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hlinkClick xmlns:r="http://schemas.openxmlformats.org/officeDocument/2006/relationships" r:id="rId1"/>
            <a:extLst>
              <a:ext uri="{FF2B5EF4-FFF2-40B4-BE49-F238E27FC236}">
                <a16:creationId xmlns:a16="http://schemas.microsoft.com/office/drawing/2014/main" id="{EEA65E80-BEAD-5353-DCC4-C402FBAD4E96}"/>
              </a:ext>
            </a:extLst>
          </xdr:cNvPr>
          <xdr:cNvSpPr txBox="1"/>
        </xdr:nvSpPr>
        <xdr:spPr>
          <a:xfrm>
            <a:off x="2790826" y="2247901"/>
            <a:ext cx="1962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Back Dashboard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0</xdr:row>
      <xdr:rowOff>47626</xdr:rowOff>
    </xdr:from>
    <xdr:to>
      <xdr:col>26</xdr:col>
      <xdr:colOff>190500</xdr:colOff>
      <xdr:row>41</xdr:row>
      <xdr:rowOff>171449</xdr:rowOff>
    </xdr:to>
    <xdr:sp macro="" textlink="">
      <xdr:nvSpPr>
        <xdr:cNvPr id="2" name="Rectangle: Rounded Corners 1">
          <a:extLst>
            <a:ext uri="{FF2B5EF4-FFF2-40B4-BE49-F238E27FC236}">
              <a16:creationId xmlns:a16="http://schemas.microsoft.com/office/drawing/2014/main" id="{F487E7C2-0109-F558-DE6F-1FAFE6452C05}"/>
            </a:ext>
          </a:extLst>
        </xdr:cNvPr>
        <xdr:cNvSpPr/>
      </xdr:nvSpPr>
      <xdr:spPr>
        <a:xfrm>
          <a:off x="2543175" y="47626"/>
          <a:ext cx="13496925" cy="7934323"/>
        </a:xfrm>
        <a:prstGeom prst="roundRect">
          <a:avLst>
            <a:gd name="adj" fmla="val 1421"/>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104775</xdr:colOff>
      <xdr:row>0</xdr:row>
      <xdr:rowOff>38101</xdr:rowOff>
    </xdr:from>
    <xdr:to>
      <xdr:col>8</xdr:col>
      <xdr:colOff>95250</xdr:colOff>
      <xdr:row>41</xdr:row>
      <xdr:rowOff>161925</xdr:rowOff>
    </xdr:to>
    <xdr:sp macro="" textlink="">
      <xdr:nvSpPr>
        <xdr:cNvPr id="3" name="Rectangle: Rounded Corners 2">
          <a:extLst>
            <a:ext uri="{FF2B5EF4-FFF2-40B4-BE49-F238E27FC236}">
              <a16:creationId xmlns:a16="http://schemas.microsoft.com/office/drawing/2014/main" id="{382FDF85-5E53-5EEE-DA93-7B24D5377216}"/>
            </a:ext>
          </a:extLst>
        </xdr:cNvPr>
        <xdr:cNvSpPr/>
      </xdr:nvSpPr>
      <xdr:spPr>
        <a:xfrm>
          <a:off x="2543175" y="38101"/>
          <a:ext cx="2428875" cy="7934324"/>
        </a:xfrm>
        <a:prstGeom prst="roundRect">
          <a:avLst>
            <a:gd name="adj" fmla="val 278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295275</xdr:colOff>
      <xdr:row>3</xdr:row>
      <xdr:rowOff>114300</xdr:rowOff>
    </xdr:from>
    <xdr:to>
      <xdr:col>25</xdr:col>
      <xdr:colOff>561975</xdr:colOff>
      <xdr:row>3</xdr:row>
      <xdr:rowOff>114300</xdr:rowOff>
    </xdr:to>
    <xdr:cxnSp macro="">
      <xdr:nvCxnSpPr>
        <xdr:cNvPr id="5" name="Straight Connector 4">
          <a:extLst>
            <a:ext uri="{FF2B5EF4-FFF2-40B4-BE49-F238E27FC236}">
              <a16:creationId xmlns:a16="http://schemas.microsoft.com/office/drawing/2014/main" id="{A272986E-9D83-0155-77A6-EB5C14F7BFF5}"/>
            </a:ext>
          </a:extLst>
        </xdr:cNvPr>
        <xdr:cNvCxnSpPr/>
      </xdr:nvCxnSpPr>
      <xdr:spPr>
        <a:xfrm>
          <a:off x="5172075" y="685800"/>
          <a:ext cx="10629900" cy="0"/>
        </a:xfrm>
        <a:prstGeom prst="line">
          <a:avLst/>
        </a:prstGeom>
        <a:ln w="3175">
          <a:solidFill>
            <a:schemeClr val="bg2">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276225</xdr:colOff>
      <xdr:row>7</xdr:row>
      <xdr:rowOff>38101</xdr:rowOff>
    </xdr:from>
    <xdr:to>
      <xdr:col>26</xdr:col>
      <xdr:colOff>38100</xdr:colOff>
      <xdr:row>41</xdr:row>
      <xdr:rowOff>76200</xdr:rowOff>
    </xdr:to>
    <xdr:grpSp>
      <xdr:nvGrpSpPr>
        <xdr:cNvPr id="68" name="Group 67">
          <a:extLst>
            <a:ext uri="{FF2B5EF4-FFF2-40B4-BE49-F238E27FC236}">
              <a16:creationId xmlns:a16="http://schemas.microsoft.com/office/drawing/2014/main" id="{A18E1AE1-B638-150C-6AE0-B896AF698B68}"/>
            </a:ext>
          </a:extLst>
        </xdr:cNvPr>
        <xdr:cNvGrpSpPr/>
      </xdr:nvGrpSpPr>
      <xdr:grpSpPr>
        <a:xfrm>
          <a:off x="5153025" y="1371601"/>
          <a:ext cx="10734675" cy="6515099"/>
          <a:chOff x="5153025" y="1371601"/>
          <a:chExt cx="10734675" cy="6515099"/>
        </a:xfrm>
      </xdr:grpSpPr>
      <xdr:grpSp>
        <xdr:nvGrpSpPr>
          <xdr:cNvPr id="45" name="Group 44">
            <a:extLst>
              <a:ext uri="{FF2B5EF4-FFF2-40B4-BE49-F238E27FC236}">
                <a16:creationId xmlns:a16="http://schemas.microsoft.com/office/drawing/2014/main" id="{9CEDBD04-0F2A-6430-3CFE-F6FB6A757836}"/>
              </a:ext>
            </a:extLst>
          </xdr:cNvPr>
          <xdr:cNvGrpSpPr/>
        </xdr:nvGrpSpPr>
        <xdr:grpSpPr>
          <a:xfrm>
            <a:off x="5172075" y="1371601"/>
            <a:ext cx="10668000" cy="1238250"/>
            <a:chOff x="5172075" y="1371601"/>
            <a:chExt cx="10668000" cy="1238250"/>
          </a:xfrm>
        </xdr:grpSpPr>
        <xdr:sp macro="" textlink="">
          <xdr:nvSpPr>
            <xdr:cNvPr id="6" name="Rectangle: Rounded Corners 5">
              <a:extLst>
                <a:ext uri="{FF2B5EF4-FFF2-40B4-BE49-F238E27FC236}">
                  <a16:creationId xmlns:a16="http://schemas.microsoft.com/office/drawing/2014/main" id="{6F041012-6CC9-E9F6-8D80-0337CDDF33BA}"/>
                </a:ext>
              </a:extLst>
            </xdr:cNvPr>
            <xdr:cNvSpPr/>
          </xdr:nvSpPr>
          <xdr:spPr>
            <a:xfrm>
              <a:off x="5172075" y="1371601"/>
              <a:ext cx="10668000" cy="1238250"/>
            </a:xfrm>
            <a:prstGeom prst="roundRect">
              <a:avLst>
                <a:gd name="adj" fmla="val 5531"/>
              </a:avLst>
            </a:prstGeom>
            <a:solidFill>
              <a:srgbClr val="01595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a:extLst>
                <a:ext uri="{FF2B5EF4-FFF2-40B4-BE49-F238E27FC236}">
                  <a16:creationId xmlns:a16="http://schemas.microsoft.com/office/drawing/2014/main" id="{BCECDEC5-773C-4A29-73E3-0D9FFC03FC06}"/>
                </a:ext>
              </a:extLst>
            </xdr:cNvPr>
            <xdr:cNvGrpSpPr/>
          </xdr:nvGrpSpPr>
          <xdr:grpSpPr>
            <a:xfrm>
              <a:off x="5362576" y="1476375"/>
              <a:ext cx="2400300" cy="1019175"/>
              <a:chOff x="5362576" y="1476375"/>
              <a:chExt cx="2400300" cy="1019175"/>
            </a:xfrm>
          </xdr:grpSpPr>
          <xdr:sp macro="" textlink="">
            <xdr:nvSpPr>
              <xdr:cNvPr id="18" name="Rectangle: Rounded Corners 17">
                <a:extLst>
                  <a:ext uri="{FF2B5EF4-FFF2-40B4-BE49-F238E27FC236}">
                    <a16:creationId xmlns:a16="http://schemas.microsoft.com/office/drawing/2014/main" id="{6DF107D3-594E-EECC-C86C-A4E5A9CF43C8}"/>
                  </a:ext>
                </a:extLst>
              </xdr:cNvPr>
              <xdr:cNvSpPr/>
            </xdr:nvSpPr>
            <xdr:spPr>
              <a:xfrm>
                <a:off x="5362576" y="1476375"/>
                <a:ext cx="2400300" cy="1019175"/>
              </a:xfrm>
              <a:prstGeom prst="roundRect">
                <a:avLst>
                  <a:gd name="adj" fmla="val 5531"/>
                </a:avLst>
              </a:prstGeom>
              <a:solidFill>
                <a:srgbClr val="0235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AEED3426-814C-A7A0-595F-F1023ECF40FE}"/>
                  </a:ext>
                </a:extLst>
              </xdr:cNvPr>
              <xdr:cNvSpPr txBox="1"/>
            </xdr:nvSpPr>
            <xdr:spPr>
              <a:xfrm>
                <a:off x="5915026" y="1504950"/>
                <a:ext cx="18288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Total</a:t>
                </a:r>
                <a:r>
                  <a:rPr lang="en-US" sz="1800" b="1" baseline="0">
                    <a:solidFill>
                      <a:schemeClr val="bg1">
                        <a:lumMod val="85000"/>
                      </a:schemeClr>
                    </a:solidFill>
                    <a:latin typeface="Roboto" panose="02000000000000000000" pitchFamily="2" charset="0"/>
                    <a:ea typeface="Roboto" panose="02000000000000000000" pitchFamily="2" charset="0"/>
                  </a:rPr>
                  <a:t> Customer</a:t>
                </a:r>
                <a:endParaRPr lang="en-US" sz="1800" b="1">
                  <a:solidFill>
                    <a:schemeClr val="bg1">
                      <a:lumMod val="85000"/>
                    </a:schemeClr>
                  </a:solidFill>
                  <a:latin typeface="Roboto" panose="02000000000000000000" pitchFamily="2" charset="0"/>
                  <a:ea typeface="Roboto" panose="02000000000000000000" pitchFamily="2" charset="0"/>
                </a:endParaRPr>
              </a:p>
            </xdr:txBody>
          </xdr:sp>
          <xdr:sp macro="" textlink="Pivot_Analysis!B7">
            <xdr:nvSpPr>
              <xdr:cNvPr id="26" name="TextBox 25">
                <a:extLst>
                  <a:ext uri="{FF2B5EF4-FFF2-40B4-BE49-F238E27FC236}">
                    <a16:creationId xmlns:a16="http://schemas.microsoft.com/office/drawing/2014/main" id="{9D8DF0DC-9782-9576-EE9C-7906AFBB50B6}"/>
                  </a:ext>
                </a:extLst>
              </xdr:cNvPr>
              <xdr:cNvSpPr txBox="1"/>
            </xdr:nvSpPr>
            <xdr:spPr>
              <a:xfrm>
                <a:off x="6343651" y="1905000"/>
                <a:ext cx="971549"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05ECEE-D9D6-415F-9562-35D53A691276}" type="TxLink">
                  <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algn="ctr"/>
                  <a:t>500</a:t>
                </a:fld>
                <a:endParaRPr lang="en-US" sz="4800" b="1">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33" name="Picture 32">
                <a:extLst>
                  <a:ext uri="{FF2B5EF4-FFF2-40B4-BE49-F238E27FC236}">
                    <a16:creationId xmlns:a16="http://schemas.microsoft.com/office/drawing/2014/main" id="{4F9B200E-63CE-4688-90FD-D9FC8D732765}"/>
                  </a:ext>
                </a:extLst>
              </xdr:cNvPr>
              <xdr:cNvPicPr>
                <a:picLocks noChangeAspect="1"/>
              </xdr:cNvPicPr>
            </xdr:nvPicPr>
            <xdr:blipFill>
              <a:blip xmlns:r="http://schemas.openxmlformats.org/officeDocument/2006/relationships" r:embed="rId1" cstate="print">
                <a:alphaModFix amt="70000"/>
                <a:extLst>
                  <a:ext uri="{28A0092B-C50C-407E-A947-70E740481C1C}">
                    <a14:useLocalDpi xmlns:a14="http://schemas.microsoft.com/office/drawing/2010/main" val="0"/>
                  </a:ext>
                </a:extLst>
              </a:blip>
              <a:stretch>
                <a:fillRect/>
              </a:stretch>
            </xdr:blipFill>
            <xdr:spPr>
              <a:xfrm>
                <a:off x="5524119" y="1704975"/>
                <a:ext cx="676656" cy="704850"/>
              </a:xfrm>
              <a:prstGeom prst="rect">
                <a:avLst/>
              </a:prstGeom>
            </xdr:spPr>
          </xdr:pic>
        </xdr:grpSp>
        <xdr:grpSp>
          <xdr:nvGrpSpPr>
            <xdr:cNvPr id="42" name="Group 41">
              <a:extLst>
                <a:ext uri="{FF2B5EF4-FFF2-40B4-BE49-F238E27FC236}">
                  <a16:creationId xmlns:a16="http://schemas.microsoft.com/office/drawing/2014/main" id="{DA0D129B-9715-FCC9-CD07-0C684720DBA2}"/>
                </a:ext>
              </a:extLst>
            </xdr:cNvPr>
            <xdr:cNvGrpSpPr/>
          </xdr:nvGrpSpPr>
          <xdr:grpSpPr>
            <a:xfrm>
              <a:off x="8001001" y="1476375"/>
              <a:ext cx="2422525" cy="1019175"/>
              <a:chOff x="8001001" y="1476375"/>
              <a:chExt cx="2422525" cy="1019175"/>
            </a:xfrm>
          </xdr:grpSpPr>
          <xdr:sp macro="" textlink="">
            <xdr:nvSpPr>
              <xdr:cNvPr id="22" name="Rectangle: Rounded Corners 21">
                <a:extLst>
                  <a:ext uri="{FF2B5EF4-FFF2-40B4-BE49-F238E27FC236}">
                    <a16:creationId xmlns:a16="http://schemas.microsoft.com/office/drawing/2014/main" id="{B317A05C-6BD1-8BBA-E3B0-96F7B182F371}"/>
                  </a:ext>
                </a:extLst>
              </xdr:cNvPr>
              <xdr:cNvSpPr/>
            </xdr:nvSpPr>
            <xdr:spPr>
              <a:xfrm>
                <a:off x="8001001" y="1476375"/>
                <a:ext cx="2400300" cy="1019175"/>
              </a:xfrm>
              <a:prstGeom prst="roundRect">
                <a:avLst>
                  <a:gd name="adj" fmla="val 5531"/>
                </a:avLst>
              </a:prstGeom>
              <a:solidFill>
                <a:srgbClr val="0235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4981798C-01CB-189A-009F-BD3021525531}"/>
                  </a:ext>
                </a:extLst>
              </xdr:cNvPr>
              <xdr:cNvSpPr txBox="1"/>
            </xdr:nvSpPr>
            <xdr:spPr>
              <a:xfrm>
                <a:off x="8766177" y="1485900"/>
                <a:ext cx="165734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Average</a:t>
                </a:r>
                <a:r>
                  <a:rPr lang="en-US" sz="1800" b="1" baseline="0">
                    <a:solidFill>
                      <a:schemeClr val="bg1">
                        <a:lumMod val="85000"/>
                      </a:schemeClr>
                    </a:solidFill>
                    <a:latin typeface="Roboto" panose="02000000000000000000" pitchFamily="2" charset="0"/>
                    <a:ea typeface="Roboto" panose="02000000000000000000" pitchFamily="2" charset="0"/>
                  </a:rPr>
                  <a:t> Age</a:t>
                </a:r>
                <a:endParaRPr lang="en-US" sz="1800" b="1">
                  <a:solidFill>
                    <a:schemeClr val="bg1">
                      <a:lumMod val="85000"/>
                    </a:schemeClr>
                  </a:solidFill>
                  <a:latin typeface="Roboto" panose="02000000000000000000" pitchFamily="2" charset="0"/>
                  <a:ea typeface="Roboto" panose="02000000000000000000" pitchFamily="2" charset="0"/>
                </a:endParaRPr>
              </a:p>
            </xdr:txBody>
          </xdr:sp>
          <xdr:sp macro="" textlink="Pivot_Analysis!D7">
            <xdr:nvSpPr>
              <xdr:cNvPr id="28" name="TextBox 27">
                <a:extLst>
                  <a:ext uri="{FF2B5EF4-FFF2-40B4-BE49-F238E27FC236}">
                    <a16:creationId xmlns:a16="http://schemas.microsoft.com/office/drawing/2014/main" id="{7B772A56-3352-D8E2-A4DB-F200B2310D8D}"/>
                  </a:ext>
                </a:extLst>
              </xdr:cNvPr>
              <xdr:cNvSpPr txBox="1"/>
            </xdr:nvSpPr>
            <xdr:spPr>
              <a:xfrm>
                <a:off x="9134476" y="1905000"/>
                <a:ext cx="971549"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483569-252C-4915-B441-CF945BD162DE}" type="TxLink">
                  <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46</a:t>
                </a:fld>
                <a:endPar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34" name="Picture 33">
                <a:extLst>
                  <a:ext uri="{FF2B5EF4-FFF2-40B4-BE49-F238E27FC236}">
                    <a16:creationId xmlns:a16="http://schemas.microsoft.com/office/drawing/2014/main" id="{9C147BCF-C024-4FD6-88C5-1D048FD09226}"/>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8077201" y="1593103"/>
                <a:ext cx="723900" cy="823257"/>
              </a:xfrm>
              <a:prstGeom prst="rect">
                <a:avLst/>
              </a:prstGeom>
            </xdr:spPr>
          </xdr:pic>
        </xdr:grpSp>
        <xdr:grpSp>
          <xdr:nvGrpSpPr>
            <xdr:cNvPr id="43" name="Group 42">
              <a:extLst>
                <a:ext uri="{FF2B5EF4-FFF2-40B4-BE49-F238E27FC236}">
                  <a16:creationId xmlns:a16="http://schemas.microsoft.com/office/drawing/2014/main" id="{97EE6203-2799-607D-230A-ECA1E661C382}"/>
                </a:ext>
              </a:extLst>
            </xdr:cNvPr>
            <xdr:cNvGrpSpPr/>
          </xdr:nvGrpSpPr>
          <xdr:grpSpPr>
            <a:xfrm>
              <a:off x="10639426" y="1476375"/>
              <a:ext cx="2447925" cy="1019175"/>
              <a:chOff x="10639426" y="1476375"/>
              <a:chExt cx="2447925" cy="1019175"/>
            </a:xfrm>
          </xdr:grpSpPr>
          <xdr:sp macro="" textlink="">
            <xdr:nvSpPr>
              <xdr:cNvPr id="23" name="Rectangle: Rounded Corners 22">
                <a:extLst>
                  <a:ext uri="{FF2B5EF4-FFF2-40B4-BE49-F238E27FC236}">
                    <a16:creationId xmlns:a16="http://schemas.microsoft.com/office/drawing/2014/main" id="{EE124492-FF8C-E326-79D1-C1AE4378EED3}"/>
                  </a:ext>
                </a:extLst>
              </xdr:cNvPr>
              <xdr:cNvSpPr/>
            </xdr:nvSpPr>
            <xdr:spPr>
              <a:xfrm>
                <a:off x="10639426" y="1476375"/>
                <a:ext cx="2400300" cy="1019175"/>
              </a:xfrm>
              <a:prstGeom prst="roundRect">
                <a:avLst>
                  <a:gd name="adj" fmla="val 5531"/>
                </a:avLst>
              </a:prstGeom>
              <a:solidFill>
                <a:srgbClr val="0235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B1EE1A16-6181-4177-AE28-EAD14C188C5D}"/>
                  </a:ext>
                </a:extLst>
              </xdr:cNvPr>
              <xdr:cNvSpPr txBox="1"/>
            </xdr:nvSpPr>
            <xdr:spPr>
              <a:xfrm>
                <a:off x="11160127" y="1524000"/>
                <a:ext cx="1860548"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Average</a:t>
                </a:r>
                <a:r>
                  <a:rPr lang="en-US" sz="1800" b="1" baseline="0">
                    <a:solidFill>
                      <a:schemeClr val="bg1">
                        <a:lumMod val="85000"/>
                      </a:schemeClr>
                    </a:solidFill>
                    <a:latin typeface="Roboto" panose="02000000000000000000" pitchFamily="2" charset="0"/>
                    <a:ea typeface="Roboto" panose="02000000000000000000" pitchFamily="2" charset="0"/>
                  </a:rPr>
                  <a:t> Income</a:t>
                </a:r>
                <a:endParaRPr lang="en-US" sz="1800" b="1">
                  <a:solidFill>
                    <a:schemeClr val="bg1">
                      <a:lumMod val="85000"/>
                    </a:schemeClr>
                  </a:solidFill>
                  <a:latin typeface="Roboto" panose="02000000000000000000" pitchFamily="2" charset="0"/>
                  <a:ea typeface="Roboto" panose="02000000000000000000" pitchFamily="2" charset="0"/>
                </a:endParaRPr>
              </a:p>
            </xdr:txBody>
          </xdr:sp>
          <xdr:sp macro="" textlink="Pivot_Analysis!F7">
            <xdr:nvSpPr>
              <xdr:cNvPr id="30" name="TextBox 29">
                <a:extLst>
                  <a:ext uri="{FF2B5EF4-FFF2-40B4-BE49-F238E27FC236}">
                    <a16:creationId xmlns:a16="http://schemas.microsoft.com/office/drawing/2014/main" id="{1AA4CF91-BDF7-9CEE-44F7-68097C012EB7}"/>
                  </a:ext>
                </a:extLst>
              </xdr:cNvPr>
              <xdr:cNvSpPr txBox="1"/>
            </xdr:nvSpPr>
            <xdr:spPr>
              <a:xfrm>
                <a:off x="11315701" y="1905000"/>
                <a:ext cx="1771650"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0CE4FB-7EE0-471F-A3B2-93FEB91C3698}" type="TxLink">
                  <a:rPr lang="en-US" sz="28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$114.4 K</a:t>
                </a:fld>
                <a:endParaRPr lang="en-US" sz="28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35" name="Picture 34">
                <a:extLst>
                  <a:ext uri="{FF2B5EF4-FFF2-40B4-BE49-F238E27FC236}">
                    <a16:creationId xmlns:a16="http://schemas.microsoft.com/office/drawing/2014/main" id="{A9C37657-7CD3-45E9-9919-F99968C8CCD1}"/>
                  </a:ext>
                </a:extLst>
              </xdr:cNvPr>
              <xdr:cNvPicPr>
                <a:picLocks noChangeAspect="1"/>
              </xdr:cNvPicPr>
            </xdr:nvPicPr>
            <xdr:blipFill>
              <a:blip xmlns:r="http://schemas.openxmlformats.org/officeDocument/2006/relationships" r:embed="rId3" cstate="print">
                <a:alphaModFix amt="70000"/>
                <a:extLst>
                  <a:ext uri="{28A0092B-C50C-407E-A947-70E740481C1C}">
                    <a14:useLocalDpi xmlns:a14="http://schemas.microsoft.com/office/drawing/2010/main" val="0"/>
                  </a:ext>
                </a:extLst>
              </a:blip>
              <a:stretch>
                <a:fillRect/>
              </a:stretch>
            </xdr:blipFill>
            <xdr:spPr>
              <a:xfrm>
                <a:off x="10690860" y="1781176"/>
                <a:ext cx="621792" cy="647700"/>
              </a:xfrm>
              <a:prstGeom prst="rect">
                <a:avLst/>
              </a:prstGeom>
            </xdr:spPr>
          </xdr:pic>
        </xdr:grpSp>
        <xdr:grpSp>
          <xdr:nvGrpSpPr>
            <xdr:cNvPr id="44" name="Group 43">
              <a:extLst>
                <a:ext uri="{FF2B5EF4-FFF2-40B4-BE49-F238E27FC236}">
                  <a16:creationId xmlns:a16="http://schemas.microsoft.com/office/drawing/2014/main" id="{6B6710A6-0230-EC82-AF90-084A6A45A34F}"/>
                </a:ext>
              </a:extLst>
            </xdr:cNvPr>
            <xdr:cNvGrpSpPr/>
          </xdr:nvGrpSpPr>
          <xdr:grpSpPr>
            <a:xfrm>
              <a:off x="13277851" y="1476375"/>
              <a:ext cx="2400300" cy="1019175"/>
              <a:chOff x="13277851" y="1476375"/>
              <a:chExt cx="2400300" cy="1019175"/>
            </a:xfrm>
          </xdr:grpSpPr>
          <xdr:sp macro="" textlink="">
            <xdr:nvSpPr>
              <xdr:cNvPr id="24" name="Rectangle: Rounded Corners 23">
                <a:extLst>
                  <a:ext uri="{FF2B5EF4-FFF2-40B4-BE49-F238E27FC236}">
                    <a16:creationId xmlns:a16="http://schemas.microsoft.com/office/drawing/2014/main" id="{81C86942-163F-9A01-7F97-F1C4CDE057AF}"/>
                  </a:ext>
                </a:extLst>
              </xdr:cNvPr>
              <xdr:cNvSpPr/>
            </xdr:nvSpPr>
            <xdr:spPr>
              <a:xfrm>
                <a:off x="13277851" y="1476375"/>
                <a:ext cx="2400300" cy="1019175"/>
              </a:xfrm>
              <a:prstGeom prst="roundRect">
                <a:avLst>
                  <a:gd name="adj" fmla="val 5531"/>
                </a:avLst>
              </a:prstGeom>
              <a:solidFill>
                <a:srgbClr val="0235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TextBox 30">
                <a:extLst>
                  <a:ext uri="{FF2B5EF4-FFF2-40B4-BE49-F238E27FC236}">
                    <a16:creationId xmlns:a16="http://schemas.microsoft.com/office/drawing/2014/main" id="{DD03BB12-6A27-1FA7-3CE9-F801182FF7E3}"/>
                  </a:ext>
                </a:extLst>
              </xdr:cNvPr>
              <xdr:cNvSpPr txBox="1"/>
            </xdr:nvSpPr>
            <xdr:spPr>
              <a:xfrm>
                <a:off x="13820776" y="1514475"/>
                <a:ext cx="1828800" cy="34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Average</a:t>
                </a:r>
                <a:r>
                  <a:rPr lang="en-US" sz="1800" b="1" baseline="0">
                    <a:solidFill>
                      <a:schemeClr val="bg1">
                        <a:lumMod val="85000"/>
                      </a:schemeClr>
                    </a:solidFill>
                    <a:latin typeface="Roboto" panose="02000000000000000000" pitchFamily="2" charset="0"/>
                    <a:ea typeface="Roboto" panose="02000000000000000000" pitchFamily="2" charset="0"/>
                  </a:rPr>
                  <a:t> Tenure</a:t>
                </a:r>
                <a:endParaRPr lang="en-US" sz="1800" b="1">
                  <a:solidFill>
                    <a:schemeClr val="bg1">
                      <a:lumMod val="85000"/>
                    </a:schemeClr>
                  </a:solidFill>
                  <a:latin typeface="Roboto" panose="02000000000000000000" pitchFamily="2" charset="0"/>
                  <a:ea typeface="Roboto" panose="02000000000000000000" pitchFamily="2" charset="0"/>
                </a:endParaRPr>
              </a:p>
            </xdr:txBody>
          </xdr:sp>
          <xdr:sp macro="" textlink="Pivot_Analysis!H7">
            <xdr:nvSpPr>
              <xdr:cNvPr id="32" name="TextBox 31">
                <a:extLst>
                  <a:ext uri="{FF2B5EF4-FFF2-40B4-BE49-F238E27FC236}">
                    <a16:creationId xmlns:a16="http://schemas.microsoft.com/office/drawing/2014/main" id="{BA51DC81-4F7F-11C1-E204-38226C530141}"/>
                  </a:ext>
                </a:extLst>
              </xdr:cNvPr>
              <xdr:cNvSpPr txBox="1"/>
            </xdr:nvSpPr>
            <xdr:spPr>
              <a:xfrm>
                <a:off x="14373226" y="1905000"/>
                <a:ext cx="971549" cy="533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8D8C3F-814A-4652-84E6-596FA68F291C}" type="TxLink">
                  <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5</a:t>
                </a:fld>
                <a:endPar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pic>
            <xdr:nvPicPr>
              <xdr:cNvPr id="36" name="Picture 35">
                <a:extLst>
                  <a:ext uri="{FF2B5EF4-FFF2-40B4-BE49-F238E27FC236}">
                    <a16:creationId xmlns:a16="http://schemas.microsoft.com/office/drawing/2014/main" id="{FCE0D862-E3C8-47EC-A483-48BAF1DD9B7D}"/>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13382624" y="1628775"/>
                <a:ext cx="714376" cy="801159"/>
              </a:xfrm>
              <a:prstGeom prst="rect">
                <a:avLst/>
              </a:prstGeom>
            </xdr:spPr>
          </xdr:pic>
        </xdr:grpSp>
      </xdr:grpSp>
      <xdr:grpSp>
        <xdr:nvGrpSpPr>
          <xdr:cNvPr id="67" name="Group 66">
            <a:extLst>
              <a:ext uri="{FF2B5EF4-FFF2-40B4-BE49-F238E27FC236}">
                <a16:creationId xmlns:a16="http://schemas.microsoft.com/office/drawing/2014/main" id="{BB3AA248-64C6-A4FC-0E59-6DFF69AE4115}"/>
              </a:ext>
            </a:extLst>
          </xdr:cNvPr>
          <xdr:cNvGrpSpPr/>
        </xdr:nvGrpSpPr>
        <xdr:grpSpPr>
          <a:xfrm>
            <a:off x="5153025" y="2857501"/>
            <a:ext cx="10734675" cy="5029199"/>
            <a:chOff x="5153025" y="2857501"/>
            <a:chExt cx="10734675" cy="5029199"/>
          </a:xfrm>
        </xdr:grpSpPr>
        <xdr:grpSp>
          <xdr:nvGrpSpPr>
            <xdr:cNvPr id="66" name="Group 65">
              <a:extLst>
                <a:ext uri="{FF2B5EF4-FFF2-40B4-BE49-F238E27FC236}">
                  <a16:creationId xmlns:a16="http://schemas.microsoft.com/office/drawing/2014/main" id="{0210694F-2632-B336-B7E8-65C237ACDD11}"/>
                </a:ext>
              </a:extLst>
            </xdr:cNvPr>
            <xdr:cNvGrpSpPr/>
          </xdr:nvGrpSpPr>
          <xdr:grpSpPr>
            <a:xfrm>
              <a:off x="5153025" y="5467351"/>
              <a:ext cx="10734675" cy="2419349"/>
              <a:chOff x="5153025" y="5467351"/>
              <a:chExt cx="10734675" cy="2419349"/>
            </a:xfrm>
          </xdr:grpSpPr>
          <xdr:grpSp>
            <xdr:nvGrpSpPr>
              <xdr:cNvPr id="65" name="Group 64">
                <a:extLst>
                  <a:ext uri="{FF2B5EF4-FFF2-40B4-BE49-F238E27FC236}">
                    <a16:creationId xmlns:a16="http://schemas.microsoft.com/office/drawing/2014/main" id="{2D5E17EF-A6A6-8CA1-DC6B-EC3CCAFA6DCD}"/>
                  </a:ext>
                </a:extLst>
              </xdr:cNvPr>
              <xdr:cNvGrpSpPr/>
            </xdr:nvGrpSpPr>
            <xdr:grpSpPr>
              <a:xfrm>
                <a:off x="5153025" y="5467351"/>
                <a:ext cx="5133975" cy="2409824"/>
                <a:chOff x="5153025" y="5467351"/>
                <a:chExt cx="5133975" cy="2409824"/>
              </a:xfrm>
            </xdr:grpSpPr>
            <xdr:sp macro="" textlink="">
              <xdr:nvSpPr>
                <xdr:cNvPr id="16" name="Rectangle: Rounded Corners 15">
                  <a:extLst>
                    <a:ext uri="{FF2B5EF4-FFF2-40B4-BE49-F238E27FC236}">
                      <a16:creationId xmlns:a16="http://schemas.microsoft.com/office/drawing/2014/main" id="{2B18BE9C-1C02-56DC-338F-605AA3AC4B3D}"/>
                    </a:ext>
                  </a:extLst>
                </xdr:cNvPr>
                <xdr:cNvSpPr/>
              </xdr:nvSpPr>
              <xdr:spPr>
                <a:xfrm>
                  <a:off x="5153025" y="5467351"/>
                  <a:ext cx="5114925" cy="2409824"/>
                </a:xfrm>
                <a:prstGeom prst="roundRect">
                  <a:avLst>
                    <a:gd name="adj" fmla="val 55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6EBB0CEF-A38D-4C6A-AC4F-2072F5CAE439}"/>
                    </a:ext>
                  </a:extLst>
                </xdr:cNvPr>
                <xdr:cNvGraphicFramePr>
                  <a:graphicFrameLocks/>
                </xdr:cNvGraphicFramePr>
              </xdr:nvGraphicFramePr>
              <xdr:xfrm>
                <a:off x="5162550" y="5857875"/>
                <a:ext cx="5124450" cy="200025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TextBox 7">
                  <a:extLst>
                    <a:ext uri="{FF2B5EF4-FFF2-40B4-BE49-F238E27FC236}">
                      <a16:creationId xmlns:a16="http://schemas.microsoft.com/office/drawing/2014/main" id="{DDE2680B-D9B3-8FD3-1743-179DF0F8033C}"/>
                    </a:ext>
                  </a:extLst>
                </xdr:cNvPr>
                <xdr:cNvSpPr txBox="1"/>
              </xdr:nvSpPr>
              <xdr:spPr>
                <a:xfrm>
                  <a:off x="5248276" y="5486399"/>
                  <a:ext cx="2066924"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023535"/>
                      </a:solidFill>
                      <a:latin typeface="Roboto" panose="02000000000000000000" pitchFamily="2" charset="0"/>
                      <a:ea typeface="Roboto" panose="02000000000000000000" pitchFamily="2" charset="0"/>
                    </a:rPr>
                    <a:t>Customer</a:t>
                  </a:r>
                  <a:r>
                    <a:rPr lang="en-US" sz="1100" b="1" baseline="0">
                      <a:solidFill>
                        <a:srgbClr val="023535"/>
                      </a:solidFill>
                      <a:latin typeface="Roboto" panose="02000000000000000000" pitchFamily="2" charset="0"/>
                      <a:ea typeface="Roboto" panose="02000000000000000000" pitchFamily="2" charset="0"/>
                    </a:rPr>
                    <a:t> Growth Timeline</a:t>
                  </a:r>
                  <a:endParaRPr lang="en-US" sz="1100" b="1">
                    <a:solidFill>
                      <a:srgbClr val="023535"/>
                    </a:solidFill>
                    <a:latin typeface="Roboto" panose="02000000000000000000" pitchFamily="2" charset="0"/>
                    <a:ea typeface="Roboto" panose="02000000000000000000" pitchFamily="2" charset="0"/>
                  </a:endParaRPr>
                </a:p>
              </xdr:txBody>
            </xdr:sp>
          </xdr:grpSp>
          <xdr:grpSp>
            <xdr:nvGrpSpPr>
              <xdr:cNvPr id="64" name="Group 63">
                <a:extLst>
                  <a:ext uri="{FF2B5EF4-FFF2-40B4-BE49-F238E27FC236}">
                    <a16:creationId xmlns:a16="http://schemas.microsoft.com/office/drawing/2014/main" id="{B18A84C3-5E46-32C0-CE9F-140778C390EA}"/>
                  </a:ext>
                </a:extLst>
              </xdr:cNvPr>
              <xdr:cNvGrpSpPr/>
            </xdr:nvGrpSpPr>
            <xdr:grpSpPr>
              <a:xfrm>
                <a:off x="10591799" y="5467351"/>
                <a:ext cx="5295901" cy="2419349"/>
                <a:chOff x="10591799" y="5467351"/>
                <a:chExt cx="5295901" cy="2419349"/>
              </a:xfrm>
            </xdr:grpSpPr>
            <xdr:sp macro="" textlink="">
              <xdr:nvSpPr>
                <xdr:cNvPr id="17" name="Rectangle: Rounded Corners 16">
                  <a:extLst>
                    <a:ext uri="{FF2B5EF4-FFF2-40B4-BE49-F238E27FC236}">
                      <a16:creationId xmlns:a16="http://schemas.microsoft.com/office/drawing/2014/main" id="{65D1637D-808E-27F8-49A4-0A4229AB97A7}"/>
                    </a:ext>
                  </a:extLst>
                </xdr:cNvPr>
                <xdr:cNvSpPr/>
              </xdr:nvSpPr>
              <xdr:spPr>
                <a:xfrm>
                  <a:off x="10591800" y="5467351"/>
                  <a:ext cx="5276850" cy="2409824"/>
                </a:xfrm>
                <a:prstGeom prst="roundRect">
                  <a:avLst>
                    <a:gd name="adj" fmla="val 55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A4BD5316-56CD-4B87-8CC9-5F1B8C3E986E}"/>
                    </a:ext>
                  </a:extLst>
                </xdr:cNvPr>
                <xdr:cNvGraphicFramePr>
                  <a:graphicFrameLocks/>
                </xdr:cNvGraphicFramePr>
              </xdr:nvGraphicFramePr>
              <xdr:xfrm>
                <a:off x="10591799" y="5676900"/>
                <a:ext cx="5295901" cy="22098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0" name="TextBox 9">
                  <a:extLst>
                    <a:ext uri="{FF2B5EF4-FFF2-40B4-BE49-F238E27FC236}">
                      <a16:creationId xmlns:a16="http://schemas.microsoft.com/office/drawing/2014/main" id="{27F57F9F-D960-421F-B5DF-2007DB816F08}"/>
                    </a:ext>
                  </a:extLst>
                </xdr:cNvPr>
                <xdr:cNvSpPr txBox="1"/>
              </xdr:nvSpPr>
              <xdr:spPr>
                <a:xfrm>
                  <a:off x="10658475" y="5486399"/>
                  <a:ext cx="2962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100" b="1">
                      <a:solidFill>
                        <a:srgbClr val="023535"/>
                      </a:solidFill>
                      <a:latin typeface="Roboto" panose="02000000000000000000" pitchFamily="2" charset="0"/>
                      <a:ea typeface="Roboto" panose="02000000000000000000" pitchFamily="2" charset="0"/>
                      <a:cs typeface="+mn-cs"/>
                    </a:rPr>
                    <a:t>Professional Profile of Our Customer Base</a:t>
                  </a:r>
                  <a:endParaRPr lang="en-US" sz="1100" b="1">
                    <a:solidFill>
                      <a:srgbClr val="023535"/>
                    </a:solidFill>
                    <a:latin typeface="Roboto" panose="02000000000000000000" pitchFamily="2" charset="0"/>
                    <a:ea typeface="Roboto" panose="02000000000000000000" pitchFamily="2" charset="0"/>
                    <a:cs typeface="+mn-cs"/>
                  </a:endParaRPr>
                </a:p>
              </xdr:txBody>
            </xdr:sp>
          </xdr:grpSp>
        </xdr:grpSp>
        <xdr:grpSp>
          <xdr:nvGrpSpPr>
            <xdr:cNvPr id="63" name="Group 62">
              <a:extLst>
                <a:ext uri="{FF2B5EF4-FFF2-40B4-BE49-F238E27FC236}">
                  <a16:creationId xmlns:a16="http://schemas.microsoft.com/office/drawing/2014/main" id="{98713F3B-B242-63FB-334E-4C9E0743D357}"/>
                </a:ext>
              </a:extLst>
            </xdr:cNvPr>
            <xdr:cNvGrpSpPr/>
          </xdr:nvGrpSpPr>
          <xdr:grpSpPr>
            <a:xfrm>
              <a:off x="5172075" y="2857501"/>
              <a:ext cx="10668000" cy="2457449"/>
              <a:chOff x="5172075" y="2857501"/>
              <a:chExt cx="10668000" cy="2457449"/>
            </a:xfrm>
          </xdr:grpSpPr>
          <xdr:grpSp>
            <xdr:nvGrpSpPr>
              <xdr:cNvPr id="55" name="Group 54">
                <a:extLst>
                  <a:ext uri="{FF2B5EF4-FFF2-40B4-BE49-F238E27FC236}">
                    <a16:creationId xmlns:a16="http://schemas.microsoft.com/office/drawing/2014/main" id="{F058B61C-82C1-02EC-2026-D8BB273BD25B}"/>
                  </a:ext>
                </a:extLst>
              </xdr:cNvPr>
              <xdr:cNvGrpSpPr/>
            </xdr:nvGrpSpPr>
            <xdr:grpSpPr>
              <a:xfrm>
                <a:off x="5172075" y="2857501"/>
                <a:ext cx="3390900" cy="2428873"/>
                <a:chOff x="5172075" y="2857501"/>
                <a:chExt cx="3390900" cy="2428873"/>
              </a:xfrm>
            </xdr:grpSpPr>
            <xdr:sp macro="" textlink="">
              <xdr:nvSpPr>
                <xdr:cNvPr id="7" name="Rectangle: Rounded Corners 6">
                  <a:extLst>
                    <a:ext uri="{FF2B5EF4-FFF2-40B4-BE49-F238E27FC236}">
                      <a16:creationId xmlns:a16="http://schemas.microsoft.com/office/drawing/2014/main" id="{86AF0118-8274-A9E0-D841-B1AF57DC0D9F}"/>
                    </a:ext>
                  </a:extLst>
                </xdr:cNvPr>
                <xdr:cNvSpPr/>
              </xdr:nvSpPr>
              <xdr:spPr>
                <a:xfrm>
                  <a:off x="5172075" y="2857501"/>
                  <a:ext cx="3333750" cy="2409824"/>
                </a:xfrm>
                <a:prstGeom prst="roundRect">
                  <a:avLst>
                    <a:gd name="adj" fmla="val 55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7" name="Chart 36">
                  <a:extLst>
                    <a:ext uri="{FF2B5EF4-FFF2-40B4-BE49-F238E27FC236}">
                      <a16:creationId xmlns:a16="http://schemas.microsoft.com/office/drawing/2014/main" id="{2F16F446-90CD-4B23-AD1E-778E9BBC6F5D}"/>
                    </a:ext>
                  </a:extLst>
                </xdr:cNvPr>
                <xdr:cNvGraphicFramePr>
                  <a:graphicFrameLocks/>
                </xdr:cNvGraphicFramePr>
              </xdr:nvGraphicFramePr>
              <xdr:xfrm>
                <a:off x="5229225" y="3038475"/>
                <a:ext cx="3333750" cy="2247899"/>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40" name="TextBox 39">
                  <a:extLst>
                    <a:ext uri="{FF2B5EF4-FFF2-40B4-BE49-F238E27FC236}">
                      <a16:creationId xmlns:a16="http://schemas.microsoft.com/office/drawing/2014/main" id="{D0356F2D-D40A-A959-75AA-49C5561764B0}"/>
                    </a:ext>
                  </a:extLst>
                </xdr:cNvPr>
                <xdr:cNvSpPr txBox="1"/>
              </xdr:nvSpPr>
              <xdr:spPr>
                <a:xfrm>
                  <a:off x="5248276" y="2876549"/>
                  <a:ext cx="2590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023535"/>
                      </a:solidFill>
                      <a:latin typeface="Roboto" panose="02000000000000000000" pitchFamily="2" charset="0"/>
                      <a:ea typeface="Roboto" panose="02000000000000000000" pitchFamily="2" charset="0"/>
                    </a:rPr>
                    <a:t>Customer</a:t>
                  </a:r>
                  <a:r>
                    <a:rPr lang="en-US" sz="1100" b="1" baseline="0">
                      <a:solidFill>
                        <a:srgbClr val="023535"/>
                      </a:solidFill>
                      <a:latin typeface="Roboto" panose="02000000000000000000" pitchFamily="2" charset="0"/>
                      <a:ea typeface="Roboto" panose="02000000000000000000" pitchFamily="2" charset="0"/>
                    </a:rPr>
                    <a:t> Distribution by Generation</a:t>
                  </a:r>
                  <a:endParaRPr lang="en-US" sz="1100" b="1">
                    <a:solidFill>
                      <a:srgbClr val="023535"/>
                    </a:solidFill>
                    <a:latin typeface="Roboto" panose="02000000000000000000" pitchFamily="2" charset="0"/>
                    <a:ea typeface="Roboto" panose="02000000000000000000" pitchFamily="2" charset="0"/>
                  </a:endParaRPr>
                </a:p>
              </xdr:txBody>
            </xdr:sp>
          </xdr:grpSp>
          <xdr:grpSp>
            <xdr:nvGrpSpPr>
              <xdr:cNvPr id="62" name="Group 61">
                <a:extLst>
                  <a:ext uri="{FF2B5EF4-FFF2-40B4-BE49-F238E27FC236}">
                    <a16:creationId xmlns:a16="http://schemas.microsoft.com/office/drawing/2014/main" id="{C45A491E-3922-BDFE-B9A3-6A8672516970}"/>
                  </a:ext>
                </a:extLst>
              </xdr:cNvPr>
              <xdr:cNvGrpSpPr/>
            </xdr:nvGrpSpPr>
            <xdr:grpSpPr>
              <a:xfrm>
                <a:off x="12506324" y="2857501"/>
                <a:ext cx="3333751" cy="2457449"/>
                <a:chOff x="12506324" y="2857501"/>
                <a:chExt cx="3333751" cy="2457449"/>
              </a:xfrm>
            </xdr:grpSpPr>
            <xdr:sp macro="" textlink="">
              <xdr:nvSpPr>
                <xdr:cNvPr id="15" name="Rectangle: Rounded Corners 14">
                  <a:extLst>
                    <a:ext uri="{FF2B5EF4-FFF2-40B4-BE49-F238E27FC236}">
                      <a16:creationId xmlns:a16="http://schemas.microsoft.com/office/drawing/2014/main" id="{A3FCD73A-4CBD-6A38-DBA7-8A782D40815C}"/>
                    </a:ext>
                  </a:extLst>
                </xdr:cNvPr>
                <xdr:cNvSpPr/>
              </xdr:nvSpPr>
              <xdr:spPr>
                <a:xfrm>
                  <a:off x="12506325" y="2857501"/>
                  <a:ext cx="3333750" cy="2409824"/>
                </a:xfrm>
                <a:prstGeom prst="roundRect">
                  <a:avLst>
                    <a:gd name="adj" fmla="val 55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8" name="Chart 47">
                  <a:extLst>
                    <a:ext uri="{FF2B5EF4-FFF2-40B4-BE49-F238E27FC236}">
                      <a16:creationId xmlns:a16="http://schemas.microsoft.com/office/drawing/2014/main" id="{4084FE8B-B99F-44FF-8C97-B9AEFC152014}"/>
                    </a:ext>
                  </a:extLst>
                </xdr:cNvPr>
                <xdr:cNvGraphicFramePr>
                  <a:graphicFrameLocks/>
                </xdr:cNvGraphicFramePr>
              </xdr:nvGraphicFramePr>
              <xdr:xfrm>
                <a:off x="12506324" y="3067050"/>
                <a:ext cx="3324225" cy="2247900"/>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49" name="TextBox 48">
                  <a:extLst>
                    <a:ext uri="{FF2B5EF4-FFF2-40B4-BE49-F238E27FC236}">
                      <a16:creationId xmlns:a16="http://schemas.microsoft.com/office/drawing/2014/main" id="{9ADF2ED6-A5C3-14BE-5002-72F87656E676}"/>
                    </a:ext>
                  </a:extLst>
                </xdr:cNvPr>
                <xdr:cNvSpPr txBox="1"/>
              </xdr:nvSpPr>
              <xdr:spPr>
                <a:xfrm>
                  <a:off x="12573001" y="2876549"/>
                  <a:ext cx="171449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023535"/>
                      </a:solidFill>
                      <a:latin typeface="Roboto" panose="02000000000000000000" pitchFamily="2" charset="0"/>
                      <a:ea typeface="Roboto" panose="02000000000000000000" pitchFamily="2" charset="0"/>
                    </a:rPr>
                    <a:t>Customer</a:t>
                  </a:r>
                  <a:r>
                    <a:rPr lang="en-US" sz="1100" b="1" baseline="0">
                      <a:solidFill>
                        <a:srgbClr val="023535"/>
                      </a:solidFill>
                      <a:latin typeface="Roboto" panose="02000000000000000000" pitchFamily="2" charset="0"/>
                      <a:ea typeface="Roboto" panose="02000000000000000000" pitchFamily="2" charset="0"/>
                    </a:rPr>
                    <a:t> Wealth Profit</a:t>
                  </a:r>
                  <a:endParaRPr lang="en-US" sz="1100" b="1">
                    <a:solidFill>
                      <a:srgbClr val="023535"/>
                    </a:solidFill>
                    <a:latin typeface="Roboto" panose="02000000000000000000" pitchFamily="2" charset="0"/>
                    <a:ea typeface="Roboto" panose="02000000000000000000" pitchFamily="2" charset="0"/>
                  </a:endParaRPr>
                </a:p>
              </xdr:txBody>
            </xdr:sp>
          </xdr:grpSp>
          <xdr:grpSp>
            <xdr:nvGrpSpPr>
              <xdr:cNvPr id="61" name="Group 60">
                <a:extLst>
                  <a:ext uri="{FF2B5EF4-FFF2-40B4-BE49-F238E27FC236}">
                    <a16:creationId xmlns:a16="http://schemas.microsoft.com/office/drawing/2014/main" id="{D0EFD370-DA0B-EAB7-74CD-1A8B46F591A1}"/>
                  </a:ext>
                </a:extLst>
              </xdr:cNvPr>
              <xdr:cNvGrpSpPr/>
            </xdr:nvGrpSpPr>
            <xdr:grpSpPr>
              <a:xfrm>
                <a:off x="8810626" y="2857501"/>
                <a:ext cx="3362324" cy="2409824"/>
                <a:chOff x="8810626" y="2857501"/>
                <a:chExt cx="3362324" cy="2409824"/>
              </a:xfrm>
            </xdr:grpSpPr>
            <xdr:sp macro="" textlink="">
              <xdr:nvSpPr>
                <xdr:cNvPr id="14" name="Rectangle: Rounded Corners 13">
                  <a:extLst>
                    <a:ext uri="{FF2B5EF4-FFF2-40B4-BE49-F238E27FC236}">
                      <a16:creationId xmlns:a16="http://schemas.microsoft.com/office/drawing/2014/main" id="{54BF0B43-938C-0021-DC89-738EF888CC42}"/>
                    </a:ext>
                  </a:extLst>
                </xdr:cNvPr>
                <xdr:cNvSpPr/>
              </xdr:nvSpPr>
              <xdr:spPr>
                <a:xfrm>
                  <a:off x="8839200" y="2857501"/>
                  <a:ext cx="3333750" cy="2409824"/>
                </a:xfrm>
                <a:prstGeom prst="roundRect">
                  <a:avLst>
                    <a:gd name="adj" fmla="val 553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6" name="Chart 45">
                  <a:extLst>
                    <a:ext uri="{FF2B5EF4-FFF2-40B4-BE49-F238E27FC236}">
                      <a16:creationId xmlns:a16="http://schemas.microsoft.com/office/drawing/2014/main" id="{84BC0129-8785-4EEF-9778-FA8090AD912E}"/>
                    </a:ext>
                  </a:extLst>
                </xdr:cNvPr>
                <xdr:cNvGraphicFramePr>
                  <a:graphicFrameLocks/>
                </xdr:cNvGraphicFramePr>
              </xdr:nvGraphicFramePr>
              <xdr:xfrm>
                <a:off x="8810626" y="3181350"/>
                <a:ext cx="3362324" cy="207644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7" name="TextBox 46">
                  <a:extLst>
                    <a:ext uri="{FF2B5EF4-FFF2-40B4-BE49-F238E27FC236}">
                      <a16:creationId xmlns:a16="http://schemas.microsoft.com/office/drawing/2014/main" id="{5A88599F-C6B7-0679-2316-8952600E590E}"/>
                    </a:ext>
                  </a:extLst>
                </xdr:cNvPr>
                <xdr:cNvSpPr txBox="1"/>
              </xdr:nvSpPr>
              <xdr:spPr>
                <a:xfrm>
                  <a:off x="8915401" y="2876549"/>
                  <a:ext cx="2257424"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023535"/>
                      </a:solidFill>
                      <a:latin typeface="Roboto" panose="02000000000000000000" pitchFamily="2" charset="0"/>
                      <a:ea typeface="Roboto" panose="02000000000000000000" pitchFamily="2" charset="0"/>
                    </a:rPr>
                    <a:t>Customer</a:t>
                  </a:r>
                  <a:r>
                    <a:rPr lang="en-US" sz="1100" b="1" baseline="0">
                      <a:solidFill>
                        <a:srgbClr val="023535"/>
                      </a:solidFill>
                      <a:latin typeface="Roboto" panose="02000000000000000000" pitchFamily="2" charset="0"/>
                      <a:ea typeface="Roboto" panose="02000000000000000000" pitchFamily="2" charset="0"/>
                    </a:rPr>
                    <a:t> Loyalty Segmentation</a:t>
                  </a:r>
                  <a:endParaRPr lang="en-US" sz="1100" b="1">
                    <a:solidFill>
                      <a:srgbClr val="023535"/>
                    </a:solidFill>
                    <a:latin typeface="Roboto" panose="02000000000000000000" pitchFamily="2" charset="0"/>
                    <a:ea typeface="Roboto" panose="02000000000000000000" pitchFamily="2" charset="0"/>
                  </a:endParaRPr>
                </a:p>
              </xdr:txBody>
            </xdr:sp>
            <xdr:sp macro="" textlink="top_tenure_valiue">
              <xdr:nvSpPr>
                <xdr:cNvPr id="11" name="TextBox 10">
                  <a:extLst>
                    <a:ext uri="{FF2B5EF4-FFF2-40B4-BE49-F238E27FC236}">
                      <a16:creationId xmlns:a16="http://schemas.microsoft.com/office/drawing/2014/main" id="{DC654BBE-268E-9BB6-096A-9C26DE25F337}"/>
                    </a:ext>
                  </a:extLst>
                </xdr:cNvPr>
                <xdr:cNvSpPr txBox="1"/>
              </xdr:nvSpPr>
              <xdr:spPr>
                <a:xfrm>
                  <a:off x="9658351" y="3848100"/>
                  <a:ext cx="105727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533A9-487B-4DAE-B5F3-BE165F01379F}" type="TxLink">
                    <a:rPr lang="en-US" sz="2000" b="0" i="0" u="none" strike="noStrike">
                      <a:solidFill>
                        <a:srgbClr val="023535"/>
                      </a:solidFill>
                      <a:latin typeface="Lato Black" panose="020F0502020204030203" pitchFamily="34" charset="0"/>
                      <a:ea typeface="Lato Black" panose="020F0502020204030203" pitchFamily="34" charset="0"/>
                      <a:cs typeface="Lato Black" panose="020F0502020204030203" pitchFamily="34" charset="0"/>
                    </a:rPr>
                    <a:pPr algn="ctr"/>
                    <a:t>39.60%</a:t>
                  </a:fld>
                  <a:endParaRPr lang="en-US" sz="2000">
                    <a:solidFill>
                      <a:srgbClr val="023535"/>
                    </a:solidFill>
                    <a:latin typeface="Lato Black" panose="020F0502020204030203" pitchFamily="34" charset="0"/>
                    <a:ea typeface="Lato Black" panose="020F0502020204030203" pitchFamily="34" charset="0"/>
                    <a:cs typeface="Lato Black" panose="020F0502020204030203" pitchFamily="34" charset="0"/>
                  </a:endParaRPr>
                </a:p>
              </xdr:txBody>
            </xdr:sp>
            <xdr:sp macro="" textlink="top_tenure_range">
              <xdr:nvSpPr>
                <xdr:cNvPr id="12" name="TextBox 11">
                  <a:extLst>
                    <a:ext uri="{FF2B5EF4-FFF2-40B4-BE49-F238E27FC236}">
                      <a16:creationId xmlns:a16="http://schemas.microsoft.com/office/drawing/2014/main" id="{8EAC43D6-206A-C884-AD25-C69049C6ADDD}"/>
                    </a:ext>
                  </a:extLst>
                </xdr:cNvPr>
                <xdr:cNvSpPr txBox="1"/>
              </xdr:nvSpPr>
              <xdr:spPr>
                <a:xfrm>
                  <a:off x="9648826" y="4238625"/>
                  <a:ext cx="105727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DC395E-D2A1-4B16-B016-FE5B6F6BADA0}" type="TxLink">
                    <a:rPr lang="en-US" sz="2000" b="1" i="0" u="none" strike="noStrike">
                      <a:solidFill>
                        <a:srgbClr val="023535"/>
                      </a:solidFill>
                      <a:latin typeface="Roboto" panose="02000000000000000000" pitchFamily="2" charset="0"/>
                      <a:ea typeface="Roboto" panose="02000000000000000000" pitchFamily="2" charset="0"/>
                      <a:cs typeface="Lato Black" panose="020F0502020204030203" pitchFamily="34" charset="0"/>
                    </a:rPr>
                    <a:pPr algn="ctr"/>
                    <a:t>Loyal</a:t>
                  </a:fld>
                  <a:endParaRPr lang="en-US" sz="4000" b="1">
                    <a:solidFill>
                      <a:srgbClr val="023535"/>
                    </a:solidFill>
                    <a:latin typeface="Roboto" panose="02000000000000000000" pitchFamily="2" charset="0"/>
                    <a:ea typeface="Roboto" panose="02000000000000000000" pitchFamily="2" charset="0"/>
                    <a:cs typeface="Lato Black" panose="020F0502020204030203" pitchFamily="34" charset="0"/>
                  </a:endParaRPr>
                </a:p>
              </xdr:txBody>
            </xdr:sp>
          </xdr:grpSp>
        </xdr:grpSp>
      </xdr:grpSp>
    </xdr:grpSp>
    <xdr:clientData/>
  </xdr:twoCellAnchor>
  <xdr:twoCellAnchor>
    <xdr:from>
      <xdr:col>4</xdr:col>
      <xdr:colOff>352425</xdr:colOff>
      <xdr:row>2</xdr:row>
      <xdr:rowOff>47624</xdr:rowOff>
    </xdr:from>
    <xdr:to>
      <xdr:col>7</xdr:col>
      <xdr:colOff>533400</xdr:colOff>
      <xdr:row>17</xdr:row>
      <xdr:rowOff>66675</xdr:rowOff>
    </xdr:to>
    <xdr:grpSp>
      <xdr:nvGrpSpPr>
        <xdr:cNvPr id="70" name="Group 69">
          <a:extLst>
            <a:ext uri="{FF2B5EF4-FFF2-40B4-BE49-F238E27FC236}">
              <a16:creationId xmlns:a16="http://schemas.microsoft.com/office/drawing/2014/main" id="{B703C0FB-324D-454D-2777-E53CF50AD70E}"/>
            </a:ext>
          </a:extLst>
        </xdr:cNvPr>
        <xdr:cNvGrpSpPr/>
      </xdr:nvGrpSpPr>
      <xdr:grpSpPr>
        <a:xfrm>
          <a:off x="2790825" y="428624"/>
          <a:ext cx="2009775" cy="2876551"/>
          <a:chOff x="2790825" y="428624"/>
          <a:chExt cx="2009775" cy="2876551"/>
        </a:xfrm>
      </xdr:grpSpPr>
      <xdr:grpSp>
        <xdr:nvGrpSpPr>
          <xdr:cNvPr id="69" name="Group 68">
            <a:extLst>
              <a:ext uri="{FF2B5EF4-FFF2-40B4-BE49-F238E27FC236}">
                <a16:creationId xmlns:a16="http://schemas.microsoft.com/office/drawing/2014/main" id="{AAC1C119-BB99-B139-1EBF-9815BD8436E8}"/>
              </a:ext>
            </a:extLst>
          </xdr:cNvPr>
          <xdr:cNvGrpSpPr/>
        </xdr:nvGrpSpPr>
        <xdr:grpSpPr>
          <a:xfrm>
            <a:off x="2790825" y="428624"/>
            <a:ext cx="1952624" cy="828676"/>
            <a:chOff x="2790825" y="428624"/>
            <a:chExt cx="1952624" cy="828676"/>
          </a:xfrm>
        </xdr:grpSpPr>
        <xdr:pic>
          <xdr:nvPicPr>
            <xdr:cNvPr id="13" name="Picture 12">
              <a:extLst>
                <a:ext uri="{FF2B5EF4-FFF2-40B4-BE49-F238E27FC236}">
                  <a16:creationId xmlns:a16="http://schemas.microsoft.com/office/drawing/2014/main" id="{7655753C-9BEF-4CF6-95A4-3CE8EF9A973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790825" y="428624"/>
              <a:ext cx="756884" cy="828676"/>
            </a:xfrm>
            <a:prstGeom prst="rect">
              <a:avLst/>
            </a:prstGeom>
          </xdr:spPr>
        </xdr:pic>
        <xdr:sp macro="" textlink="">
          <xdr:nvSpPr>
            <xdr:cNvPr id="19" name="TextBox 18">
              <a:extLst>
                <a:ext uri="{FF2B5EF4-FFF2-40B4-BE49-F238E27FC236}">
                  <a16:creationId xmlns:a16="http://schemas.microsoft.com/office/drawing/2014/main" id="{BBA0B05C-0DCB-4DF8-B6EB-BC5ECE5D87CC}"/>
                </a:ext>
              </a:extLst>
            </xdr:cNvPr>
            <xdr:cNvSpPr txBox="1"/>
          </xdr:nvSpPr>
          <xdr:spPr>
            <a:xfrm>
              <a:off x="3400424" y="838199"/>
              <a:ext cx="13430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a:solidFill>
                    <a:srgbClr val="134E4C"/>
                  </a:solidFill>
                  <a:latin typeface="Bauhaus 93" panose="04030905020B02020C02" pitchFamily="82" charset="0"/>
                </a:rPr>
                <a:t>SENDING</a:t>
              </a:r>
            </a:p>
          </xdr:txBody>
        </xdr:sp>
      </xdr:grpSp>
      <xdr:grpSp>
        <xdr:nvGrpSpPr>
          <xdr:cNvPr id="52" name="Group 51">
            <a:extLst>
              <a:ext uri="{FF2B5EF4-FFF2-40B4-BE49-F238E27FC236}">
                <a16:creationId xmlns:a16="http://schemas.microsoft.com/office/drawing/2014/main" id="{55A92707-8A0C-0DC3-6468-9F650BE2E8CF}"/>
              </a:ext>
            </a:extLst>
          </xdr:cNvPr>
          <xdr:cNvGrpSpPr/>
        </xdr:nvGrpSpPr>
        <xdr:grpSpPr>
          <a:xfrm>
            <a:off x="2819400" y="1581151"/>
            <a:ext cx="1981200" cy="428624"/>
            <a:chOff x="2819400" y="1581151"/>
            <a:chExt cx="1981200" cy="428624"/>
          </a:xfrm>
        </xdr:grpSpPr>
        <xdr:sp macro="" textlink="">
          <xdr:nvSpPr>
            <xdr:cNvPr id="20" name="Rectangle: Rounded Corners 19">
              <a:extLst>
                <a:ext uri="{FF2B5EF4-FFF2-40B4-BE49-F238E27FC236}">
                  <a16:creationId xmlns:a16="http://schemas.microsoft.com/office/drawing/2014/main" id="{17BCD1BC-5855-282B-3C6A-2E47A86C780A}"/>
                </a:ext>
              </a:extLst>
            </xdr:cNvPr>
            <xdr:cNvSpPr/>
          </xdr:nvSpPr>
          <xdr:spPr>
            <a:xfrm>
              <a:off x="2819400" y="1581151"/>
              <a:ext cx="1981200" cy="428624"/>
            </a:xfrm>
            <a:prstGeom prst="roundRect">
              <a:avLst/>
            </a:prstGeom>
            <a:solidFill>
              <a:srgbClr val="01595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11"/>
              <a:extLst>
                <a:ext uri="{FF2B5EF4-FFF2-40B4-BE49-F238E27FC236}">
                  <a16:creationId xmlns:a16="http://schemas.microsoft.com/office/drawing/2014/main" id="{9024EC8B-5B21-4E26-9205-7A376700D8DA}"/>
                </a:ext>
              </a:extLst>
            </xdr:cNvPr>
            <xdr:cNvSpPr txBox="1"/>
          </xdr:nvSpPr>
          <xdr:spPr>
            <a:xfrm>
              <a:off x="3028949" y="1600201"/>
              <a:ext cx="15335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Dashboard</a:t>
              </a:r>
            </a:p>
          </xdr:txBody>
        </xdr:sp>
      </xdr:grpSp>
      <xdr:grpSp>
        <xdr:nvGrpSpPr>
          <xdr:cNvPr id="53" name="Group 52">
            <a:extLst>
              <a:ext uri="{FF2B5EF4-FFF2-40B4-BE49-F238E27FC236}">
                <a16:creationId xmlns:a16="http://schemas.microsoft.com/office/drawing/2014/main" id="{450B2C00-3E09-865E-CFE0-C0AC09713846}"/>
              </a:ext>
            </a:extLst>
          </xdr:cNvPr>
          <xdr:cNvGrpSpPr/>
        </xdr:nvGrpSpPr>
        <xdr:grpSpPr>
          <a:xfrm>
            <a:off x="2809875" y="2228851"/>
            <a:ext cx="1981200" cy="428624"/>
            <a:chOff x="2809875" y="2228851"/>
            <a:chExt cx="1981200" cy="428624"/>
          </a:xfrm>
        </xdr:grpSpPr>
        <xdr:sp macro="" textlink="">
          <xdr:nvSpPr>
            <xdr:cNvPr id="38" name="Rectangle: Rounded Corners 37">
              <a:extLst>
                <a:ext uri="{FF2B5EF4-FFF2-40B4-BE49-F238E27FC236}">
                  <a16:creationId xmlns:a16="http://schemas.microsoft.com/office/drawing/2014/main" id="{8A85C1AD-7D5C-C4E9-6700-DF2AC310D3CA}"/>
                </a:ext>
              </a:extLst>
            </xdr:cNvPr>
            <xdr:cNvSpPr/>
          </xdr:nvSpPr>
          <xdr:spPr>
            <a:xfrm>
              <a:off x="2809875" y="2228851"/>
              <a:ext cx="1981200" cy="428624"/>
            </a:xfrm>
            <a:prstGeom prst="roundRect">
              <a:avLst/>
            </a:prstGeom>
            <a:solidFill>
              <a:srgbClr val="0235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hlinkClick xmlns:r="http://schemas.openxmlformats.org/officeDocument/2006/relationships" r:id="rId12"/>
              <a:extLst>
                <a:ext uri="{FF2B5EF4-FFF2-40B4-BE49-F238E27FC236}">
                  <a16:creationId xmlns:a16="http://schemas.microsoft.com/office/drawing/2014/main" id="{E303C742-B5B0-635B-F429-4A34097BFFC3}"/>
                </a:ext>
              </a:extLst>
            </xdr:cNvPr>
            <xdr:cNvSpPr txBox="1"/>
          </xdr:nvSpPr>
          <xdr:spPr>
            <a:xfrm>
              <a:off x="3019424" y="2247901"/>
              <a:ext cx="15335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Analysis</a:t>
              </a:r>
            </a:p>
          </xdr:txBody>
        </xdr:sp>
      </xdr:grpSp>
      <xdr:grpSp>
        <xdr:nvGrpSpPr>
          <xdr:cNvPr id="54" name="Group 53">
            <a:extLst>
              <a:ext uri="{FF2B5EF4-FFF2-40B4-BE49-F238E27FC236}">
                <a16:creationId xmlns:a16="http://schemas.microsoft.com/office/drawing/2014/main" id="{91DF09AF-AB9E-78E9-745F-45FF7A3FDEEB}"/>
              </a:ext>
            </a:extLst>
          </xdr:cNvPr>
          <xdr:cNvGrpSpPr/>
        </xdr:nvGrpSpPr>
        <xdr:grpSpPr>
          <a:xfrm>
            <a:off x="2800350" y="2876551"/>
            <a:ext cx="1981200" cy="428624"/>
            <a:chOff x="2800350" y="2876551"/>
            <a:chExt cx="1981200" cy="428624"/>
          </a:xfrm>
        </xdr:grpSpPr>
        <xdr:sp macro="" textlink="">
          <xdr:nvSpPr>
            <xdr:cNvPr id="50" name="Rectangle: Rounded Corners 49">
              <a:extLst>
                <a:ext uri="{FF2B5EF4-FFF2-40B4-BE49-F238E27FC236}">
                  <a16:creationId xmlns:a16="http://schemas.microsoft.com/office/drawing/2014/main" id="{CE850D84-4CDA-1A4D-F19E-8DA32083227E}"/>
                </a:ext>
              </a:extLst>
            </xdr:cNvPr>
            <xdr:cNvSpPr/>
          </xdr:nvSpPr>
          <xdr:spPr>
            <a:xfrm>
              <a:off x="2800350" y="2876551"/>
              <a:ext cx="1981200" cy="428624"/>
            </a:xfrm>
            <a:prstGeom prst="roundRect">
              <a:avLst/>
            </a:prstGeom>
            <a:solidFill>
              <a:srgbClr val="0235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hlinkClick xmlns:r="http://schemas.openxmlformats.org/officeDocument/2006/relationships" r:id="rId13"/>
              <a:extLst>
                <a:ext uri="{FF2B5EF4-FFF2-40B4-BE49-F238E27FC236}">
                  <a16:creationId xmlns:a16="http://schemas.microsoft.com/office/drawing/2014/main" id="{4DE4730E-FADA-E4F4-BCB6-38F06B79E1A6}"/>
                </a:ext>
              </a:extLst>
            </xdr:cNvPr>
            <xdr:cNvSpPr txBox="1"/>
          </xdr:nvSpPr>
          <xdr:spPr>
            <a:xfrm>
              <a:off x="3009899" y="2895601"/>
              <a:ext cx="15335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85000"/>
                    </a:schemeClr>
                  </a:solidFill>
                  <a:latin typeface="Roboto" panose="02000000000000000000" pitchFamily="2" charset="0"/>
                  <a:ea typeface="Roboto" panose="02000000000000000000" pitchFamily="2" charset="0"/>
                </a:rPr>
                <a:t>Dataset</a:t>
              </a:r>
            </a:p>
          </xdr:txBody>
        </xdr:sp>
      </xdr:grpSp>
    </xdr:grpSp>
    <xdr:clientData/>
  </xdr:twoCellAnchor>
  <xdr:twoCellAnchor editAs="oneCell">
    <xdr:from>
      <xdr:col>25</xdr:col>
      <xdr:colOff>47626</xdr:colOff>
      <xdr:row>0</xdr:row>
      <xdr:rowOff>40560</xdr:rowOff>
    </xdr:from>
    <xdr:to>
      <xdr:col>25</xdr:col>
      <xdr:colOff>476250</xdr:colOff>
      <xdr:row>2</xdr:row>
      <xdr:rowOff>171144</xdr:rowOff>
    </xdr:to>
    <xdr:pic>
      <xdr:nvPicPr>
        <xdr:cNvPr id="56" name="Picture 55">
          <a:extLst>
            <a:ext uri="{FF2B5EF4-FFF2-40B4-BE49-F238E27FC236}">
              <a16:creationId xmlns:a16="http://schemas.microsoft.com/office/drawing/2014/main" id="{6078A2D7-4F9E-A398-C353-1F8681016377}"/>
            </a:ext>
          </a:extLst>
        </xdr:cNvP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9369" b="98919" l="215" r="98495">
                      <a14:foregroundMark x1="35269" y1="20000" x2="40000" y2="25946"/>
                      <a14:foregroundMark x1="44086" y1="19640" x2="46882" y2="51892"/>
                      <a14:foregroundMark x1="33333" y1="40180" x2="49892" y2="82162"/>
                      <a14:foregroundMark x1="35699" y1="69730" x2="24516" y2="88649"/>
                      <a14:foregroundMark x1="34194" y1="69369" x2="17419" y2="82703"/>
                      <a14:foregroundMark x1="17419" y1="82703" x2="16989" y2="83423"/>
                      <a14:foregroundMark x1="32258" y1="65586" x2="8602" y2="83063"/>
                      <a14:foregroundMark x1="29032" y1="62523" x2="26667" y2="64505"/>
                      <a14:foregroundMark x1="26452" y1="64865" x2="26452" y2="68468"/>
                      <a14:foregroundMark x1="25161" y1="66126" x2="25161" y2="66126"/>
                      <a14:foregroundMark x1="26667" y1="65586" x2="26667" y2="65586"/>
                      <a14:foregroundMark x1="26667" y1="65586" x2="25161" y2="67207"/>
                      <a14:foregroundMark x1="26022" y1="64505" x2="25591" y2="68468"/>
                      <a14:foregroundMark x1="26667" y1="66126" x2="13548" y2="82342"/>
                      <a14:foregroundMark x1="5806" y1="75856" x2="3871" y2="83063"/>
                      <a14:foregroundMark x1="4946" y1="75495" x2="1935" y2="83964"/>
                      <a14:foregroundMark x1="1935" y1="80721" x2="3441" y2="90450"/>
                      <a14:foregroundMark x1="6237" y1="85045" x2="6237" y2="93153"/>
                      <a14:foregroundMark x1="7742" y1="88829" x2="7312" y2="96937"/>
                      <a14:foregroundMark x1="2796" y1="87207" x2="2366" y2="98919"/>
                      <a14:foregroundMark x1="88817" y1="80541" x2="89247" y2="95676"/>
                      <a14:foregroundMark x1="93333" y1="81081" x2="93763" y2="93694"/>
                      <a14:foregroundMark x1="98065" y1="87027" x2="98495" y2="97297"/>
                      <a14:foregroundMark x1="41075" y1="9369" x2="41075" y2="9369"/>
                      <a14:foregroundMark x1="44516" y1="9369" x2="44516" y2="9369"/>
                      <a14:foregroundMark x1="55914" y1="13874" x2="55914" y2="13874"/>
                      <a14:foregroundMark x1="66237" y1="24324" x2="66237" y2="24324"/>
                      <a14:foregroundMark x1="67742" y1="45766" x2="67742" y2="45766"/>
                      <a14:foregroundMark x1="29892" y1="42703" x2="29892" y2="42703"/>
                      <a14:foregroundMark x1="28602" y1="40541" x2="28602" y2="40541"/>
                      <a14:foregroundMark x1="31828" y1="45045" x2="31828" y2="45045"/>
                      <a14:foregroundMark x1="33333" y1="49550" x2="33333" y2="49550"/>
                      <a14:foregroundMark x1="37204" y1="57117" x2="37204" y2="57117"/>
                      <a14:foregroundMark x1="39570" y1="63964" x2="39570" y2="63964"/>
                      <a14:foregroundMark x1="58065" y1="73694" x2="58065" y2="73694"/>
                      <a14:foregroundMark x1="59355" y1="73874" x2="59355" y2="73874"/>
                      <a14:foregroundMark x1="59355" y1="73874" x2="59355" y2="84685"/>
                      <a14:foregroundMark x1="60860" y1="72072" x2="58495" y2="83964"/>
                      <a14:foregroundMark x1="21290" y1="79459" x2="20860" y2="93514"/>
                      <a14:foregroundMark x1="36774" y1="85946" x2="36774" y2="91171"/>
                    </a14:backgroundRemoval>
                  </a14:imgEffect>
                </a14:imgLayer>
              </a14:imgProps>
            </a:ext>
            <a:ext uri="{28A0092B-C50C-407E-A947-70E740481C1C}">
              <a14:useLocalDpi xmlns:a14="http://schemas.microsoft.com/office/drawing/2010/main" val="0"/>
            </a:ext>
          </a:extLst>
        </a:blip>
        <a:stretch>
          <a:fillRect/>
        </a:stretch>
      </xdr:blipFill>
      <xdr:spPr>
        <a:xfrm>
          <a:off x="15287626" y="40560"/>
          <a:ext cx="428624" cy="511584"/>
        </a:xfrm>
        <a:prstGeom prst="rect">
          <a:avLst/>
        </a:prstGeom>
      </xdr:spPr>
    </xdr:pic>
    <xdr:clientData/>
  </xdr:twoCellAnchor>
  <xdr:twoCellAnchor>
    <xdr:from>
      <xdr:col>23</xdr:col>
      <xdr:colOff>47625</xdr:colOff>
      <xdr:row>0</xdr:row>
      <xdr:rowOff>76200</xdr:rowOff>
    </xdr:from>
    <xdr:to>
      <xdr:col>25</xdr:col>
      <xdr:colOff>28575</xdr:colOff>
      <xdr:row>1</xdr:row>
      <xdr:rowOff>180975</xdr:rowOff>
    </xdr:to>
    <xdr:sp macro="" textlink="">
      <xdr:nvSpPr>
        <xdr:cNvPr id="57" name="TextBox 56">
          <a:extLst>
            <a:ext uri="{FF2B5EF4-FFF2-40B4-BE49-F238E27FC236}">
              <a16:creationId xmlns:a16="http://schemas.microsoft.com/office/drawing/2014/main" id="{1504373F-6EE8-DB99-289C-C9B53C486638}"/>
            </a:ext>
          </a:extLst>
        </xdr:cNvPr>
        <xdr:cNvSpPr txBox="1"/>
      </xdr:nvSpPr>
      <xdr:spPr>
        <a:xfrm>
          <a:off x="14068425" y="76200"/>
          <a:ext cx="12001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023535"/>
              </a:solidFill>
              <a:latin typeface="Roboto" panose="02000000000000000000" pitchFamily="2" charset="0"/>
              <a:ea typeface="Roboto" panose="02000000000000000000" pitchFamily="2" charset="0"/>
            </a:rPr>
            <a:t>Freedom</a:t>
          </a:r>
          <a:endParaRPr lang="en-US" sz="1600" b="1">
            <a:solidFill>
              <a:srgbClr val="023535"/>
            </a:solidFill>
            <a:latin typeface="Roboto" panose="02000000000000000000" pitchFamily="2" charset="0"/>
            <a:ea typeface="Roboto" panose="02000000000000000000" pitchFamily="2" charset="0"/>
          </a:endParaRPr>
        </a:p>
      </xdr:txBody>
    </xdr:sp>
    <xdr:clientData/>
  </xdr:twoCellAnchor>
  <xdr:twoCellAnchor>
    <xdr:from>
      <xdr:col>23</xdr:col>
      <xdr:colOff>171450</xdr:colOff>
      <xdr:row>1</xdr:row>
      <xdr:rowOff>123825</xdr:rowOff>
    </xdr:from>
    <xdr:to>
      <xdr:col>24</xdr:col>
      <xdr:colOff>571500</xdr:colOff>
      <xdr:row>3</xdr:row>
      <xdr:rowOff>38100</xdr:rowOff>
    </xdr:to>
    <xdr:sp macro="" textlink="">
      <xdr:nvSpPr>
        <xdr:cNvPr id="58" name="TextBox 57">
          <a:extLst>
            <a:ext uri="{FF2B5EF4-FFF2-40B4-BE49-F238E27FC236}">
              <a16:creationId xmlns:a16="http://schemas.microsoft.com/office/drawing/2014/main" id="{84AFA704-840D-1B71-B856-99BBF3231574}"/>
            </a:ext>
          </a:extLst>
        </xdr:cNvPr>
        <xdr:cNvSpPr txBox="1"/>
      </xdr:nvSpPr>
      <xdr:spPr>
        <a:xfrm>
          <a:off x="14192250" y="314325"/>
          <a:ext cx="1009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023535"/>
              </a:solidFill>
              <a:latin typeface="Roboto" panose="02000000000000000000" pitchFamily="2" charset="0"/>
              <a:ea typeface="Roboto" panose="02000000000000000000" pitchFamily="2" charset="0"/>
            </a:rPr>
            <a:t>Data</a:t>
          </a:r>
          <a:r>
            <a:rPr lang="en-US" sz="1100" b="1" baseline="0">
              <a:solidFill>
                <a:srgbClr val="023535"/>
              </a:solidFill>
              <a:latin typeface="Roboto" panose="02000000000000000000" pitchFamily="2" charset="0"/>
              <a:ea typeface="Roboto" panose="02000000000000000000" pitchFamily="2" charset="0"/>
            </a:rPr>
            <a:t> Analyst</a:t>
          </a:r>
          <a:endParaRPr lang="en-US" sz="1100" b="1">
            <a:solidFill>
              <a:srgbClr val="023535"/>
            </a:solidFill>
            <a:latin typeface="Roboto" panose="02000000000000000000" pitchFamily="2" charset="0"/>
            <a:ea typeface="Roboto" panose="02000000000000000000" pitchFamily="2" charset="0"/>
          </a:endParaRPr>
        </a:p>
      </xdr:txBody>
    </xdr:sp>
    <xdr:clientData/>
  </xdr:twoCellAnchor>
  <xdr:twoCellAnchor>
    <xdr:from>
      <xdr:col>8</xdr:col>
      <xdr:colOff>257175</xdr:colOff>
      <xdr:row>0</xdr:row>
      <xdr:rowOff>57151</xdr:rowOff>
    </xdr:from>
    <xdr:to>
      <xdr:col>12</xdr:col>
      <xdr:colOff>523875</xdr:colOff>
      <xdr:row>2</xdr:row>
      <xdr:rowOff>9526</xdr:rowOff>
    </xdr:to>
    <xdr:sp macro="" textlink="">
      <xdr:nvSpPr>
        <xdr:cNvPr id="59" name="TextBox 58">
          <a:extLst>
            <a:ext uri="{FF2B5EF4-FFF2-40B4-BE49-F238E27FC236}">
              <a16:creationId xmlns:a16="http://schemas.microsoft.com/office/drawing/2014/main" id="{80675889-2FC9-499C-A8D8-2730CE0FEE02}"/>
            </a:ext>
          </a:extLst>
        </xdr:cNvPr>
        <xdr:cNvSpPr txBox="1"/>
      </xdr:nvSpPr>
      <xdr:spPr>
        <a:xfrm>
          <a:off x="5133975" y="57151"/>
          <a:ext cx="27051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800" b="1">
              <a:solidFill>
                <a:srgbClr val="023535"/>
              </a:solidFill>
              <a:latin typeface="Roboto" panose="02000000000000000000" pitchFamily="2" charset="0"/>
              <a:ea typeface="Roboto" panose="02000000000000000000" pitchFamily="2" charset="0"/>
              <a:cs typeface="+mn-cs"/>
            </a:rPr>
            <a:t>Who</a:t>
          </a:r>
          <a:r>
            <a:rPr lang="en-GB" sz="1400">
              <a:solidFill>
                <a:schemeClr val="bg1">
                  <a:lumMod val="50000"/>
                </a:schemeClr>
              </a:solidFill>
              <a:latin typeface="Segoe UI Semibold" panose="020B0702040204020203" pitchFamily="34" charset="0"/>
              <a:ea typeface="+mn-ea"/>
              <a:cs typeface="Segoe UI Semibold" panose="020B0702040204020203" pitchFamily="34" charset="0"/>
            </a:rPr>
            <a:t> </a:t>
          </a:r>
          <a:r>
            <a:rPr lang="en-GB" sz="1800" b="1">
              <a:solidFill>
                <a:srgbClr val="023535"/>
              </a:solidFill>
              <a:latin typeface="Roboto" panose="02000000000000000000" pitchFamily="2" charset="0"/>
              <a:ea typeface="Roboto" panose="02000000000000000000" pitchFamily="2" charset="0"/>
              <a:cs typeface="+mn-cs"/>
            </a:rPr>
            <a:t>Are</a:t>
          </a:r>
          <a:r>
            <a:rPr lang="en-GB" sz="1400">
              <a:solidFill>
                <a:schemeClr val="bg1">
                  <a:lumMod val="50000"/>
                </a:schemeClr>
              </a:solidFill>
              <a:latin typeface="Segoe UI Semibold" panose="020B0702040204020203" pitchFamily="34" charset="0"/>
              <a:ea typeface="+mn-ea"/>
              <a:cs typeface="Segoe UI Semibold" panose="020B0702040204020203" pitchFamily="34" charset="0"/>
            </a:rPr>
            <a:t> </a:t>
          </a:r>
          <a:r>
            <a:rPr lang="en-GB" sz="1800" b="1">
              <a:solidFill>
                <a:srgbClr val="023535"/>
              </a:solidFill>
              <a:latin typeface="Roboto" panose="02000000000000000000" pitchFamily="2" charset="0"/>
              <a:ea typeface="Roboto" panose="02000000000000000000" pitchFamily="2" charset="0"/>
              <a:cs typeface="+mn-cs"/>
            </a:rPr>
            <a:t>Our</a:t>
          </a:r>
          <a:r>
            <a:rPr lang="en-GB" sz="1400">
              <a:solidFill>
                <a:schemeClr val="bg1">
                  <a:lumMod val="50000"/>
                </a:schemeClr>
              </a:solidFill>
              <a:latin typeface="Segoe UI Semibold" panose="020B0702040204020203" pitchFamily="34" charset="0"/>
              <a:ea typeface="+mn-ea"/>
              <a:cs typeface="Segoe UI Semibold" panose="020B0702040204020203" pitchFamily="34" charset="0"/>
            </a:rPr>
            <a:t> </a:t>
          </a:r>
          <a:r>
            <a:rPr lang="en-GB" sz="1800" b="1">
              <a:solidFill>
                <a:srgbClr val="023535"/>
              </a:solidFill>
              <a:latin typeface="Roboto" panose="02000000000000000000" pitchFamily="2" charset="0"/>
              <a:ea typeface="Roboto" panose="02000000000000000000" pitchFamily="2" charset="0"/>
              <a:cs typeface="+mn-cs"/>
            </a:rPr>
            <a:t>Customer</a:t>
          </a:r>
          <a:r>
            <a:rPr lang="en-GB" sz="1800" b="1" baseline="0">
              <a:solidFill>
                <a:srgbClr val="023535"/>
              </a:solidFill>
              <a:latin typeface="Roboto" panose="02000000000000000000" pitchFamily="2" charset="0"/>
              <a:ea typeface="Roboto" panose="02000000000000000000" pitchFamily="2" charset="0"/>
              <a:cs typeface="+mn-cs"/>
            </a:rPr>
            <a:t>?</a:t>
          </a:r>
          <a:endParaRPr lang="en-GB" sz="1400">
            <a:solidFill>
              <a:schemeClr val="bg1">
                <a:lumMod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8</xdr:col>
      <xdr:colOff>276225</xdr:colOff>
      <xdr:row>2</xdr:row>
      <xdr:rowOff>47625</xdr:rowOff>
    </xdr:from>
    <xdr:to>
      <xdr:col>17</xdr:col>
      <xdr:colOff>52388</xdr:colOff>
      <xdr:row>3</xdr:row>
      <xdr:rowOff>180975</xdr:rowOff>
    </xdr:to>
    <xdr:sp macro="" textlink="">
      <xdr:nvSpPr>
        <xdr:cNvPr id="60" name="TextBox 59">
          <a:extLst>
            <a:ext uri="{FF2B5EF4-FFF2-40B4-BE49-F238E27FC236}">
              <a16:creationId xmlns:a16="http://schemas.microsoft.com/office/drawing/2014/main" id="{65E7EDFD-625E-4910-8639-9CEAE64EC556}"/>
            </a:ext>
          </a:extLst>
        </xdr:cNvPr>
        <xdr:cNvSpPr txBox="1"/>
      </xdr:nvSpPr>
      <xdr:spPr>
        <a:xfrm>
          <a:off x="5153025" y="428625"/>
          <a:ext cx="5262563"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GB" sz="1100" b="1" i="0">
              <a:solidFill>
                <a:srgbClr val="023535"/>
              </a:solidFill>
              <a:effectLst/>
              <a:latin typeface="Roboto" panose="02000000000000000000" pitchFamily="2" charset="0"/>
              <a:ea typeface="Roboto" panose="02000000000000000000" pitchFamily="2" charset="0"/>
              <a:cs typeface="Segoe UI Semibold" panose="020B0702040204020203" pitchFamily="34" charset="0"/>
            </a:rPr>
            <a:t>Understanding Demographics, Income, and Tenure to Personalize Engagement</a:t>
          </a:r>
          <a:endParaRPr lang="en-GB" sz="900" b="1" i="0">
            <a:solidFill>
              <a:srgbClr val="023535"/>
            </a:solidFill>
            <a:effectLst/>
            <a:latin typeface="Roboto" panose="02000000000000000000" pitchFamily="2" charset="0"/>
            <a:ea typeface="Roboto" panose="02000000000000000000" pitchFamily="2" charset="0"/>
            <a:cs typeface="Segoe UI Semibold" panose="020B0702040204020203" pitchFamily="34" charset="0"/>
          </a:endParaRPr>
        </a:p>
      </xdr:txBody>
    </xdr:sp>
    <xdr:clientData/>
  </xdr:twoCellAnchor>
  <xdr:twoCellAnchor>
    <xdr:from>
      <xdr:col>8</xdr:col>
      <xdr:colOff>361950</xdr:colOff>
      <xdr:row>4</xdr:row>
      <xdr:rowOff>114301</xdr:rowOff>
    </xdr:from>
    <xdr:to>
      <xdr:col>10</xdr:col>
      <xdr:colOff>123825</xdr:colOff>
      <xdr:row>6</xdr:row>
      <xdr:rowOff>123827</xdr:rowOff>
    </xdr:to>
    <xdr:sp macro="" textlink="">
      <xdr:nvSpPr>
        <xdr:cNvPr id="71" name="TextBox 70">
          <a:extLst>
            <a:ext uri="{FF2B5EF4-FFF2-40B4-BE49-F238E27FC236}">
              <a16:creationId xmlns:a16="http://schemas.microsoft.com/office/drawing/2014/main" id="{97793575-E6B5-4F60-929E-CA9C88D98D32}"/>
            </a:ext>
          </a:extLst>
        </xdr:cNvPr>
        <xdr:cNvSpPr txBox="1"/>
      </xdr:nvSpPr>
      <xdr:spPr>
        <a:xfrm>
          <a:off x="5238750" y="876301"/>
          <a:ext cx="98107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solidFill>
                <a:srgbClr val="023535"/>
              </a:solidFill>
              <a:latin typeface="Roboto" panose="02000000000000000000" pitchFamily="2" charset="0"/>
              <a:ea typeface="Roboto" panose="02000000000000000000" pitchFamily="2" charset="0"/>
            </a:rPr>
            <a:t>FILTER</a:t>
          </a:r>
        </a:p>
      </xdr:txBody>
    </xdr:sp>
    <xdr:clientData/>
  </xdr:twoCellAnchor>
  <xdr:twoCellAnchor editAs="oneCell">
    <xdr:from>
      <xdr:col>10</xdr:col>
      <xdr:colOff>190500</xdr:colOff>
      <xdr:row>3</xdr:row>
      <xdr:rowOff>133352</xdr:rowOff>
    </xdr:from>
    <xdr:to>
      <xdr:col>19</xdr:col>
      <xdr:colOff>19049</xdr:colOff>
      <xdr:row>7</xdr:row>
      <xdr:rowOff>28576</xdr:rowOff>
    </xdr:to>
    <mc:AlternateContent xmlns:mc="http://schemas.openxmlformats.org/markup-compatibility/2006">
      <mc:Choice xmlns:a14="http://schemas.microsoft.com/office/drawing/2010/main" Requires="a14">
        <xdr:graphicFrame macro="">
          <xdr:nvGraphicFramePr>
            <xdr:cNvPr id="72" name="Region">
              <a:extLst>
                <a:ext uri="{FF2B5EF4-FFF2-40B4-BE49-F238E27FC236}">
                  <a16:creationId xmlns:a16="http://schemas.microsoft.com/office/drawing/2014/main" id="{53A3A4EF-6F77-49AF-9F45-3C282B21B8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86500" y="704852"/>
              <a:ext cx="5314949"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3</xdr:row>
      <xdr:rowOff>133351</xdr:rowOff>
    </xdr:from>
    <xdr:to>
      <xdr:col>25</xdr:col>
      <xdr:colOff>542925</xdr:colOff>
      <xdr:row>7</xdr:row>
      <xdr:rowOff>19050</xdr:rowOff>
    </xdr:to>
    <mc:AlternateContent xmlns:mc="http://schemas.openxmlformats.org/markup-compatibility/2006">
      <mc:Choice xmlns:a14="http://schemas.microsoft.com/office/drawing/2010/main" Requires="a14">
        <xdr:graphicFrame macro="">
          <xdr:nvGraphicFramePr>
            <xdr:cNvPr id="73" name="Customer_Segment">
              <a:extLst>
                <a:ext uri="{FF2B5EF4-FFF2-40B4-BE49-F238E27FC236}">
                  <a16:creationId xmlns:a16="http://schemas.microsoft.com/office/drawing/2014/main" id="{23FF5FD7-6547-4CD9-BFA5-5E3A97250FF2}"/>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11658600" y="704851"/>
              <a:ext cx="4124325"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UL PC" refreshedDate="45955.558703240742" createdVersion="8" refreshedVersion="8" minRefreshableVersion="3" recordCount="500" xr:uid="{2728CF98-7A59-4F25-ACB6-AFDB2502678F}">
  <cacheSource type="worksheet">
    <worksheetSource name="Sheet1"/>
  </cacheSource>
  <cacheFields count="14">
    <cacheField name="CustomerID" numFmtId="0">
      <sharedItems/>
    </cacheField>
    <cacheField name="Name" numFmtId="0">
      <sharedItems/>
    </cacheField>
    <cacheField name="Gender" numFmtId="0">
      <sharedItems count="2">
        <s v="Male"/>
        <s v="Female"/>
      </sharedItems>
    </cacheField>
    <cacheField name="Age" numFmtId="0">
      <sharedItems containsSemiMixedTypes="0" containsString="0" containsNumber="1" containsInteger="1" minValue="18" maxValue="74"/>
    </cacheField>
    <cacheField name="Region" numFmtId="0">
      <sharedItems count="4">
        <s v="North"/>
        <s v="East"/>
        <s v="West"/>
        <s v="South"/>
      </sharedItems>
    </cacheField>
    <cacheField name="Occupation" numFmtId="0">
      <sharedItems count="7">
        <s v="Doctor"/>
        <s v="Trader"/>
        <s v="Teacher"/>
        <s v="Banker"/>
        <s v="Student"/>
        <s v="Engineer"/>
        <s v="Retired"/>
      </sharedItems>
    </cacheField>
    <cacheField name="Income" numFmtId="0">
      <sharedItems containsSemiMixedTypes="0" containsString="0" containsNumber="1" containsInteger="1" minValue="20281" maxValue="199917"/>
    </cacheField>
    <cacheField name="Customer_Segment" numFmtId="0">
      <sharedItems count="3">
        <s v="Retail"/>
        <s v="Corporate"/>
        <s v="Private"/>
      </sharedItems>
    </cacheField>
    <cacheField name="Join_Date" numFmtId="14">
      <sharedItems containsSemiMixedTypes="0" containsNonDate="0" containsDate="1" containsString="0" minDate="2015-08-23T00:00:00" maxDate="2025-08-23T00:00:00"/>
    </cacheField>
    <cacheField name="Generation" numFmtId="0">
      <sharedItems count="4">
        <s v="Millennials"/>
        <s v="Gen X"/>
        <s v="Gen Z"/>
        <s v="Baby Boomers"/>
      </sharedItems>
    </cacheField>
    <cacheField name="Income_Bracket" numFmtId="0">
      <sharedItems count="3">
        <s v="High"/>
        <s v="Medium"/>
        <s v="Low"/>
      </sharedItems>
    </cacheField>
    <cacheField name="Tenure" numFmtId="0">
      <sharedItems containsSemiMixedTypes="0" containsString="0" containsNumber="1" containsInteger="1" minValue="0" maxValue="10" count="11">
        <n v="3"/>
        <n v="4"/>
        <n v="7"/>
        <n v="9"/>
        <n v="8"/>
        <n v="1"/>
        <n v="10"/>
        <n v="2"/>
        <n v="6"/>
        <n v="5"/>
        <n v="0"/>
      </sharedItems>
    </cacheField>
    <cacheField name="Tenure_Range" numFmtId="0">
      <sharedItems count="4">
        <s v="Emerging"/>
        <s v="Loyal"/>
        <s v="Lagecy"/>
        <s v="New"/>
      </sharedItems>
    </cacheField>
    <cacheField name="Year" numFmtId="0">
      <sharedItems containsSemiMixedTypes="0" containsString="0" containsNumber="1" containsInteger="1" minValue="2015" maxValue="2025" count="11">
        <n v="2023"/>
        <n v="2021"/>
        <n v="2018"/>
        <n v="2016"/>
        <n v="2017"/>
        <n v="2024"/>
        <n v="2019"/>
        <n v="2025"/>
        <n v="2022"/>
        <n v="2020"/>
        <n v="2015"/>
      </sharedItems>
    </cacheField>
  </cacheFields>
  <extLst>
    <ext xmlns:x14="http://schemas.microsoft.com/office/spreadsheetml/2009/9/main" uri="{725AE2AE-9491-48be-B2B4-4EB974FC3084}">
      <x14:pivotCacheDefinition pivotCacheId="597734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UST0001"/>
    <s v="Mrs. Deborah Dominguez MD"/>
    <x v="0"/>
    <n v="38"/>
    <x v="0"/>
    <x v="0"/>
    <n v="191672"/>
    <x v="0"/>
    <d v="2023-04-25T00:00:00"/>
    <x v="0"/>
    <x v="0"/>
    <x v="0"/>
    <x v="0"/>
    <x v="0"/>
  </r>
  <r>
    <s v="CUST0002"/>
    <s v="Erin Martinez"/>
    <x v="1"/>
    <n v="49"/>
    <x v="1"/>
    <x v="1"/>
    <n v="186472"/>
    <x v="1"/>
    <d v="2021-05-15T00:00:00"/>
    <x v="1"/>
    <x v="0"/>
    <x v="1"/>
    <x v="1"/>
    <x v="1"/>
  </r>
  <r>
    <s v="CUST0003"/>
    <s v="Amanda Harris"/>
    <x v="0"/>
    <n v="40"/>
    <x v="0"/>
    <x v="2"/>
    <n v="155566"/>
    <x v="2"/>
    <d v="2018-12-04T00:00:00"/>
    <x v="0"/>
    <x v="0"/>
    <x v="2"/>
    <x v="1"/>
    <x v="2"/>
  </r>
  <r>
    <s v="CUST0004"/>
    <s v="Candice Palmer"/>
    <x v="0"/>
    <n v="50"/>
    <x v="0"/>
    <x v="3"/>
    <n v="142744"/>
    <x v="0"/>
    <d v="2021-10-25T00:00:00"/>
    <x v="1"/>
    <x v="1"/>
    <x v="1"/>
    <x v="1"/>
    <x v="1"/>
  </r>
  <r>
    <s v="CUST0005"/>
    <s v="Sandra Davis"/>
    <x v="0"/>
    <n v="20"/>
    <x v="2"/>
    <x v="4"/>
    <n v="109431"/>
    <x v="1"/>
    <d v="2018-07-28T00:00:00"/>
    <x v="2"/>
    <x v="1"/>
    <x v="2"/>
    <x v="1"/>
    <x v="2"/>
  </r>
  <r>
    <s v="CUST0006"/>
    <s v="Vanessa Peterson"/>
    <x v="1"/>
    <n v="35"/>
    <x v="3"/>
    <x v="2"/>
    <n v="63001"/>
    <x v="0"/>
    <d v="2016-05-30T00:00:00"/>
    <x v="0"/>
    <x v="2"/>
    <x v="3"/>
    <x v="2"/>
    <x v="3"/>
  </r>
  <r>
    <s v="CUST0007"/>
    <s v="Tyler Fischer"/>
    <x v="0"/>
    <n v="42"/>
    <x v="0"/>
    <x v="5"/>
    <n v="87364"/>
    <x v="1"/>
    <d v="2017-10-18T00:00:00"/>
    <x v="0"/>
    <x v="2"/>
    <x v="4"/>
    <x v="2"/>
    <x v="4"/>
  </r>
  <r>
    <s v="CUST0008"/>
    <s v="William Horton"/>
    <x v="0"/>
    <n v="59"/>
    <x v="0"/>
    <x v="5"/>
    <n v="144988"/>
    <x v="0"/>
    <d v="2024-06-05T00:00:00"/>
    <x v="1"/>
    <x v="1"/>
    <x v="5"/>
    <x v="3"/>
    <x v="5"/>
  </r>
  <r>
    <s v="CUST0009"/>
    <s v="Donna Williams"/>
    <x v="0"/>
    <n v="48"/>
    <x v="2"/>
    <x v="6"/>
    <n v="65028"/>
    <x v="1"/>
    <d v="2019-02-11T00:00:00"/>
    <x v="1"/>
    <x v="2"/>
    <x v="2"/>
    <x v="1"/>
    <x v="6"/>
  </r>
  <r>
    <s v="CUST0010"/>
    <s v="Mary Casey"/>
    <x v="1"/>
    <n v="71"/>
    <x v="2"/>
    <x v="1"/>
    <n v="188645"/>
    <x v="1"/>
    <d v="2016-02-05T00:00:00"/>
    <x v="3"/>
    <x v="0"/>
    <x v="6"/>
    <x v="2"/>
    <x v="3"/>
  </r>
  <r>
    <s v="CUST0011"/>
    <s v="Kevin Phillips"/>
    <x v="0"/>
    <n v="20"/>
    <x v="3"/>
    <x v="0"/>
    <n v="151878"/>
    <x v="2"/>
    <d v="2017-02-15T00:00:00"/>
    <x v="2"/>
    <x v="0"/>
    <x v="3"/>
    <x v="2"/>
    <x v="4"/>
  </r>
  <r>
    <s v="CUST0012"/>
    <s v="Michael Richard"/>
    <x v="0"/>
    <n v="57"/>
    <x v="2"/>
    <x v="1"/>
    <n v="144343"/>
    <x v="1"/>
    <d v="2023-12-20T00:00:00"/>
    <x v="1"/>
    <x v="1"/>
    <x v="7"/>
    <x v="0"/>
    <x v="0"/>
  </r>
  <r>
    <s v="CUST0013"/>
    <s v="Jaime Davis MD"/>
    <x v="0"/>
    <n v="63"/>
    <x v="1"/>
    <x v="1"/>
    <n v="148301"/>
    <x v="0"/>
    <d v="2023-04-02T00:00:00"/>
    <x v="3"/>
    <x v="1"/>
    <x v="0"/>
    <x v="0"/>
    <x v="0"/>
  </r>
  <r>
    <s v="CUST0014"/>
    <s v="Eric Peterson"/>
    <x v="0"/>
    <n v="41"/>
    <x v="2"/>
    <x v="1"/>
    <n v="146295"/>
    <x v="1"/>
    <d v="2017-08-13T00:00:00"/>
    <x v="0"/>
    <x v="1"/>
    <x v="4"/>
    <x v="2"/>
    <x v="4"/>
  </r>
  <r>
    <s v="CUST0015"/>
    <s v="Ms. Renee Cardenas PhD"/>
    <x v="1"/>
    <n v="67"/>
    <x v="1"/>
    <x v="1"/>
    <n v="180829"/>
    <x v="1"/>
    <d v="2019-07-27T00:00:00"/>
    <x v="3"/>
    <x v="0"/>
    <x v="8"/>
    <x v="1"/>
    <x v="6"/>
  </r>
  <r>
    <s v="CUST0016"/>
    <s v="Ashlee Baird"/>
    <x v="0"/>
    <n v="49"/>
    <x v="3"/>
    <x v="3"/>
    <n v="54636"/>
    <x v="0"/>
    <d v="2019-06-27T00:00:00"/>
    <x v="1"/>
    <x v="2"/>
    <x v="8"/>
    <x v="1"/>
    <x v="6"/>
  </r>
  <r>
    <s v="CUST0017"/>
    <s v="Michael Conner"/>
    <x v="1"/>
    <n v="64"/>
    <x v="3"/>
    <x v="3"/>
    <n v="199352"/>
    <x v="0"/>
    <d v="2021-06-28T00:00:00"/>
    <x v="3"/>
    <x v="0"/>
    <x v="1"/>
    <x v="1"/>
    <x v="1"/>
  </r>
  <r>
    <s v="CUST0018"/>
    <s v="Jeff Koch"/>
    <x v="1"/>
    <n v="39"/>
    <x v="3"/>
    <x v="6"/>
    <n v="44262"/>
    <x v="2"/>
    <d v="2025-03-12T00:00:00"/>
    <x v="0"/>
    <x v="2"/>
    <x v="5"/>
    <x v="3"/>
    <x v="7"/>
  </r>
  <r>
    <s v="CUST0019"/>
    <s v="Melissa Clark"/>
    <x v="1"/>
    <n v="40"/>
    <x v="3"/>
    <x v="2"/>
    <n v="100435"/>
    <x v="1"/>
    <d v="2021-09-17T00:00:00"/>
    <x v="0"/>
    <x v="1"/>
    <x v="1"/>
    <x v="1"/>
    <x v="1"/>
  </r>
  <r>
    <s v="CUST0020"/>
    <s v="Janice Scott"/>
    <x v="0"/>
    <n v="19"/>
    <x v="3"/>
    <x v="5"/>
    <n v="148583"/>
    <x v="1"/>
    <d v="2023-05-12T00:00:00"/>
    <x v="2"/>
    <x v="1"/>
    <x v="7"/>
    <x v="0"/>
    <x v="0"/>
  </r>
  <r>
    <s v="CUST0021"/>
    <s v="Elizabeth Smith"/>
    <x v="1"/>
    <n v="44"/>
    <x v="1"/>
    <x v="1"/>
    <n v="189269"/>
    <x v="0"/>
    <d v="2024-05-02T00:00:00"/>
    <x v="0"/>
    <x v="0"/>
    <x v="5"/>
    <x v="3"/>
    <x v="5"/>
  </r>
  <r>
    <s v="CUST0022"/>
    <s v="Jodi Burns"/>
    <x v="0"/>
    <n v="59"/>
    <x v="1"/>
    <x v="6"/>
    <n v="61844"/>
    <x v="1"/>
    <d v="2023-07-11T00:00:00"/>
    <x v="1"/>
    <x v="2"/>
    <x v="7"/>
    <x v="0"/>
    <x v="0"/>
  </r>
  <r>
    <s v="CUST0023"/>
    <s v="Robert Robertson"/>
    <x v="1"/>
    <n v="19"/>
    <x v="3"/>
    <x v="2"/>
    <n v="84754"/>
    <x v="0"/>
    <d v="2022-07-03T00:00:00"/>
    <x v="2"/>
    <x v="2"/>
    <x v="0"/>
    <x v="0"/>
    <x v="8"/>
  </r>
  <r>
    <s v="CUST0024"/>
    <s v="Curtis Scott"/>
    <x v="1"/>
    <n v="43"/>
    <x v="2"/>
    <x v="5"/>
    <n v="185229"/>
    <x v="1"/>
    <d v="2017-01-30T00:00:00"/>
    <x v="0"/>
    <x v="0"/>
    <x v="3"/>
    <x v="2"/>
    <x v="4"/>
  </r>
  <r>
    <s v="CUST0025"/>
    <s v="Cindy Parks"/>
    <x v="1"/>
    <n v="34"/>
    <x v="0"/>
    <x v="4"/>
    <n v="97129"/>
    <x v="0"/>
    <d v="2019-09-10T00:00:00"/>
    <x v="0"/>
    <x v="2"/>
    <x v="8"/>
    <x v="1"/>
    <x v="6"/>
  </r>
  <r>
    <s v="CUST0026"/>
    <s v="Charles Fields"/>
    <x v="1"/>
    <n v="57"/>
    <x v="3"/>
    <x v="0"/>
    <n v="60042"/>
    <x v="1"/>
    <d v="2021-09-30T00:00:00"/>
    <x v="1"/>
    <x v="2"/>
    <x v="1"/>
    <x v="1"/>
    <x v="1"/>
  </r>
  <r>
    <s v="CUST0027"/>
    <s v="Michael Murray MD"/>
    <x v="1"/>
    <n v="50"/>
    <x v="2"/>
    <x v="3"/>
    <n v="81665"/>
    <x v="2"/>
    <d v="2016-08-25T00:00:00"/>
    <x v="1"/>
    <x v="2"/>
    <x v="3"/>
    <x v="2"/>
    <x v="3"/>
  </r>
  <r>
    <s v="CUST0028"/>
    <s v="Edward Haynes"/>
    <x v="1"/>
    <n v="26"/>
    <x v="0"/>
    <x v="4"/>
    <n v="136953"/>
    <x v="0"/>
    <d v="2019-08-21T00:00:00"/>
    <x v="2"/>
    <x v="1"/>
    <x v="8"/>
    <x v="1"/>
    <x v="6"/>
  </r>
  <r>
    <s v="CUST0029"/>
    <s v="James Allen"/>
    <x v="1"/>
    <n v="60"/>
    <x v="3"/>
    <x v="5"/>
    <n v="178448"/>
    <x v="2"/>
    <d v="2022-09-30T00:00:00"/>
    <x v="1"/>
    <x v="0"/>
    <x v="0"/>
    <x v="0"/>
    <x v="8"/>
  </r>
  <r>
    <s v="CUST0030"/>
    <s v="Angela Robinson"/>
    <x v="1"/>
    <n v="71"/>
    <x v="3"/>
    <x v="4"/>
    <n v="165271"/>
    <x v="0"/>
    <d v="2020-10-05T00:00:00"/>
    <x v="3"/>
    <x v="0"/>
    <x v="9"/>
    <x v="1"/>
    <x v="9"/>
  </r>
  <r>
    <s v="CUST0031"/>
    <s v="Michelle Day"/>
    <x v="0"/>
    <n v="65"/>
    <x v="1"/>
    <x v="0"/>
    <n v="138533"/>
    <x v="1"/>
    <d v="2017-01-07T00:00:00"/>
    <x v="3"/>
    <x v="1"/>
    <x v="3"/>
    <x v="2"/>
    <x v="4"/>
  </r>
  <r>
    <s v="CUST0032"/>
    <s v="Steven Walker"/>
    <x v="0"/>
    <n v="56"/>
    <x v="0"/>
    <x v="6"/>
    <n v="93781"/>
    <x v="1"/>
    <d v="2016-07-14T00:00:00"/>
    <x v="1"/>
    <x v="2"/>
    <x v="3"/>
    <x v="2"/>
    <x v="3"/>
  </r>
  <r>
    <s v="CUST0033"/>
    <s v="Lindsey Christensen"/>
    <x v="1"/>
    <n v="46"/>
    <x v="0"/>
    <x v="5"/>
    <n v="86262"/>
    <x v="0"/>
    <d v="2019-08-21T00:00:00"/>
    <x v="1"/>
    <x v="2"/>
    <x v="8"/>
    <x v="1"/>
    <x v="6"/>
  </r>
  <r>
    <s v="CUST0034"/>
    <s v="Brooke Carlson"/>
    <x v="1"/>
    <n v="59"/>
    <x v="2"/>
    <x v="4"/>
    <n v="66600"/>
    <x v="1"/>
    <d v="2021-11-13T00:00:00"/>
    <x v="1"/>
    <x v="2"/>
    <x v="1"/>
    <x v="1"/>
    <x v="1"/>
  </r>
  <r>
    <s v="CUST0035"/>
    <s v="Kevin Marshall"/>
    <x v="1"/>
    <n v="72"/>
    <x v="1"/>
    <x v="3"/>
    <n v="96898"/>
    <x v="1"/>
    <d v="2016-06-12T00:00:00"/>
    <x v="3"/>
    <x v="2"/>
    <x v="3"/>
    <x v="2"/>
    <x v="3"/>
  </r>
  <r>
    <s v="CUST0036"/>
    <s v="Bradley Moore"/>
    <x v="0"/>
    <n v="43"/>
    <x v="1"/>
    <x v="3"/>
    <n v="169369"/>
    <x v="0"/>
    <d v="2017-06-16T00:00:00"/>
    <x v="0"/>
    <x v="0"/>
    <x v="4"/>
    <x v="2"/>
    <x v="4"/>
  </r>
  <r>
    <s v="CUST0037"/>
    <s v="Dawn Navarro"/>
    <x v="1"/>
    <n v="52"/>
    <x v="1"/>
    <x v="2"/>
    <n v="50448"/>
    <x v="0"/>
    <d v="2017-07-06T00:00:00"/>
    <x v="1"/>
    <x v="2"/>
    <x v="4"/>
    <x v="2"/>
    <x v="4"/>
  </r>
  <r>
    <s v="CUST0038"/>
    <s v="Adam Garcia"/>
    <x v="0"/>
    <n v="67"/>
    <x v="1"/>
    <x v="4"/>
    <n v="46172"/>
    <x v="1"/>
    <d v="2021-11-07T00:00:00"/>
    <x v="3"/>
    <x v="2"/>
    <x v="1"/>
    <x v="1"/>
    <x v="1"/>
  </r>
  <r>
    <s v="CUST0039"/>
    <s v="Jorge James"/>
    <x v="0"/>
    <n v="42"/>
    <x v="0"/>
    <x v="1"/>
    <n v="193946"/>
    <x v="1"/>
    <d v="2020-08-31T00:00:00"/>
    <x v="0"/>
    <x v="0"/>
    <x v="9"/>
    <x v="1"/>
    <x v="9"/>
  </r>
  <r>
    <s v="CUST0040"/>
    <s v="Adam Montgomery"/>
    <x v="0"/>
    <n v="41"/>
    <x v="0"/>
    <x v="4"/>
    <n v="27657"/>
    <x v="1"/>
    <d v="2015-10-19T00:00:00"/>
    <x v="0"/>
    <x v="2"/>
    <x v="6"/>
    <x v="2"/>
    <x v="10"/>
  </r>
  <r>
    <s v="CUST0041"/>
    <s v="Dr. Nicole Mendez"/>
    <x v="0"/>
    <n v="30"/>
    <x v="3"/>
    <x v="6"/>
    <n v="176497"/>
    <x v="1"/>
    <d v="2017-04-28T00:00:00"/>
    <x v="0"/>
    <x v="0"/>
    <x v="4"/>
    <x v="2"/>
    <x v="4"/>
  </r>
  <r>
    <s v="CUST0042"/>
    <s v="Joseph Owens"/>
    <x v="0"/>
    <n v="24"/>
    <x v="3"/>
    <x v="5"/>
    <n v="177757"/>
    <x v="0"/>
    <d v="2016-07-25T00:00:00"/>
    <x v="2"/>
    <x v="0"/>
    <x v="3"/>
    <x v="2"/>
    <x v="3"/>
  </r>
  <r>
    <s v="CUST0043"/>
    <s v="Stephanie Ashley"/>
    <x v="1"/>
    <n v="74"/>
    <x v="1"/>
    <x v="5"/>
    <n v="132855"/>
    <x v="1"/>
    <d v="2022-07-10T00:00:00"/>
    <x v="3"/>
    <x v="1"/>
    <x v="0"/>
    <x v="0"/>
    <x v="8"/>
  </r>
  <r>
    <s v="CUST0044"/>
    <s v="Regina Harris"/>
    <x v="1"/>
    <n v="53"/>
    <x v="1"/>
    <x v="6"/>
    <n v="175650"/>
    <x v="0"/>
    <d v="2021-08-19T00:00:00"/>
    <x v="1"/>
    <x v="0"/>
    <x v="1"/>
    <x v="1"/>
    <x v="1"/>
  </r>
  <r>
    <s v="CUST0045"/>
    <s v="Ashley Miller"/>
    <x v="1"/>
    <n v="62"/>
    <x v="1"/>
    <x v="4"/>
    <n v="179903"/>
    <x v="0"/>
    <d v="2019-06-20T00:00:00"/>
    <x v="3"/>
    <x v="0"/>
    <x v="8"/>
    <x v="1"/>
    <x v="6"/>
  </r>
  <r>
    <s v="CUST0046"/>
    <s v="Keith Watson"/>
    <x v="1"/>
    <n v="37"/>
    <x v="3"/>
    <x v="6"/>
    <n v="27906"/>
    <x v="0"/>
    <d v="2021-05-07T00:00:00"/>
    <x v="0"/>
    <x v="2"/>
    <x v="1"/>
    <x v="1"/>
    <x v="1"/>
  </r>
  <r>
    <s v="CUST0047"/>
    <s v="Patricia Schneider"/>
    <x v="1"/>
    <n v="18"/>
    <x v="2"/>
    <x v="0"/>
    <n v="81413"/>
    <x v="0"/>
    <d v="2017-04-06T00:00:00"/>
    <x v="2"/>
    <x v="2"/>
    <x v="3"/>
    <x v="2"/>
    <x v="4"/>
  </r>
  <r>
    <s v="CUST0048"/>
    <s v="Deanna Watson"/>
    <x v="0"/>
    <n v="25"/>
    <x v="2"/>
    <x v="6"/>
    <n v="74028"/>
    <x v="0"/>
    <d v="2024-07-05T00:00:00"/>
    <x v="2"/>
    <x v="2"/>
    <x v="5"/>
    <x v="3"/>
    <x v="5"/>
  </r>
  <r>
    <s v="CUST0049"/>
    <s v="Samantha Davis"/>
    <x v="1"/>
    <n v="63"/>
    <x v="3"/>
    <x v="3"/>
    <n v="27287"/>
    <x v="0"/>
    <d v="2017-01-15T00:00:00"/>
    <x v="3"/>
    <x v="2"/>
    <x v="3"/>
    <x v="2"/>
    <x v="4"/>
  </r>
  <r>
    <s v="CUST0050"/>
    <s v="Michele Kim"/>
    <x v="1"/>
    <n v="33"/>
    <x v="3"/>
    <x v="6"/>
    <n v="53660"/>
    <x v="1"/>
    <d v="2023-03-07T00:00:00"/>
    <x v="0"/>
    <x v="2"/>
    <x v="0"/>
    <x v="0"/>
    <x v="0"/>
  </r>
  <r>
    <s v="CUST0051"/>
    <s v="Daniel Logan"/>
    <x v="0"/>
    <n v="31"/>
    <x v="3"/>
    <x v="5"/>
    <n v="80504"/>
    <x v="0"/>
    <d v="2016-09-09T00:00:00"/>
    <x v="0"/>
    <x v="2"/>
    <x v="3"/>
    <x v="2"/>
    <x v="3"/>
  </r>
  <r>
    <s v="CUST0052"/>
    <s v="Kimberly Valencia"/>
    <x v="1"/>
    <n v="29"/>
    <x v="3"/>
    <x v="3"/>
    <n v="122979"/>
    <x v="0"/>
    <d v="2023-05-26T00:00:00"/>
    <x v="0"/>
    <x v="1"/>
    <x v="7"/>
    <x v="0"/>
    <x v="0"/>
  </r>
  <r>
    <s v="CUST0053"/>
    <s v="Mrs. Nicole Fitzpatrick"/>
    <x v="0"/>
    <n v="68"/>
    <x v="3"/>
    <x v="5"/>
    <n v="54701"/>
    <x v="0"/>
    <d v="2022-06-28T00:00:00"/>
    <x v="3"/>
    <x v="2"/>
    <x v="0"/>
    <x v="0"/>
    <x v="8"/>
  </r>
  <r>
    <s v="CUST0054"/>
    <s v="Carmen Thomas"/>
    <x v="1"/>
    <n v="40"/>
    <x v="3"/>
    <x v="2"/>
    <n v="103300"/>
    <x v="0"/>
    <d v="2020-10-03T00:00:00"/>
    <x v="0"/>
    <x v="1"/>
    <x v="9"/>
    <x v="1"/>
    <x v="9"/>
  </r>
  <r>
    <s v="CUST0055"/>
    <s v="Darius Garcia"/>
    <x v="0"/>
    <n v="32"/>
    <x v="1"/>
    <x v="1"/>
    <n v="168746"/>
    <x v="0"/>
    <d v="2022-12-21T00:00:00"/>
    <x v="0"/>
    <x v="0"/>
    <x v="0"/>
    <x v="0"/>
    <x v="8"/>
  </r>
  <r>
    <s v="CUST0056"/>
    <s v="Jackie West"/>
    <x v="1"/>
    <n v="45"/>
    <x v="1"/>
    <x v="5"/>
    <n v="103560"/>
    <x v="0"/>
    <d v="2022-05-30T00:00:00"/>
    <x v="1"/>
    <x v="1"/>
    <x v="0"/>
    <x v="0"/>
    <x v="8"/>
  </r>
  <r>
    <s v="CUST0057"/>
    <s v="Brandy Murphy"/>
    <x v="1"/>
    <n v="51"/>
    <x v="1"/>
    <x v="3"/>
    <n v="174946"/>
    <x v="1"/>
    <d v="2019-07-25T00:00:00"/>
    <x v="1"/>
    <x v="0"/>
    <x v="8"/>
    <x v="1"/>
    <x v="6"/>
  </r>
  <r>
    <s v="CUST0058"/>
    <s v="Rhonda Charles"/>
    <x v="0"/>
    <n v="19"/>
    <x v="1"/>
    <x v="2"/>
    <n v="63642"/>
    <x v="1"/>
    <d v="2019-06-06T00:00:00"/>
    <x v="2"/>
    <x v="2"/>
    <x v="8"/>
    <x v="1"/>
    <x v="6"/>
  </r>
  <r>
    <s v="CUST0059"/>
    <s v="Matthew Sanchez"/>
    <x v="0"/>
    <n v="49"/>
    <x v="3"/>
    <x v="5"/>
    <n v="85160"/>
    <x v="1"/>
    <d v="2024-03-09T00:00:00"/>
    <x v="1"/>
    <x v="2"/>
    <x v="7"/>
    <x v="0"/>
    <x v="5"/>
  </r>
  <r>
    <s v="CUST0060"/>
    <s v="Meghan Le"/>
    <x v="0"/>
    <n v="40"/>
    <x v="2"/>
    <x v="0"/>
    <n v="37602"/>
    <x v="0"/>
    <d v="2018-11-11T00:00:00"/>
    <x v="0"/>
    <x v="2"/>
    <x v="2"/>
    <x v="1"/>
    <x v="2"/>
  </r>
  <r>
    <s v="CUST0061"/>
    <s v="Ricky Fisher"/>
    <x v="0"/>
    <n v="39"/>
    <x v="0"/>
    <x v="6"/>
    <n v="123320"/>
    <x v="0"/>
    <d v="2022-11-13T00:00:00"/>
    <x v="0"/>
    <x v="1"/>
    <x v="0"/>
    <x v="0"/>
    <x v="8"/>
  </r>
  <r>
    <s v="CUST0062"/>
    <s v="Tony Bell"/>
    <x v="0"/>
    <n v="68"/>
    <x v="3"/>
    <x v="1"/>
    <n v="108801"/>
    <x v="1"/>
    <d v="2024-11-01T00:00:00"/>
    <x v="3"/>
    <x v="1"/>
    <x v="5"/>
    <x v="3"/>
    <x v="5"/>
  </r>
  <r>
    <s v="CUST0063"/>
    <s v="Matthew Ruiz"/>
    <x v="0"/>
    <n v="42"/>
    <x v="0"/>
    <x v="5"/>
    <n v="45931"/>
    <x v="0"/>
    <d v="2023-04-26T00:00:00"/>
    <x v="0"/>
    <x v="2"/>
    <x v="0"/>
    <x v="0"/>
    <x v="0"/>
  </r>
  <r>
    <s v="CUST0064"/>
    <s v="Joshua White"/>
    <x v="0"/>
    <n v="39"/>
    <x v="2"/>
    <x v="2"/>
    <n v="114377"/>
    <x v="0"/>
    <d v="2023-03-12T00:00:00"/>
    <x v="0"/>
    <x v="1"/>
    <x v="0"/>
    <x v="0"/>
    <x v="0"/>
  </r>
  <r>
    <s v="CUST0065"/>
    <s v="Crystal Smith"/>
    <x v="0"/>
    <n v="39"/>
    <x v="1"/>
    <x v="0"/>
    <n v="49192"/>
    <x v="0"/>
    <d v="2020-10-15T00:00:00"/>
    <x v="0"/>
    <x v="2"/>
    <x v="9"/>
    <x v="1"/>
    <x v="9"/>
  </r>
  <r>
    <s v="CUST0066"/>
    <s v="Felicia Nelson"/>
    <x v="1"/>
    <n v="66"/>
    <x v="2"/>
    <x v="4"/>
    <n v="66542"/>
    <x v="0"/>
    <d v="2017-12-22T00:00:00"/>
    <x v="3"/>
    <x v="2"/>
    <x v="4"/>
    <x v="2"/>
    <x v="4"/>
  </r>
  <r>
    <s v="CUST0067"/>
    <s v="Jessica Williams"/>
    <x v="1"/>
    <n v="69"/>
    <x v="3"/>
    <x v="2"/>
    <n v="147015"/>
    <x v="0"/>
    <d v="2023-03-11T00:00:00"/>
    <x v="3"/>
    <x v="1"/>
    <x v="0"/>
    <x v="0"/>
    <x v="0"/>
  </r>
  <r>
    <s v="CUST0068"/>
    <s v="Barbara Gonzalez"/>
    <x v="0"/>
    <n v="59"/>
    <x v="1"/>
    <x v="6"/>
    <n v="62520"/>
    <x v="0"/>
    <d v="2017-11-30T00:00:00"/>
    <x v="1"/>
    <x v="2"/>
    <x v="4"/>
    <x v="2"/>
    <x v="4"/>
  </r>
  <r>
    <s v="CUST0069"/>
    <s v="Amanda Beck"/>
    <x v="1"/>
    <n v="23"/>
    <x v="3"/>
    <x v="2"/>
    <n v="84772"/>
    <x v="0"/>
    <d v="2018-08-29T00:00:00"/>
    <x v="2"/>
    <x v="2"/>
    <x v="2"/>
    <x v="1"/>
    <x v="2"/>
  </r>
  <r>
    <s v="CUST0070"/>
    <s v="Bob Stout"/>
    <x v="1"/>
    <n v="32"/>
    <x v="1"/>
    <x v="0"/>
    <n v="70106"/>
    <x v="0"/>
    <d v="2024-07-04T00:00:00"/>
    <x v="0"/>
    <x v="2"/>
    <x v="5"/>
    <x v="3"/>
    <x v="5"/>
  </r>
  <r>
    <s v="CUST0071"/>
    <s v="Ashley Johnson"/>
    <x v="1"/>
    <n v="71"/>
    <x v="0"/>
    <x v="2"/>
    <n v="101121"/>
    <x v="1"/>
    <d v="2025-06-07T00:00:00"/>
    <x v="3"/>
    <x v="1"/>
    <x v="10"/>
    <x v="3"/>
    <x v="7"/>
  </r>
  <r>
    <s v="CUST0072"/>
    <s v="Billy Hendrix Jr."/>
    <x v="1"/>
    <n v="60"/>
    <x v="0"/>
    <x v="0"/>
    <n v="45559"/>
    <x v="1"/>
    <d v="2016-03-28T00:00:00"/>
    <x v="1"/>
    <x v="2"/>
    <x v="6"/>
    <x v="2"/>
    <x v="3"/>
  </r>
  <r>
    <s v="CUST0073"/>
    <s v="Sarah Brown"/>
    <x v="0"/>
    <n v="54"/>
    <x v="0"/>
    <x v="5"/>
    <n v="125595"/>
    <x v="1"/>
    <d v="2020-04-08T00:00:00"/>
    <x v="1"/>
    <x v="1"/>
    <x v="8"/>
    <x v="1"/>
    <x v="9"/>
  </r>
  <r>
    <s v="CUST0074"/>
    <s v="Christopher Chapman"/>
    <x v="1"/>
    <n v="50"/>
    <x v="2"/>
    <x v="0"/>
    <n v="53742"/>
    <x v="1"/>
    <d v="2025-01-20T00:00:00"/>
    <x v="1"/>
    <x v="2"/>
    <x v="5"/>
    <x v="3"/>
    <x v="7"/>
  </r>
  <r>
    <s v="CUST0075"/>
    <s v="Stephen Jacobs"/>
    <x v="0"/>
    <n v="25"/>
    <x v="3"/>
    <x v="0"/>
    <n v="89669"/>
    <x v="2"/>
    <d v="2018-07-28T00:00:00"/>
    <x v="2"/>
    <x v="2"/>
    <x v="2"/>
    <x v="1"/>
    <x v="2"/>
  </r>
  <r>
    <s v="CUST0076"/>
    <s v="Pamela Johnson"/>
    <x v="1"/>
    <n v="70"/>
    <x v="2"/>
    <x v="1"/>
    <n v="172826"/>
    <x v="0"/>
    <d v="2017-07-01T00:00:00"/>
    <x v="3"/>
    <x v="0"/>
    <x v="4"/>
    <x v="2"/>
    <x v="4"/>
  </r>
  <r>
    <s v="CUST0077"/>
    <s v="Bryan Butler"/>
    <x v="1"/>
    <n v="61"/>
    <x v="0"/>
    <x v="0"/>
    <n v="155044"/>
    <x v="0"/>
    <d v="2022-01-23T00:00:00"/>
    <x v="3"/>
    <x v="0"/>
    <x v="1"/>
    <x v="1"/>
    <x v="8"/>
  </r>
  <r>
    <s v="CUST0078"/>
    <s v="Jenna Butler"/>
    <x v="1"/>
    <n v="61"/>
    <x v="3"/>
    <x v="0"/>
    <n v="90831"/>
    <x v="0"/>
    <d v="2018-07-21T00:00:00"/>
    <x v="3"/>
    <x v="2"/>
    <x v="2"/>
    <x v="1"/>
    <x v="2"/>
  </r>
  <r>
    <s v="CUST0079"/>
    <s v="Richard Bennett"/>
    <x v="0"/>
    <n v="22"/>
    <x v="0"/>
    <x v="4"/>
    <n v="132217"/>
    <x v="1"/>
    <d v="2022-01-04T00:00:00"/>
    <x v="2"/>
    <x v="1"/>
    <x v="1"/>
    <x v="1"/>
    <x v="8"/>
  </r>
  <r>
    <s v="CUST0080"/>
    <s v="Kevin Young"/>
    <x v="1"/>
    <n v="56"/>
    <x v="2"/>
    <x v="5"/>
    <n v="61873"/>
    <x v="1"/>
    <d v="2018-04-10T00:00:00"/>
    <x v="1"/>
    <x v="2"/>
    <x v="4"/>
    <x v="2"/>
    <x v="2"/>
  </r>
  <r>
    <s v="CUST0081"/>
    <s v="Taylor Perkins"/>
    <x v="0"/>
    <n v="21"/>
    <x v="2"/>
    <x v="6"/>
    <n v="126532"/>
    <x v="0"/>
    <d v="2023-03-26T00:00:00"/>
    <x v="2"/>
    <x v="1"/>
    <x v="0"/>
    <x v="0"/>
    <x v="0"/>
  </r>
  <r>
    <s v="CUST0082"/>
    <s v="Marcus Miller"/>
    <x v="1"/>
    <n v="23"/>
    <x v="2"/>
    <x v="1"/>
    <n v="146267"/>
    <x v="2"/>
    <d v="2025-05-14T00:00:00"/>
    <x v="2"/>
    <x v="1"/>
    <x v="10"/>
    <x v="3"/>
    <x v="7"/>
  </r>
  <r>
    <s v="CUST0083"/>
    <s v="Joseph Burns"/>
    <x v="0"/>
    <n v="62"/>
    <x v="0"/>
    <x v="4"/>
    <n v="160975"/>
    <x v="0"/>
    <d v="2021-04-16T00:00:00"/>
    <x v="3"/>
    <x v="0"/>
    <x v="9"/>
    <x v="1"/>
    <x v="1"/>
  </r>
  <r>
    <s v="CUST0084"/>
    <s v="Carlos Watson"/>
    <x v="1"/>
    <n v="49"/>
    <x v="3"/>
    <x v="3"/>
    <n v="154092"/>
    <x v="2"/>
    <d v="2021-04-02T00:00:00"/>
    <x v="1"/>
    <x v="0"/>
    <x v="9"/>
    <x v="1"/>
    <x v="1"/>
  </r>
  <r>
    <s v="CUST0085"/>
    <s v="John Ruiz"/>
    <x v="0"/>
    <n v="69"/>
    <x v="3"/>
    <x v="5"/>
    <n v="61755"/>
    <x v="0"/>
    <d v="2020-01-08T00:00:00"/>
    <x v="3"/>
    <x v="2"/>
    <x v="8"/>
    <x v="1"/>
    <x v="9"/>
  </r>
  <r>
    <s v="CUST0086"/>
    <s v="Ashley Lewis"/>
    <x v="0"/>
    <n v="47"/>
    <x v="0"/>
    <x v="5"/>
    <n v="105956"/>
    <x v="0"/>
    <d v="2021-03-30T00:00:00"/>
    <x v="1"/>
    <x v="1"/>
    <x v="9"/>
    <x v="1"/>
    <x v="1"/>
  </r>
  <r>
    <s v="CUST0087"/>
    <s v="Jack Coleman"/>
    <x v="1"/>
    <n v="64"/>
    <x v="3"/>
    <x v="3"/>
    <n v="106988"/>
    <x v="0"/>
    <d v="2025-06-03T00:00:00"/>
    <x v="3"/>
    <x v="1"/>
    <x v="10"/>
    <x v="3"/>
    <x v="7"/>
  </r>
  <r>
    <s v="CUST0088"/>
    <s v="Amanda Hall"/>
    <x v="0"/>
    <n v="52"/>
    <x v="0"/>
    <x v="6"/>
    <n v="65648"/>
    <x v="0"/>
    <d v="2019-10-06T00:00:00"/>
    <x v="1"/>
    <x v="2"/>
    <x v="8"/>
    <x v="1"/>
    <x v="6"/>
  </r>
  <r>
    <s v="CUST0089"/>
    <s v="Elizabeth Brown"/>
    <x v="1"/>
    <n v="72"/>
    <x v="3"/>
    <x v="0"/>
    <n v="145991"/>
    <x v="0"/>
    <d v="2021-01-09T00:00:00"/>
    <x v="3"/>
    <x v="1"/>
    <x v="9"/>
    <x v="1"/>
    <x v="1"/>
  </r>
  <r>
    <s v="CUST0090"/>
    <s v="Edward Ramirez"/>
    <x v="1"/>
    <n v="57"/>
    <x v="1"/>
    <x v="4"/>
    <n v="160588"/>
    <x v="0"/>
    <d v="2015-08-23T00:00:00"/>
    <x v="1"/>
    <x v="0"/>
    <x v="6"/>
    <x v="2"/>
    <x v="10"/>
  </r>
  <r>
    <s v="CUST0091"/>
    <s v="Christopher Smith"/>
    <x v="1"/>
    <n v="69"/>
    <x v="1"/>
    <x v="2"/>
    <n v="135005"/>
    <x v="1"/>
    <d v="2022-08-02T00:00:00"/>
    <x v="3"/>
    <x v="1"/>
    <x v="0"/>
    <x v="0"/>
    <x v="8"/>
  </r>
  <r>
    <s v="CUST0092"/>
    <s v="Amanda Nelson"/>
    <x v="1"/>
    <n v="33"/>
    <x v="2"/>
    <x v="1"/>
    <n v="22396"/>
    <x v="0"/>
    <d v="2016-06-10T00:00:00"/>
    <x v="0"/>
    <x v="2"/>
    <x v="3"/>
    <x v="2"/>
    <x v="3"/>
  </r>
  <r>
    <s v="CUST0093"/>
    <s v="Miguel Rodriguez"/>
    <x v="1"/>
    <n v="30"/>
    <x v="1"/>
    <x v="2"/>
    <n v="104082"/>
    <x v="0"/>
    <d v="2018-01-02T00:00:00"/>
    <x v="0"/>
    <x v="1"/>
    <x v="4"/>
    <x v="2"/>
    <x v="2"/>
  </r>
  <r>
    <s v="CUST0094"/>
    <s v="Timothy Gutierrez"/>
    <x v="1"/>
    <n v="67"/>
    <x v="1"/>
    <x v="3"/>
    <n v="170201"/>
    <x v="1"/>
    <d v="2023-11-04T00:00:00"/>
    <x v="3"/>
    <x v="0"/>
    <x v="7"/>
    <x v="0"/>
    <x v="0"/>
  </r>
  <r>
    <s v="CUST0095"/>
    <s v="Christopher Miller"/>
    <x v="1"/>
    <n v="59"/>
    <x v="1"/>
    <x v="5"/>
    <n v="148322"/>
    <x v="1"/>
    <d v="2021-07-04T00:00:00"/>
    <x v="1"/>
    <x v="1"/>
    <x v="1"/>
    <x v="1"/>
    <x v="1"/>
  </r>
  <r>
    <s v="CUST0096"/>
    <s v="Scott Bailey"/>
    <x v="1"/>
    <n v="47"/>
    <x v="0"/>
    <x v="6"/>
    <n v="152663"/>
    <x v="0"/>
    <d v="2017-08-29T00:00:00"/>
    <x v="1"/>
    <x v="0"/>
    <x v="4"/>
    <x v="2"/>
    <x v="4"/>
  </r>
  <r>
    <s v="CUST0097"/>
    <s v="Danielle Newman"/>
    <x v="1"/>
    <n v="36"/>
    <x v="1"/>
    <x v="5"/>
    <n v="31303"/>
    <x v="0"/>
    <d v="2017-12-22T00:00:00"/>
    <x v="0"/>
    <x v="2"/>
    <x v="4"/>
    <x v="2"/>
    <x v="4"/>
  </r>
  <r>
    <s v="CUST0098"/>
    <s v="Jeremy Jones"/>
    <x v="1"/>
    <n v="34"/>
    <x v="1"/>
    <x v="1"/>
    <n v="181633"/>
    <x v="0"/>
    <d v="2023-06-22T00:00:00"/>
    <x v="0"/>
    <x v="0"/>
    <x v="7"/>
    <x v="0"/>
    <x v="0"/>
  </r>
  <r>
    <s v="CUST0099"/>
    <s v="Alexis Avila"/>
    <x v="1"/>
    <n v="73"/>
    <x v="2"/>
    <x v="5"/>
    <n v="91719"/>
    <x v="0"/>
    <d v="2020-11-19T00:00:00"/>
    <x v="3"/>
    <x v="2"/>
    <x v="9"/>
    <x v="1"/>
    <x v="9"/>
  </r>
  <r>
    <s v="CUST0100"/>
    <s v="Leslie Buchanan"/>
    <x v="0"/>
    <n v="36"/>
    <x v="1"/>
    <x v="5"/>
    <n v="119616"/>
    <x v="1"/>
    <d v="2023-01-16T00:00:00"/>
    <x v="0"/>
    <x v="1"/>
    <x v="0"/>
    <x v="0"/>
    <x v="0"/>
  </r>
  <r>
    <s v="CUST0101"/>
    <s v="Robert Wright"/>
    <x v="0"/>
    <n v="45"/>
    <x v="1"/>
    <x v="1"/>
    <n v="144165"/>
    <x v="0"/>
    <d v="2020-07-06T00:00:00"/>
    <x v="1"/>
    <x v="1"/>
    <x v="9"/>
    <x v="1"/>
    <x v="9"/>
  </r>
  <r>
    <s v="CUST0102"/>
    <s v="Patrick Moore"/>
    <x v="1"/>
    <n v="72"/>
    <x v="3"/>
    <x v="4"/>
    <n v="106231"/>
    <x v="0"/>
    <d v="2021-12-30T00:00:00"/>
    <x v="3"/>
    <x v="1"/>
    <x v="1"/>
    <x v="1"/>
    <x v="1"/>
  </r>
  <r>
    <s v="CUST0103"/>
    <s v="Donna Perkins"/>
    <x v="1"/>
    <n v="43"/>
    <x v="2"/>
    <x v="4"/>
    <n v="27314"/>
    <x v="1"/>
    <d v="2022-05-25T00:00:00"/>
    <x v="0"/>
    <x v="2"/>
    <x v="0"/>
    <x v="0"/>
    <x v="8"/>
  </r>
  <r>
    <s v="CUST0104"/>
    <s v="Matthew Palmer"/>
    <x v="1"/>
    <n v="54"/>
    <x v="2"/>
    <x v="1"/>
    <n v="39623"/>
    <x v="0"/>
    <d v="2016-10-02T00:00:00"/>
    <x v="1"/>
    <x v="2"/>
    <x v="3"/>
    <x v="2"/>
    <x v="3"/>
  </r>
  <r>
    <s v="CUST0105"/>
    <s v="Eric Mayer"/>
    <x v="1"/>
    <n v="43"/>
    <x v="2"/>
    <x v="6"/>
    <n v="125228"/>
    <x v="0"/>
    <d v="2025-04-01T00:00:00"/>
    <x v="0"/>
    <x v="1"/>
    <x v="5"/>
    <x v="3"/>
    <x v="7"/>
  </r>
  <r>
    <s v="CUST0106"/>
    <s v="Linda Lopez"/>
    <x v="1"/>
    <n v="70"/>
    <x v="2"/>
    <x v="3"/>
    <n v="184202"/>
    <x v="0"/>
    <d v="2017-07-24T00:00:00"/>
    <x v="3"/>
    <x v="0"/>
    <x v="4"/>
    <x v="2"/>
    <x v="4"/>
  </r>
  <r>
    <s v="CUST0107"/>
    <s v="Andrew Flynn"/>
    <x v="1"/>
    <n v="40"/>
    <x v="2"/>
    <x v="5"/>
    <n v="117624"/>
    <x v="2"/>
    <d v="2025-03-04T00:00:00"/>
    <x v="0"/>
    <x v="1"/>
    <x v="5"/>
    <x v="3"/>
    <x v="7"/>
  </r>
  <r>
    <s v="CUST0108"/>
    <s v="Carmen Graham"/>
    <x v="1"/>
    <n v="26"/>
    <x v="2"/>
    <x v="6"/>
    <n v="177364"/>
    <x v="0"/>
    <d v="2021-01-28T00:00:00"/>
    <x v="2"/>
    <x v="0"/>
    <x v="9"/>
    <x v="1"/>
    <x v="1"/>
  </r>
  <r>
    <s v="CUST0109"/>
    <s v="Emily Scott"/>
    <x v="1"/>
    <n v="29"/>
    <x v="0"/>
    <x v="5"/>
    <n v="131785"/>
    <x v="1"/>
    <d v="2020-09-03T00:00:00"/>
    <x v="0"/>
    <x v="1"/>
    <x v="9"/>
    <x v="1"/>
    <x v="9"/>
  </r>
  <r>
    <s v="CUST0110"/>
    <s v="Jose Decker"/>
    <x v="0"/>
    <n v="70"/>
    <x v="1"/>
    <x v="3"/>
    <n v="106206"/>
    <x v="0"/>
    <d v="2018-06-05T00:00:00"/>
    <x v="3"/>
    <x v="1"/>
    <x v="2"/>
    <x v="1"/>
    <x v="2"/>
  </r>
  <r>
    <s v="CUST0111"/>
    <s v="Anita White"/>
    <x v="1"/>
    <n v="18"/>
    <x v="2"/>
    <x v="4"/>
    <n v="89274"/>
    <x v="0"/>
    <d v="2019-07-11T00:00:00"/>
    <x v="2"/>
    <x v="2"/>
    <x v="8"/>
    <x v="1"/>
    <x v="6"/>
  </r>
  <r>
    <s v="CUST0112"/>
    <s v="Daniel Adams"/>
    <x v="0"/>
    <n v="18"/>
    <x v="1"/>
    <x v="6"/>
    <n v="153541"/>
    <x v="1"/>
    <d v="2020-04-10T00:00:00"/>
    <x v="2"/>
    <x v="0"/>
    <x v="8"/>
    <x v="1"/>
    <x v="9"/>
  </r>
  <r>
    <s v="CUST0113"/>
    <s v="Anthony Ramos"/>
    <x v="1"/>
    <n v="64"/>
    <x v="1"/>
    <x v="0"/>
    <n v="73947"/>
    <x v="2"/>
    <d v="2016-03-16T00:00:00"/>
    <x v="3"/>
    <x v="2"/>
    <x v="6"/>
    <x v="2"/>
    <x v="3"/>
  </r>
  <r>
    <s v="CUST0114"/>
    <s v="Megan Proctor"/>
    <x v="1"/>
    <n v="51"/>
    <x v="0"/>
    <x v="0"/>
    <n v="173606"/>
    <x v="1"/>
    <d v="2019-07-12T00:00:00"/>
    <x v="1"/>
    <x v="0"/>
    <x v="8"/>
    <x v="1"/>
    <x v="6"/>
  </r>
  <r>
    <s v="CUST0115"/>
    <s v="Sarah Guzman"/>
    <x v="0"/>
    <n v="49"/>
    <x v="2"/>
    <x v="0"/>
    <n v="68874"/>
    <x v="1"/>
    <d v="2024-08-28T00:00:00"/>
    <x v="1"/>
    <x v="2"/>
    <x v="5"/>
    <x v="3"/>
    <x v="5"/>
  </r>
  <r>
    <s v="CUST0116"/>
    <s v="Guy Hughes"/>
    <x v="1"/>
    <n v="71"/>
    <x v="3"/>
    <x v="4"/>
    <n v="69708"/>
    <x v="1"/>
    <d v="2025-05-20T00:00:00"/>
    <x v="3"/>
    <x v="2"/>
    <x v="10"/>
    <x v="3"/>
    <x v="7"/>
  </r>
  <r>
    <s v="CUST0117"/>
    <s v="Heidi Sharp"/>
    <x v="0"/>
    <n v="65"/>
    <x v="0"/>
    <x v="4"/>
    <n v="94553"/>
    <x v="0"/>
    <d v="2025-02-18T00:00:00"/>
    <x v="3"/>
    <x v="2"/>
    <x v="5"/>
    <x v="3"/>
    <x v="7"/>
  </r>
  <r>
    <s v="CUST0118"/>
    <s v="Shawn Randolph"/>
    <x v="1"/>
    <n v="42"/>
    <x v="3"/>
    <x v="3"/>
    <n v="88344"/>
    <x v="0"/>
    <d v="2025-03-04T00:00:00"/>
    <x v="0"/>
    <x v="2"/>
    <x v="5"/>
    <x v="3"/>
    <x v="7"/>
  </r>
  <r>
    <s v="CUST0119"/>
    <s v="Valerie Kelley"/>
    <x v="1"/>
    <n v="57"/>
    <x v="1"/>
    <x v="5"/>
    <n v="69138"/>
    <x v="1"/>
    <d v="2019-12-22T00:00:00"/>
    <x v="1"/>
    <x v="2"/>
    <x v="8"/>
    <x v="1"/>
    <x v="6"/>
  </r>
  <r>
    <s v="CUST0120"/>
    <s v="Sherri Webb"/>
    <x v="0"/>
    <n v="62"/>
    <x v="1"/>
    <x v="3"/>
    <n v="67638"/>
    <x v="0"/>
    <d v="2019-03-31T00:00:00"/>
    <x v="3"/>
    <x v="2"/>
    <x v="2"/>
    <x v="1"/>
    <x v="6"/>
  </r>
  <r>
    <s v="CUST0121"/>
    <s v="Mary Cole"/>
    <x v="1"/>
    <n v="70"/>
    <x v="0"/>
    <x v="3"/>
    <n v="98249"/>
    <x v="1"/>
    <d v="2023-06-17T00:00:00"/>
    <x v="3"/>
    <x v="2"/>
    <x v="7"/>
    <x v="0"/>
    <x v="0"/>
  </r>
  <r>
    <s v="CUST0122"/>
    <s v="Mariah Hernandez"/>
    <x v="0"/>
    <n v="18"/>
    <x v="0"/>
    <x v="4"/>
    <n v="125865"/>
    <x v="2"/>
    <d v="2015-09-23T00:00:00"/>
    <x v="2"/>
    <x v="1"/>
    <x v="6"/>
    <x v="2"/>
    <x v="10"/>
  </r>
  <r>
    <s v="CUST0123"/>
    <s v="Kerry Frazier"/>
    <x v="1"/>
    <n v="33"/>
    <x v="3"/>
    <x v="0"/>
    <n v="22719"/>
    <x v="0"/>
    <d v="2017-07-05T00:00:00"/>
    <x v="0"/>
    <x v="2"/>
    <x v="4"/>
    <x v="2"/>
    <x v="4"/>
  </r>
  <r>
    <s v="CUST0124"/>
    <s v="David Smith"/>
    <x v="0"/>
    <n v="56"/>
    <x v="2"/>
    <x v="2"/>
    <n v="173962"/>
    <x v="0"/>
    <d v="2022-07-10T00:00:00"/>
    <x v="1"/>
    <x v="0"/>
    <x v="0"/>
    <x v="0"/>
    <x v="8"/>
  </r>
  <r>
    <s v="CUST0125"/>
    <s v="Juan Rodriguez"/>
    <x v="0"/>
    <n v="22"/>
    <x v="3"/>
    <x v="5"/>
    <n v="187581"/>
    <x v="1"/>
    <d v="2017-01-19T00:00:00"/>
    <x v="2"/>
    <x v="0"/>
    <x v="3"/>
    <x v="2"/>
    <x v="4"/>
  </r>
  <r>
    <s v="CUST0126"/>
    <s v="Jessica Walker"/>
    <x v="1"/>
    <n v="39"/>
    <x v="0"/>
    <x v="4"/>
    <n v="62534"/>
    <x v="0"/>
    <d v="2020-03-01T00:00:00"/>
    <x v="0"/>
    <x v="2"/>
    <x v="8"/>
    <x v="1"/>
    <x v="9"/>
  </r>
  <r>
    <s v="CUST0127"/>
    <s v="Jennifer Watkins DDS"/>
    <x v="1"/>
    <n v="46"/>
    <x v="3"/>
    <x v="0"/>
    <n v="112241"/>
    <x v="1"/>
    <d v="2016-01-05T00:00:00"/>
    <x v="1"/>
    <x v="1"/>
    <x v="6"/>
    <x v="2"/>
    <x v="3"/>
  </r>
  <r>
    <s v="CUST0128"/>
    <s v="Jessica Ward"/>
    <x v="0"/>
    <n v="72"/>
    <x v="0"/>
    <x v="6"/>
    <n v="169859"/>
    <x v="0"/>
    <d v="2023-04-23T00:00:00"/>
    <x v="3"/>
    <x v="0"/>
    <x v="0"/>
    <x v="0"/>
    <x v="0"/>
  </r>
  <r>
    <s v="CUST0129"/>
    <s v="Jeanette Greene"/>
    <x v="1"/>
    <n v="20"/>
    <x v="3"/>
    <x v="2"/>
    <n v="146209"/>
    <x v="1"/>
    <d v="2019-02-21T00:00:00"/>
    <x v="2"/>
    <x v="1"/>
    <x v="2"/>
    <x v="1"/>
    <x v="6"/>
  </r>
  <r>
    <s v="CUST0130"/>
    <s v="Michael Jensen"/>
    <x v="1"/>
    <n v="29"/>
    <x v="0"/>
    <x v="2"/>
    <n v="199917"/>
    <x v="0"/>
    <d v="2024-07-25T00:00:00"/>
    <x v="0"/>
    <x v="0"/>
    <x v="5"/>
    <x v="3"/>
    <x v="5"/>
  </r>
  <r>
    <s v="CUST0131"/>
    <s v="Michael Velasquez"/>
    <x v="1"/>
    <n v="43"/>
    <x v="0"/>
    <x v="4"/>
    <n v="112124"/>
    <x v="1"/>
    <d v="2020-05-04T00:00:00"/>
    <x v="0"/>
    <x v="1"/>
    <x v="9"/>
    <x v="1"/>
    <x v="9"/>
  </r>
  <r>
    <s v="CUST0132"/>
    <s v="Kendra Diaz"/>
    <x v="0"/>
    <n v="33"/>
    <x v="0"/>
    <x v="1"/>
    <n v="111659"/>
    <x v="0"/>
    <d v="2018-02-12T00:00:00"/>
    <x v="0"/>
    <x v="1"/>
    <x v="4"/>
    <x v="2"/>
    <x v="2"/>
  </r>
  <r>
    <s v="CUST0133"/>
    <s v="Lydia Ford"/>
    <x v="0"/>
    <n v="68"/>
    <x v="2"/>
    <x v="5"/>
    <n v="184134"/>
    <x v="0"/>
    <d v="2021-09-15T00:00:00"/>
    <x v="3"/>
    <x v="0"/>
    <x v="1"/>
    <x v="1"/>
    <x v="1"/>
  </r>
  <r>
    <s v="CUST0134"/>
    <s v="Sherry Guerrero"/>
    <x v="0"/>
    <n v="54"/>
    <x v="3"/>
    <x v="2"/>
    <n v="95713"/>
    <x v="0"/>
    <d v="2018-07-21T00:00:00"/>
    <x v="1"/>
    <x v="2"/>
    <x v="2"/>
    <x v="1"/>
    <x v="2"/>
  </r>
  <r>
    <s v="CUST0135"/>
    <s v="Dr. Sarah Perez"/>
    <x v="0"/>
    <n v="39"/>
    <x v="3"/>
    <x v="4"/>
    <n v="95418"/>
    <x v="1"/>
    <d v="2018-06-11T00:00:00"/>
    <x v="0"/>
    <x v="2"/>
    <x v="2"/>
    <x v="1"/>
    <x v="2"/>
  </r>
  <r>
    <s v="CUST0136"/>
    <s v="Andrea Taylor"/>
    <x v="0"/>
    <n v="74"/>
    <x v="3"/>
    <x v="4"/>
    <n v="148232"/>
    <x v="1"/>
    <d v="2024-05-27T00:00:00"/>
    <x v="3"/>
    <x v="1"/>
    <x v="5"/>
    <x v="3"/>
    <x v="5"/>
  </r>
  <r>
    <s v="CUST0137"/>
    <s v="Jamie Perry"/>
    <x v="0"/>
    <n v="46"/>
    <x v="0"/>
    <x v="0"/>
    <n v="185904"/>
    <x v="0"/>
    <d v="2019-05-09T00:00:00"/>
    <x v="1"/>
    <x v="0"/>
    <x v="8"/>
    <x v="1"/>
    <x v="6"/>
  </r>
  <r>
    <s v="CUST0138"/>
    <s v="Jacqueline Murphy"/>
    <x v="0"/>
    <n v="31"/>
    <x v="3"/>
    <x v="6"/>
    <n v="183038"/>
    <x v="0"/>
    <d v="2017-03-23T00:00:00"/>
    <x v="0"/>
    <x v="0"/>
    <x v="3"/>
    <x v="2"/>
    <x v="4"/>
  </r>
  <r>
    <s v="CUST0139"/>
    <s v="Julie Lynch"/>
    <x v="0"/>
    <n v="45"/>
    <x v="3"/>
    <x v="1"/>
    <n v="164059"/>
    <x v="0"/>
    <d v="2024-11-23T00:00:00"/>
    <x v="1"/>
    <x v="0"/>
    <x v="5"/>
    <x v="3"/>
    <x v="5"/>
  </r>
  <r>
    <s v="CUST0140"/>
    <s v="Corey Wilson"/>
    <x v="0"/>
    <n v="22"/>
    <x v="0"/>
    <x v="5"/>
    <n v="188383"/>
    <x v="1"/>
    <d v="2018-09-28T00:00:00"/>
    <x v="2"/>
    <x v="0"/>
    <x v="2"/>
    <x v="1"/>
    <x v="2"/>
  </r>
  <r>
    <s v="CUST0141"/>
    <s v="Nicole Huynh"/>
    <x v="1"/>
    <n v="64"/>
    <x v="1"/>
    <x v="3"/>
    <n v="51575"/>
    <x v="1"/>
    <d v="2018-08-14T00:00:00"/>
    <x v="3"/>
    <x v="2"/>
    <x v="2"/>
    <x v="1"/>
    <x v="2"/>
  </r>
  <r>
    <s v="CUST0142"/>
    <s v="Charles Chapman"/>
    <x v="0"/>
    <n v="66"/>
    <x v="0"/>
    <x v="6"/>
    <n v="83852"/>
    <x v="0"/>
    <d v="2024-09-25T00:00:00"/>
    <x v="3"/>
    <x v="2"/>
    <x v="5"/>
    <x v="3"/>
    <x v="5"/>
  </r>
  <r>
    <s v="CUST0143"/>
    <s v="Jamie Spencer"/>
    <x v="1"/>
    <n v="47"/>
    <x v="3"/>
    <x v="6"/>
    <n v="152079"/>
    <x v="0"/>
    <d v="2021-11-28T00:00:00"/>
    <x v="1"/>
    <x v="0"/>
    <x v="1"/>
    <x v="1"/>
    <x v="1"/>
  </r>
  <r>
    <s v="CUST0144"/>
    <s v="Philip Ochoa"/>
    <x v="1"/>
    <n v="63"/>
    <x v="0"/>
    <x v="0"/>
    <n v="96242"/>
    <x v="0"/>
    <d v="2017-12-15T00:00:00"/>
    <x v="3"/>
    <x v="2"/>
    <x v="4"/>
    <x v="2"/>
    <x v="4"/>
  </r>
  <r>
    <s v="CUST0145"/>
    <s v="Albert Jones"/>
    <x v="1"/>
    <n v="69"/>
    <x v="1"/>
    <x v="2"/>
    <n v="198589"/>
    <x v="0"/>
    <d v="2019-05-03T00:00:00"/>
    <x v="3"/>
    <x v="0"/>
    <x v="8"/>
    <x v="1"/>
    <x v="6"/>
  </r>
  <r>
    <s v="CUST0146"/>
    <s v="Veronica Mullins"/>
    <x v="0"/>
    <n v="22"/>
    <x v="0"/>
    <x v="2"/>
    <n v="49257"/>
    <x v="0"/>
    <d v="2020-07-17T00:00:00"/>
    <x v="2"/>
    <x v="2"/>
    <x v="9"/>
    <x v="1"/>
    <x v="9"/>
  </r>
  <r>
    <s v="CUST0147"/>
    <s v="Christina Wood"/>
    <x v="0"/>
    <n v="29"/>
    <x v="3"/>
    <x v="0"/>
    <n v="193279"/>
    <x v="2"/>
    <d v="2020-02-27T00:00:00"/>
    <x v="0"/>
    <x v="0"/>
    <x v="8"/>
    <x v="1"/>
    <x v="9"/>
  </r>
  <r>
    <s v="CUST0148"/>
    <s v="Thomas Fowler"/>
    <x v="0"/>
    <n v="33"/>
    <x v="1"/>
    <x v="4"/>
    <n v="164353"/>
    <x v="0"/>
    <d v="2018-08-25T00:00:00"/>
    <x v="0"/>
    <x v="0"/>
    <x v="2"/>
    <x v="1"/>
    <x v="2"/>
  </r>
  <r>
    <s v="CUST0149"/>
    <s v="Nicholas Hicks"/>
    <x v="0"/>
    <n v="43"/>
    <x v="2"/>
    <x v="2"/>
    <n v="81246"/>
    <x v="1"/>
    <d v="2022-11-28T00:00:00"/>
    <x v="0"/>
    <x v="2"/>
    <x v="0"/>
    <x v="0"/>
    <x v="8"/>
  </r>
  <r>
    <s v="CUST0150"/>
    <s v="Abigail Allen"/>
    <x v="1"/>
    <n v="43"/>
    <x v="3"/>
    <x v="1"/>
    <n v="21435"/>
    <x v="0"/>
    <d v="2020-07-03T00:00:00"/>
    <x v="0"/>
    <x v="2"/>
    <x v="9"/>
    <x v="1"/>
    <x v="9"/>
  </r>
  <r>
    <s v="CUST0151"/>
    <s v="Makayla Sawyer"/>
    <x v="0"/>
    <n v="65"/>
    <x v="1"/>
    <x v="5"/>
    <n v="111357"/>
    <x v="0"/>
    <d v="2020-04-28T00:00:00"/>
    <x v="3"/>
    <x v="1"/>
    <x v="9"/>
    <x v="1"/>
    <x v="9"/>
  </r>
  <r>
    <s v="CUST0152"/>
    <s v="Eric Gomez"/>
    <x v="0"/>
    <n v="38"/>
    <x v="1"/>
    <x v="6"/>
    <n v="177732"/>
    <x v="1"/>
    <d v="2018-11-05T00:00:00"/>
    <x v="0"/>
    <x v="0"/>
    <x v="2"/>
    <x v="1"/>
    <x v="2"/>
  </r>
  <r>
    <s v="CUST0153"/>
    <s v="Patrick Pope"/>
    <x v="0"/>
    <n v="56"/>
    <x v="2"/>
    <x v="6"/>
    <n v="156156"/>
    <x v="1"/>
    <d v="2015-12-27T00:00:00"/>
    <x v="1"/>
    <x v="0"/>
    <x v="6"/>
    <x v="2"/>
    <x v="10"/>
  </r>
  <r>
    <s v="CUST0154"/>
    <s v="Kristen Ross"/>
    <x v="0"/>
    <n v="53"/>
    <x v="0"/>
    <x v="1"/>
    <n v="164579"/>
    <x v="2"/>
    <d v="2015-10-03T00:00:00"/>
    <x v="1"/>
    <x v="0"/>
    <x v="6"/>
    <x v="2"/>
    <x v="10"/>
  </r>
  <r>
    <s v="CUST0155"/>
    <s v="James Ewing DDS"/>
    <x v="0"/>
    <n v="50"/>
    <x v="0"/>
    <x v="2"/>
    <n v="103807"/>
    <x v="0"/>
    <d v="2023-12-04T00:00:00"/>
    <x v="1"/>
    <x v="1"/>
    <x v="7"/>
    <x v="0"/>
    <x v="0"/>
  </r>
  <r>
    <s v="CUST0156"/>
    <s v="Sara Morris"/>
    <x v="1"/>
    <n v="47"/>
    <x v="3"/>
    <x v="6"/>
    <n v="196611"/>
    <x v="0"/>
    <d v="2022-10-16T00:00:00"/>
    <x v="1"/>
    <x v="0"/>
    <x v="0"/>
    <x v="0"/>
    <x v="8"/>
  </r>
  <r>
    <s v="CUST0157"/>
    <s v="Samantha Conway"/>
    <x v="0"/>
    <n v="54"/>
    <x v="2"/>
    <x v="3"/>
    <n v="135953"/>
    <x v="1"/>
    <d v="2018-03-13T00:00:00"/>
    <x v="1"/>
    <x v="1"/>
    <x v="4"/>
    <x v="2"/>
    <x v="2"/>
  </r>
  <r>
    <s v="CUST0158"/>
    <s v="Michael Ward"/>
    <x v="1"/>
    <n v="40"/>
    <x v="0"/>
    <x v="5"/>
    <n v="158563"/>
    <x v="0"/>
    <d v="2025-04-27T00:00:00"/>
    <x v="0"/>
    <x v="0"/>
    <x v="10"/>
    <x v="3"/>
    <x v="7"/>
  </r>
  <r>
    <s v="CUST0159"/>
    <s v="Stacey Poole"/>
    <x v="0"/>
    <n v="27"/>
    <x v="2"/>
    <x v="5"/>
    <n v="143797"/>
    <x v="0"/>
    <d v="2018-04-10T00:00:00"/>
    <x v="2"/>
    <x v="1"/>
    <x v="4"/>
    <x v="2"/>
    <x v="2"/>
  </r>
  <r>
    <s v="CUST0160"/>
    <s v="Rachel Rivera PhD"/>
    <x v="1"/>
    <n v="71"/>
    <x v="0"/>
    <x v="6"/>
    <n v="83888"/>
    <x v="0"/>
    <d v="2015-11-06T00:00:00"/>
    <x v="3"/>
    <x v="2"/>
    <x v="6"/>
    <x v="2"/>
    <x v="10"/>
  </r>
  <r>
    <s v="CUST0161"/>
    <s v="David Sanders"/>
    <x v="0"/>
    <n v="22"/>
    <x v="1"/>
    <x v="0"/>
    <n v="93609"/>
    <x v="0"/>
    <d v="2021-02-25T00:00:00"/>
    <x v="2"/>
    <x v="2"/>
    <x v="9"/>
    <x v="1"/>
    <x v="1"/>
  </r>
  <r>
    <s v="CUST0162"/>
    <s v="Lauren Lutz"/>
    <x v="0"/>
    <n v="53"/>
    <x v="0"/>
    <x v="6"/>
    <n v="29077"/>
    <x v="1"/>
    <d v="2015-09-01T00:00:00"/>
    <x v="1"/>
    <x v="2"/>
    <x v="6"/>
    <x v="2"/>
    <x v="10"/>
  </r>
  <r>
    <s v="CUST0163"/>
    <s v="Nathan Taylor"/>
    <x v="1"/>
    <n v="51"/>
    <x v="2"/>
    <x v="0"/>
    <n v="40953"/>
    <x v="0"/>
    <d v="2022-08-16T00:00:00"/>
    <x v="1"/>
    <x v="2"/>
    <x v="0"/>
    <x v="0"/>
    <x v="8"/>
  </r>
  <r>
    <s v="CUST0164"/>
    <s v="Hannah Brown"/>
    <x v="1"/>
    <n v="69"/>
    <x v="1"/>
    <x v="6"/>
    <n v="134682"/>
    <x v="0"/>
    <d v="2021-03-02T00:00:00"/>
    <x v="3"/>
    <x v="1"/>
    <x v="9"/>
    <x v="1"/>
    <x v="1"/>
  </r>
  <r>
    <s v="CUST0165"/>
    <s v="Jeffrey Golden"/>
    <x v="1"/>
    <n v="48"/>
    <x v="1"/>
    <x v="3"/>
    <n v="87889"/>
    <x v="0"/>
    <d v="2023-09-03T00:00:00"/>
    <x v="1"/>
    <x v="2"/>
    <x v="7"/>
    <x v="0"/>
    <x v="0"/>
  </r>
  <r>
    <s v="CUST0166"/>
    <s v="Julian Thomas"/>
    <x v="0"/>
    <n v="27"/>
    <x v="1"/>
    <x v="4"/>
    <n v="174893"/>
    <x v="0"/>
    <d v="2016-03-02T00:00:00"/>
    <x v="2"/>
    <x v="0"/>
    <x v="6"/>
    <x v="2"/>
    <x v="3"/>
  </r>
  <r>
    <s v="CUST0167"/>
    <s v="Paula Brown"/>
    <x v="1"/>
    <n v="36"/>
    <x v="2"/>
    <x v="5"/>
    <n v="188639"/>
    <x v="0"/>
    <d v="2024-07-19T00:00:00"/>
    <x v="0"/>
    <x v="0"/>
    <x v="5"/>
    <x v="3"/>
    <x v="5"/>
  </r>
  <r>
    <s v="CUST0168"/>
    <s v="Whitney Hampton"/>
    <x v="0"/>
    <n v="49"/>
    <x v="3"/>
    <x v="6"/>
    <n v="135374"/>
    <x v="0"/>
    <d v="2019-11-17T00:00:00"/>
    <x v="1"/>
    <x v="1"/>
    <x v="8"/>
    <x v="1"/>
    <x v="6"/>
  </r>
  <r>
    <s v="CUST0169"/>
    <s v="Timothy Lyons"/>
    <x v="0"/>
    <n v="18"/>
    <x v="3"/>
    <x v="3"/>
    <n v="44860"/>
    <x v="0"/>
    <d v="2025-02-26T00:00:00"/>
    <x v="2"/>
    <x v="2"/>
    <x v="5"/>
    <x v="3"/>
    <x v="7"/>
  </r>
  <r>
    <s v="CUST0170"/>
    <s v="Mason Swanson"/>
    <x v="1"/>
    <n v="73"/>
    <x v="3"/>
    <x v="0"/>
    <n v="172267"/>
    <x v="1"/>
    <d v="2022-11-22T00:00:00"/>
    <x v="3"/>
    <x v="0"/>
    <x v="0"/>
    <x v="0"/>
    <x v="8"/>
  </r>
  <r>
    <s v="CUST0171"/>
    <s v="Wendy Hull"/>
    <x v="1"/>
    <n v="22"/>
    <x v="2"/>
    <x v="0"/>
    <n v="97475"/>
    <x v="0"/>
    <d v="2016-06-11T00:00:00"/>
    <x v="2"/>
    <x v="2"/>
    <x v="3"/>
    <x v="2"/>
    <x v="3"/>
  </r>
  <r>
    <s v="CUST0172"/>
    <s v="Kevin Castillo"/>
    <x v="0"/>
    <n v="62"/>
    <x v="1"/>
    <x v="5"/>
    <n v="107266"/>
    <x v="0"/>
    <d v="2020-06-06T00:00:00"/>
    <x v="3"/>
    <x v="1"/>
    <x v="9"/>
    <x v="1"/>
    <x v="9"/>
  </r>
  <r>
    <s v="CUST0173"/>
    <s v="David Wilson"/>
    <x v="0"/>
    <n v="21"/>
    <x v="3"/>
    <x v="1"/>
    <n v="172499"/>
    <x v="1"/>
    <d v="2021-11-01T00:00:00"/>
    <x v="2"/>
    <x v="0"/>
    <x v="1"/>
    <x v="1"/>
    <x v="1"/>
  </r>
  <r>
    <s v="CUST0174"/>
    <s v="Evan Holt"/>
    <x v="1"/>
    <n v="33"/>
    <x v="2"/>
    <x v="6"/>
    <n v="120732"/>
    <x v="1"/>
    <d v="2019-10-29T00:00:00"/>
    <x v="0"/>
    <x v="1"/>
    <x v="8"/>
    <x v="1"/>
    <x v="6"/>
  </r>
  <r>
    <s v="CUST0175"/>
    <s v="Nancy Hoffman"/>
    <x v="1"/>
    <n v="41"/>
    <x v="3"/>
    <x v="2"/>
    <n v="47083"/>
    <x v="0"/>
    <d v="2017-11-07T00:00:00"/>
    <x v="0"/>
    <x v="2"/>
    <x v="4"/>
    <x v="2"/>
    <x v="4"/>
  </r>
  <r>
    <s v="CUST0176"/>
    <s v="Barbara Fisher"/>
    <x v="1"/>
    <n v="33"/>
    <x v="0"/>
    <x v="0"/>
    <n v="77372"/>
    <x v="0"/>
    <d v="2015-10-15T00:00:00"/>
    <x v="0"/>
    <x v="2"/>
    <x v="6"/>
    <x v="2"/>
    <x v="10"/>
  </r>
  <r>
    <s v="CUST0177"/>
    <s v="Chad Walsh"/>
    <x v="0"/>
    <n v="72"/>
    <x v="3"/>
    <x v="4"/>
    <n v="143786"/>
    <x v="0"/>
    <d v="2024-09-03T00:00:00"/>
    <x v="3"/>
    <x v="1"/>
    <x v="5"/>
    <x v="3"/>
    <x v="5"/>
  </r>
  <r>
    <s v="CUST0178"/>
    <s v="Joseph Wiley"/>
    <x v="0"/>
    <n v="19"/>
    <x v="3"/>
    <x v="4"/>
    <n v="195136"/>
    <x v="1"/>
    <d v="2024-12-16T00:00:00"/>
    <x v="2"/>
    <x v="0"/>
    <x v="5"/>
    <x v="3"/>
    <x v="5"/>
  </r>
  <r>
    <s v="CUST0179"/>
    <s v="Deborah Fisher"/>
    <x v="0"/>
    <n v="66"/>
    <x v="1"/>
    <x v="0"/>
    <n v="27813"/>
    <x v="2"/>
    <d v="2017-03-09T00:00:00"/>
    <x v="3"/>
    <x v="2"/>
    <x v="3"/>
    <x v="2"/>
    <x v="4"/>
  </r>
  <r>
    <s v="CUST0180"/>
    <s v="Krista Williams"/>
    <x v="0"/>
    <n v="45"/>
    <x v="2"/>
    <x v="1"/>
    <n v="51598"/>
    <x v="1"/>
    <d v="2025-02-16T00:00:00"/>
    <x v="1"/>
    <x v="2"/>
    <x v="5"/>
    <x v="3"/>
    <x v="7"/>
  </r>
  <r>
    <s v="CUST0181"/>
    <s v="Terry Mercer"/>
    <x v="0"/>
    <n v="49"/>
    <x v="1"/>
    <x v="1"/>
    <n v="113106"/>
    <x v="0"/>
    <d v="2016-01-18T00:00:00"/>
    <x v="1"/>
    <x v="1"/>
    <x v="6"/>
    <x v="2"/>
    <x v="3"/>
  </r>
  <r>
    <s v="CUST0182"/>
    <s v="Katie Padilla"/>
    <x v="0"/>
    <n v="44"/>
    <x v="1"/>
    <x v="3"/>
    <n v="47082"/>
    <x v="1"/>
    <d v="2025-07-05T00:00:00"/>
    <x v="0"/>
    <x v="2"/>
    <x v="10"/>
    <x v="3"/>
    <x v="7"/>
  </r>
  <r>
    <s v="CUST0183"/>
    <s v="Victor Thomas"/>
    <x v="1"/>
    <n v="37"/>
    <x v="1"/>
    <x v="4"/>
    <n v="49241"/>
    <x v="0"/>
    <d v="2018-04-12T00:00:00"/>
    <x v="0"/>
    <x v="2"/>
    <x v="4"/>
    <x v="2"/>
    <x v="2"/>
  </r>
  <r>
    <s v="CUST0184"/>
    <s v="Christopher Willis"/>
    <x v="0"/>
    <n v="41"/>
    <x v="1"/>
    <x v="3"/>
    <n v="195641"/>
    <x v="0"/>
    <d v="2022-08-02T00:00:00"/>
    <x v="0"/>
    <x v="0"/>
    <x v="0"/>
    <x v="0"/>
    <x v="8"/>
  </r>
  <r>
    <s v="CUST0185"/>
    <s v="Laura Watkins"/>
    <x v="0"/>
    <n v="29"/>
    <x v="1"/>
    <x v="4"/>
    <n v="31745"/>
    <x v="0"/>
    <d v="2024-05-10T00:00:00"/>
    <x v="0"/>
    <x v="2"/>
    <x v="5"/>
    <x v="3"/>
    <x v="5"/>
  </r>
  <r>
    <s v="CUST0186"/>
    <s v="Eric Lopez"/>
    <x v="0"/>
    <n v="67"/>
    <x v="3"/>
    <x v="6"/>
    <n v="46029"/>
    <x v="2"/>
    <d v="2017-05-26T00:00:00"/>
    <x v="3"/>
    <x v="2"/>
    <x v="4"/>
    <x v="2"/>
    <x v="4"/>
  </r>
  <r>
    <s v="CUST0187"/>
    <s v="Jillian Rangel"/>
    <x v="1"/>
    <n v="52"/>
    <x v="1"/>
    <x v="6"/>
    <n v="164097"/>
    <x v="0"/>
    <d v="2023-06-24T00:00:00"/>
    <x v="1"/>
    <x v="0"/>
    <x v="7"/>
    <x v="0"/>
    <x v="0"/>
  </r>
  <r>
    <s v="CUST0188"/>
    <s v="Kristopher Fletcher"/>
    <x v="0"/>
    <n v="50"/>
    <x v="1"/>
    <x v="2"/>
    <n v="143395"/>
    <x v="1"/>
    <d v="2023-10-12T00:00:00"/>
    <x v="1"/>
    <x v="1"/>
    <x v="7"/>
    <x v="0"/>
    <x v="0"/>
  </r>
  <r>
    <s v="CUST0189"/>
    <s v="Ryan Doyle"/>
    <x v="0"/>
    <n v="50"/>
    <x v="2"/>
    <x v="6"/>
    <n v="165360"/>
    <x v="0"/>
    <d v="2024-08-31T00:00:00"/>
    <x v="1"/>
    <x v="0"/>
    <x v="5"/>
    <x v="3"/>
    <x v="5"/>
  </r>
  <r>
    <s v="CUST0190"/>
    <s v="Cesar Silva"/>
    <x v="1"/>
    <n v="68"/>
    <x v="0"/>
    <x v="2"/>
    <n v="109186"/>
    <x v="0"/>
    <d v="2017-09-30T00:00:00"/>
    <x v="3"/>
    <x v="1"/>
    <x v="4"/>
    <x v="2"/>
    <x v="4"/>
  </r>
  <r>
    <s v="CUST0191"/>
    <s v="Nicholas Miller"/>
    <x v="0"/>
    <n v="60"/>
    <x v="3"/>
    <x v="6"/>
    <n v="157612"/>
    <x v="0"/>
    <d v="2019-11-11T00:00:00"/>
    <x v="1"/>
    <x v="0"/>
    <x v="8"/>
    <x v="1"/>
    <x v="6"/>
  </r>
  <r>
    <s v="CUST0192"/>
    <s v="Kim Hubbard"/>
    <x v="0"/>
    <n v="54"/>
    <x v="3"/>
    <x v="5"/>
    <n v="117768"/>
    <x v="0"/>
    <d v="2025-08-22T00:00:00"/>
    <x v="1"/>
    <x v="1"/>
    <x v="10"/>
    <x v="3"/>
    <x v="7"/>
  </r>
  <r>
    <s v="CUST0193"/>
    <s v="Robert Roberts"/>
    <x v="0"/>
    <n v="29"/>
    <x v="3"/>
    <x v="6"/>
    <n v="61846"/>
    <x v="1"/>
    <d v="2020-12-04T00:00:00"/>
    <x v="0"/>
    <x v="2"/>
    <x v="9"/>
    <x v="1"/>
    <x v="9"/>
  </r>
  <r>
    <s v="CUST0194"/>
    <s v="Oscar Young"/>
    <x v="0"/>
    <n v="20"/>
    <x v="1"/>
    <x v="3"/>
    <n v="95932"/>
    <x v="0"/>
    <d v="2024-06-03T00:00:00"/>
    <x v="2"/>
    <x v="2"/>
    <x v="5"/>
    <x v="3"/>
    <x v="5"/>
  </r>
  <r>
    <s v="CUST0195"/>
    <s v="Mark Mckenzie"/>
    <x v="0"/>
    <n v="18"/>
    <x v="1"/>
    <x v="0"/>
    <n v="168554"/>
    <x v="1"/>
    <d v="2015-09-22T00:00:00"/>
    <x v="2"/>
    <x v="0"/>
    <x v="6"/>
    <x v="2"/>
    <x v="10"/>
  </r>
  <r>
    <s v="CUST0196"/>
    <s v="Victoria Montoya"/>
    <x v="1"/>
    <n v="50"/>
    <x v="1"/>
    <x v="3"/>
    <n v="43411"/>
    <x v="1"/>
    <d v="2019-05-27T00:00:00"/>
    <x v="1"/>
    <x v="2"/>
    <x v="8"/>
    <x v="1"/>
    <x v="6"/>
  </r>
  <r>
    <s v="CUST0197"/>
    <s v="Evelyn Mendoza"/>
    <x v="1"/>
    <n v="57"/>
    <x v="2"/>
    <x v="0"/>
    <n v="98797"/>
    <x v="2"/>
    <d v="2016-02-02T00:00:00"/>
    <x v="1"/>
    <x v="2"/>
    <x v="6"/>
    <x v="2"/>
    <x v="3"/>
  </r>
  <r>
    <s v="CUST0198"/>
    <s v="Sarah Santiago"/>
    <x v="1"/>
    <n v="27"/>
    <x v="0"/>
    <x v="1"/>
    <n v="72307"/>
    <x v="0"/>
    <d v="2020-04-24T00:00:00"/>
    <x v="2"/>
    <x v="2"/>
    <x v="8"/>
    <x v="1"/>
    <x v="9"/>
  </r>
  <r>
    <s v="CUST0199"/>
    <s v="Gerald Robinson"/>
    <x v="0"/>
    <n v="60"/>
    <x v="1"/>
    <x v="3"/>
    <n v="154165"/>
    <x v="0"/>
    <d v="2018-01-18T00:00:00"/>
    <x v="1"/>
    <x v="0"/>
    <x v="4"/>
    <x v="2"/>
    <x v="2"/>
  </r>
  <r>
    <s v="CUST0200"/>
    <s v="Ryan Gill"/>
    <x v="0"/>
    <n v="61"/>
    <x v="0"/>
    <x v="1"/>
    <n v="42042"/>
    <x v="0"/>
    <d v="2024-03-14T00:00:00"/>
    <x v="3"/>
    <x v="2"/>
    <x v="7"/>
    <x v="0"/>
    <x v="5"/>
  </r>
  <r>
    <s v="CUST0201"/>
    <s v="Gary Johnson"/>
    <x v="0"/>
    <n v="46"/>
    <x v="2"/>
    <x v="2"/>
    <n v="72930"/>
    <x v="2"/>
    <d v="2017-08-24T00:00:00"/>
    <x v="1"/>
    <x v="2"/>
    <x v="4"/>
    <x v="2"/>
    <x v="4"/>
  </r>
  <r>
    <s v="CUST0202"/>
    <s v="Jason Johnson"/>
    <x v="1"/>
    <n v="30"/>
    <x v="3"/>
    <x v="2"/>
    <n v="195485"/>
    <x v="2"/>
    <d v="2019-03-13T00:00:00"/>
    <x v="0"/>
    <x v="0"/>
    <x v="2"/>
    <x v="1"/>
    <x v="6"/>
  </r>
  <r>
    <s v="CUST0203"/>
    <s v="Dr. Caitlyn Durham"/>
    <x v="0"/>
    <n v="29"/>
    <x v="1"/>
    <x v="5"/>
    <n v="117883"/>
    <x v="0"/>
    <d v="2024-08-21T00:00:00"/>
    <x v="0"/>
    <x v="1"/>
    <x v="5"/>
    <x v="3"/>
    <x v="5"/>
  </r>
  <r>
    <s v="CUST0204"/>
    <s v="Robert Gonzalez"/>
    <x v="0"/>
    <n v="48"/>
    <x v="0"/>
    <x v="6"/>
    <n v="53756"/>
    <x v="1"/>
    <d v="2016-06-12T00:00:00"/>
    <x v="1"/>
    <x v="2"/>
    <x v="3"/>
    <x v="2"/>
    <x v="3"/>
  </r>
  <r>
    <s v="CUST0205"/>
    <s v="Bryan Allen"/>
    <x v="1"/>
    <n v="63"/>
    <x v="0"/>
    <x v="3"/>
    <n v="73268"/>
    <x v="0"/>
    <d v="2024-10-22T00:00:00"/>
    <x v="3"/>
    <x v="2"/>
    <x v="5"/>
    <x v="3"/>
    <x v="5"/>
  </r>
  <r>
    <s v="CUST0206"/>
    <s v="Daniel Richardson"/>
    <x v="0"/>
    <n v="19"/>
    <x v="1"/>
    <x v="1"/>
    <n v="190286"/>
    <x v="1"/>
    <d v="2020-03-28T00:00:00"/>
    <x v="2"/>
    <x v="0"/>
    <x v="8"/>
    <x v="1"/>
    <x v="9"/>
  </r>
  <r>
    <s v="CUST0207"/>
    <s v="Christopher Wise"/>
    <x v="1"/>
    <n v="68"/>
    <x v="3"/>
    <x v="0"/>
    <n v="179674"/>
    <x v="0"/>
    <d v="2018-11-27T00:00:00"/>
    <x v="3"/>
    <x v="0"/>
    <x v="2"/>
    <x v="1"/>
    <x v="2"/>
  </r>
  <r>
    <s v="CUST0208"/>
    <s v="Leslie Ashley"/>
    <x v="1"/>
    <n v="67"/>
    <x v="3"/>
    <x v="2"/>
    <n v="68901"/>
    <x v="1"/>
    <d v="2022-03-24T00:00:00"/>
    <x v="3"/>
    <x v="2"/>
    <x v="1"/>
    <x v="1"/>
    <x v="8"/>
  </r>
  <r>
    <s v="CUST0209"/>
    <s v="Lauren Davidson"/>
    <x v="1"/>
    <n v="52"/>
    <x v="3"/>
    <x v="6"/>
    <n v="119986"/>
    <x v="0"/>
    <d v="2020-04-14T00:00:00"/>
    <x v="1"/>
    <x v="1"/>
    <x v="8"/>
    <x v="1"/>
    <x v="9"/>
  </r>
  <r>
    <s v="CUST0210"/>
    <s v="Joanne Ray"/>
    <x v="0"/>
    <n v="40"/>
    <x v="2"/>
    <x v="2"/>
    <n v="183268"/>
    <x v="1"/>
    <d v="2019-10-04T00:00:00"/>
    <x v="0"/>
    <x v="0"/>
    <x v="8"/>
    <x v="1"/>
    <x v="6"/>
  </r>
  <r>
    <s v="CUST0211"/>
    <s v="Ryan Mccormick"/>
    <x v="0"/>
    <n v="34"/>
    <x v="0"/>
    <x v="0"/>
    <n v="148386"/>
    <x v="1"/>
    <d v="2020-02-20T00:00:00"/>
    <x v="0"/>
    <x v="1"/>
    <x v="8"/>
    <x v="1"/>
    <x v="9"/>
  </r>
  <r>
    <s v="CUST0212"/>
    <s v="Stephen Russell"/>
    <x v="0"/>
    <n v="43"/>
    <x v="0"/>
    <x v="6"/>
    <n v="25626"/>
    <x v="1"/>
    <d v="2019-01-12T00:00:00"/>
    <x v="0"/>
    <x v="2"/>
    <x v="2"/>
    <x v="1"/>
    <x v="6"/>
  </r>
  <r>
    <s v="CUST0213"/>
    <s v="Nathan Blackburn"/>
    <x v="0"/>
    <n v="25"/>
    <x v="0"/>
    <x v="6"/>
    <n v="158496"/>
    <x v="0"/>
    <d v="2017-08-26T00:00:00"/>
    <x v="2"/>
    <x v="0"/>
    <x v="4"/>
    <x v="2"/>
    <x v="4"/>
  </r>
  <r>
    <s v="CUST0214"/>
    <s v="Sarah Wilson"/>
    <x v="0"/>
    <n v="46"/>
    <x v="2"/>
    <x v="1"/>
    <n v="32857"/>
    <x v="0"/>
    <d v="2022-08-26T00:00:00"/>
    <x v="1"/>
    <x v="2"/>
    <x v="0"/>
    <x v="0"/>
    <x v="8"/>
  </r>
  <r>
    <s v="CUST0215"/>
    <s v="Cassandra Mcbride"/>
    <x v="0"/>
    <n v="43"/>
    <x v="0"/>
    <x v="1"/>
    <n v="171054"/>
    <x v="0"/>
    <d v="2020-02-16T00:00:00"/>
    <x v="0"/>
    <x v="0"/>
    <x v="8"/>
    <x v="1"/>
    <x v="9"/>
  </r>
  <r>
    <s v="CUST0216"/>
    <s v="Abigail Gallegos"/>
    <x v="0"/>
    <n v="27"/>
    <x v="2"/>
    <x v="3"/>
    <n v="153052"/>
    <x v="0"/>
    <d v="2015-11-03T00:00:00"/>
    <x v="2"/>
    <x v="0"/>
    <x v="6"/>
    <x v="2"/>
    <x v="10"/>
  </r>
  <r>
    <s v="CUST0217"/>
    <s v="Jeremy Brown"/>
    <x v="1"/>
    <n v="43"/>
    <x v="3"/>
    <x v="3"/>
    <n v="199362"/>
    <x v="0"/>
    <d v="2023-06-06T00:00:00"/>
    <x v="0"/>
    <x v="0"/>
    <x v="7"/>
    <x v="0"/>
    <x v="0"/>
  </r>
  <r>
    <s v="CUST0218"/>
    <s v="Samantha Castro"/>
    <x v="0"/>
    <n v="51"/>
    <x v="1"/>
    <x v="4"/>
    <n v="46431"/>
    <x v="2"/>
    <d v="2016-08-04T00:00:00"/>
    <x v="1"/>
    <x v="2"/>
    <x v="3"/>
    <x v="2"/>
    <x v="3"/>
  </r>
  <r>
    <s v="CUST0219"/>
    <s v="Nathaniel Hudson"/>
    <x v="1"/>
    <n v="68"/>
    <x v="0"/>
    <x v="4"/>
    <n v="104976"/>
    <x v="0"/>
    <d v="2019-09-11T00:00:00"/>
    <x v="3"/>
    <x v="1"/>
    <x v="8"/>
    <x v="1"/>
    <x v="6"/>
  </r>
  <r>
    <s v="CUST0220"/>
    <s v="Maria Herman"/>
    <x v="0"/>
    <n v="58"/>
    <x v="0"/>
    <x v="5"/>
    <n v="102711"/>
    <x v="0"/>
    <d v="2024-05-15T00:00:00"/>
    <x v="1"/>
    <x v="1"/>
    <x v="5"/>
    <x v="3"/>
    <x v="5"/>
  </r>
  <r>
    <s v="CUST0221"/>
    <s v="Timothy Walters"/>
    <x v="0"/>
    <n v="24"/>
    <x v="3"/>
    <x v="2"/>
    <n v="46385"/>
    <x v="0"/>
    <d v="2017-11-07T00:00:00"/>
    <x v="2"/>
    <x v="2"/>
    <x v="4"/>
    <x v="2"/>
    <x v="4"/>
  </r>
  <r>
    <s v="CUST0222"/>
    <s v="Mrs. Carrie Castro"/>
    <x v="0"/>
    <n v="21"/>
    <x v="1"/>
    <x v="3"/>
    <n v="189230"/>
    <x v="0"/>
    <d v="2024-07-22T00:00:00"/>
    <x v="2"/>
    <x v="0"/>
    <x v="5"/>
    <x v="3"/>
    <x v="5"/>
  </r>
  <r>
    <s v="CUST0223"/>
    <s v="Chad White"/>
    <x v="1"/>
    <n v="70"/>
    <x v="2"/>
    <x v="1"/>
    <n v="174091"/>
    <x v="1"/>
    <d v="2016-01-09T00:00:00"/>
    <x v="3"/>
    <x v="0"/>
    <x v="6"/>
    <x v="2"/>
    <x v="3"/>
  </r>
  <r>
    <s v="CUST0224"/>
    <s v="Karen Lam"/>
    <x v="1"/>
    <n v="67"/>
    <x v="1"/>
    <x v="0"/>
    <n v="38639"/>
    <x v="0"/>
    <d v="2016-10-10T00:00:00"/>
    <x v="3"/>
    <x v="2"/>
    <x v="3"/>
    <x v="2"/>
    <x v="3"/>
  </r>
  <r>
    <s v="CUST0225"/>
    <s v="Sarah Walton"/>
    <x v="1"/>
    <n v="62"/>
    <x v="3"/>
    <x v="1"/>
    <n v="105530"/>
    <x v="2"/>
    <d v="2017-12-01T00:00:00"/>
    <x v="3"/>
    <x v="1"/>
    <x v="4"/>
    <x v="2"/>
    <x v="4"/>
  </r>
  <r>
    <s v="CUST0226"/>
    <s v="Theodore Mckinney"/>
    <x v="1"/>
    <n v="28"/>
    <x v="3"/>
    <x v="2"/>
    <n v="41563"/>
    <x v="0"/>
    <d v="2024-04-05T00:00:00"/>
    <x v="2"/>
    <x v="2"/>
    <x v="7"/>
    <x v="0"/>
    <x v="5"/>
  </r>
  <r>
    <s v="CUST0227"/>
    <s v="Sharon Chapman"/>
    <x v="0"/>
    <n v="46"/>
    <x v="1"/>
    <x v="4"/>
    <n v="190413"/>
    <x v="2"/>
    <d v="2017-05-18T00:00:00"/>
    <x v="1"/>
    <x v="0"/>
    <x v="4"/>
    <x v="2"/>
    <x v="4"/>
  </r>
  <r>
    <s v="CUST0228"/>
    <s v="Melinda Cunningham"/>
    <x v="1"/>
    <n v="73"/>
    <x v="2"/>
    <x v="1"/>
    <n v="135672"/>
    <x v="1"/>
    <d v="2019-01-14T00:00:00"/>
    <x v="3"/>
    <x v="1"/>
    <x v="2"/>
    <x v="1"/>
    <x v="6"/>
  </r>
  <r>
    <s v="CUST0229"/>
    <s v="Luke Lamb"/>
    <x v="0"/>
    <n v="53"/>
    <x v="2"/>
    <x v="5"/>
    <n v="156848"/>
    <x v="0"/>
    <d v="2022-08-13T00:00:00"/>
    <x v="1"/>
    <x v="0"/>
    <x v="0"/>
    <x v="0"/>
    <x v="8"/>
  </r>
  <r>
    <s v="CUST0230"/>
    <s v="Ryan Holt"/>
    <x v="0"/>
    <n v="42"/>
    <x v="0"/>
    <x v="2"/>
    <n v="187516"/>
    <x v="2"/>
    <d v="2018-03-25T00:00:00"/>
    <x v="0"/>
    <x v="0"/>
    <x v="4"/>
    <x v="2"/>
    <x v="2"/>
  </r>
  <r>
    <s v="CUST0231"/>
    <s v="Andrew Payne"/>
    <x v="1"/>
    <n v="38"/>
    <x v="2"/>
    <x v="4"/>
    <n v="159783"/>
    <x v="0"/>
    <d v="2023-01-11T00:00:00"/>
    <x v="0"/>
    <x v="0"/>
    <x v="0"/>
    <x v="0"/>
    <x v="0"/>
  </r>
  <r>
    <s v="CUST0232"/>
    <s v="Misty Jacobs"/>
    <x v="1"/>
    <n v="74"/>
    <x v="1"/>
    <x v="0"/>
    <n v="102970"/>
    <x v="1"/>
    <d v="2018-08-23T00:00:00"/>
    <x v="3"/>
    <x v="1"/>
    <x v="2"/>
    <x v="1"/>
    <x v="2"/>
  </r>
  <r>
    <s v="CUST0233"/>
    <s v="Kenneth Harrington"/>
    <x v="1"/>
    <n v="53"/>
    <x v="3"/>
    <x v="4"/>
    <n v="105553"/>
    <x v="0"/>
    <d v="2017-07-16T00:00:00"/>
    <x v="1"/>
    <x v="1"/>
    <x v="4"/>
    <x v="2"/>
    <x v="4"/>
  </r>
  <r>
    <s v="CUST0234"/>
    <s v="Ryan Glass"/>
    <x v="1"/>
    <n v="27"/>
    <x v="0"/>
    <x v="6"/>
    <n v="181779"/>
    <x v="1"/>
    <d v="2017-08-29T00:00:00"/>
    <x v="2"/>
    <x v="0"/>
    <x v="4"/>
    <x v="2"/>
    <x v="4"/>
  </r>
  <r>
    <s v="CUST0235"/>
    <s v="Stephanie Valdez"/>
    <x v="1"/>
    <n v="54"/>
    <x v="0"/>
    <x v="5"/>
    <n v="190182"/>
    <x v="1"/>
    <d v="2023-04-17T00:00:00"/>
    <x v="1"/>
    <x v="0"/>
    <x v="0"/>
    <x v="0"/>
    <x v="0"/>
  </r>
  <r>
    <s v="CUST0236"/>
    <s v="Patrick Ortiz"/>
    <x v="1"/>
    <n v="26"/>
    <x v="3"/>
    <x v="2"/>
    <n v="102879"/>
    <x v="1"/>
    <d v="2017-05-11T00:00:00"/>
    <x v="2"/>
    <x v="1"/>
    <x v="4"/>
    <x v="2"/>
    <x v="4"/>
  </r>
  <r>
    <s v="CUST0237"/>
    <s v="Nicholas Washington"/>
    <x v="1"/>
    <n v="41"/>
    <x v="2"/>
    <x v="0"/>
    <n v="189899"/>
    <x v="1"/>
    <d v="2024-10-14T00:00:00"/>
    <x v="0"/>
    <x v="0"/>
    <x v="5"/>
    <x v="3"/>
    <x v="5"/>
  </r>
  <r>
    <s v="CUST0238"/>
    <s v="Crystal Melton"/>
    <x v="1"/>
    <n v="52"/>
    <x v="3"/>
    <x v="5"/>
    <n v="156727"/>
    <x v="0"/>
    <d v="2020-10-04T00:00:00"/>
    <x v="1"/>
    <x v="0"/>
    <x v="9"/>
    <x v="1"/>
    <x v="9"/>
  </r>
  <r>
    <s v="CUST0239"/>
    <s v="Daniel Williams"/>
    <x v="0"/>
    <n v="66"/>
    <x v="2"/>
    <x v="4"/>
    <n v="64859"/>
    <x v="0"/>
    <d v="2024-11-05T00:00:00"/>
    <x v="3"/>
    <x v="2"/>
    <x v="5"/>
    <x v="3"/>
    <x v="5"/>
  </r>
  <r>
    <s v="CUST0240"/>
    <s v="James Park"/>
    <x v="1"/>
    <n v="52"/>
    <x v="3"/>
    <x v="5"/>
    <n v="72098"/>
    <x v="0"/>
    <d v="2021-12-14T00:00:00"/>
    <x v="1"/>
    <x v="2"/>
    <x v="1"/>
    <x v="1"/>
    <x v="1"/>
  </r>
  <r>
    <s v="CUST0241"/>
    <s v="Jeff Coleman"/>
    <x v="1"/>
    <n v="65"/>
    <x v="1"/>
    <x v="2"/>
    <n v="166323"/>
    <x v="0"/>
    <d v="2024-05-08T00:00:00"/>
    <x v="3"/>
    <x v="0"/>
    <x v="5"/>
    <x v="3"/>
    <x v="5"/>
  </r>
  <r>
    <s v="CUST0242"/>
    <s v="Dustin Young"/>
    <x v="0"/>
    <n v="53"/>
    <x v="2"/>
    <x v="3"/>
    <n v="142413"/>
    <x v="1"/>
    <d v="2022-03-02T00:00:00"/>
    <x v="1"/>
    <x v="1"/>
    <x v="1"/>
    <x v="1"/>
    <x v="8"/>
  </r>
  <r>
    <s v="CUST0243"/>
    <s v="Richard Johnson"/>
    <x v="1"/>
    <n v="35"/>
    <x v="1"/>
    <x v="5"/>
    <n v="20526"/>
    <x v="0"/>
    <d v="2019-08-11T00:00:00"/>
    <x v="0"/>
    <x v="2"/>
    <x v="8"/>
    <x v="1"/>
    <x v="6"/>
  </r>
  <r>
    <s v="CUST0244"/>
    <s v="Timothy Wolf"/>
    <x v="0"/>
    <n v="66"/>
    <x v="0"/>
    <x v="6"/>
    <n v="88760"/>
    <x v="2"/>
    <d v="2022-12-27T00:00:00"/>
    <x v="3"/>
    <x v="2"/>
    <x v="0"/>
    <x v="0"/>
    <x v="8"/>
  </r>
  <r>
    <s v="CUST0245"/>
    <s v="Kenneth Garza"/>
    <x v="0"/>
    <n v="56"/>
    <x v="3"/>
    <x v="5"/>
    <n v="67837"/>
    <x v="1"/>
    <d v="2018-10-22T00:00:00"/>
    <x v="1"/>
    <x v="2"/>
    <x v="2"/>
    <x v="1"/>
    <x v="2"/>
  </r>
  <r>
    <s v="CUST0246"/>
    <s v="Joshua Best"/>
    <x v="1"/>
    <n v="49"/>
    <x v="0"/>
    <x v="4"/>
    <n v="31536"/>
    <x v="1"/>
    <d v="2018-01-13T00:00:00"/>
    <x v="1"/>
    <x v="2"/>
    <x v="4"/>
    <x v="2"/>
    <x v="2"/>
  </r>
  <r>
    <s v="CUST0247"/>
    <s v="Charles Wilson"/>
    <x v="0"/>
    <n v="41"/>
    <x v="0"/>
    <x v="4"/>
    <n v="48541"/>
    <x v="0"/>
    <d v="2021-03-02T00:00:00"/>
    <x v="0"/>
    <x v="2"/>
    <x v="9"/>
    <x v="1"/>
    <x v="1"/>
  </r>
  <r>
    <s v="CUST0248"/>
    <s v="Andre Bridges"/>
    <x v="0"/>
    <n v="40"/>
    <x v="0"/>
    <x v="0"/>
    <n v="99083"/>
    <x v="1"/>
    <d v="2023-09-10T00:00:00"/>
    <x v="0"/>
    <x v="2"/>
    <x v="7"/>
    <x v="0"/>
    <x v="0"/>
  </r>
  <r>
    <s v="CUST0249"/>
    <s v="Dana Buchanan"/>
    <x v="0"/>
    <n v="49"/>
    <x v="0"/>
    <x v="4"/>
    <n v="54531"/>
    <x v="2"/>
    <d v="2021-01-07T00:00:00"/>
    <x v="1"/>
    <x v="2"/>
    <x v="9"/>
    <x v="1"/>
    <x v="1"/>
  </r>
  <r>
    <s v="CUST0250"/>
    <s v="James Hardy"/>
    <x v="0"/>
    <n v="54"/>
    <x v="3"/>
    <x v="1"/>
    <n v="28712"/>
    <x v="0"/>
    <d v="2018-07-13T00:00:00"/>
    <x v="1"/>
    <x v="2"/>
    <x v="2"/>
    <x v="1"/>
    <x v="2"/>
  </r>
  <r>
    <s v="CUST0251"/>
    <s v="Danny Scott"/>
    <x v="1"/>
    <n v="29"/>
    <x v="0"/>
    <x v="2"/>
    <n v="124101"/>
    <x v="1"/>
    <d v="2024-05-10T00:00:00"/>
    <x v="0"/>
    <x v="1"/>
    <x v="5"/>
    <x v="3"/>
    <x v="5"/>
  </r>
  <r>
    <s v="CUST0252"/>
    <s v="Justin Krause"/>
    <x v="0"/>
    <n v="66"/>
    <x v="3"/>
    <x v="2"/>
    <n v="85455"/>
    <x v="1"/>
    <d v="2023-06-01T00:00:00"/>
    <x v="3"/>
    <x v="2"/>
    <x v="7"/>
    <x v="0"/>
    <x v="0"/>
  </r>
  <r>
    <s v="CUST0253"/>
    <s v="Mike Walker"/>
    <x v="1"/>
    <n v="72"/>
    <x v="3"/>
    <x v="3"/>
    <n v="94744"/>
    <x v="0"/>
    <d v="2018-08-11T00:00:00"/>
    <x v="3"/>
    <x v="2"/>
    <x v="2"/>
    <x v="1"/>
    <x v="2"/>
  </r>
  <r>
    <s v="CUST0254"/>
    <s v="James Wilkinson"/>
    <x v="0"/>
    <n v="30"/>
    <x v="1"/>
    <x v="3"/>
    <n v="149749"/>
    <x v="0"/>
    <d v="2017-07-14T00:00:00"/>
    <x v="0"/>
    <x v="1"/>
    <x v="4"/>
    <x v="2"/>
    <x v="4"/>
  </r>
  <r>
    <s v="CUST0255"/>
    <s v="Nathaniel Wolf"/>
    <x v="0"/>
    <n v="40"/>
    <x v="2"/>
    <x v="2"/>
    <n v="25109"/>
    <x v="0"/>
    <d v="2016-10-30T00:00:00"/>
    <x v="0"/>
    <x v="2"/>
    <x v="3"/>
    <x v="2"/>
    <x v="3"/>
  </r>
  <r>
    <s v="CUST0256"/>
    <s v="Robert Cooper"/>
    <x v="0"/>
    <n v="42"/>
    <x v="2"/>
    <x v="6"/>
    <n v="69268"/>
    <x v="0"/>
    <d v="2020-09-07T00:00:00"/>
    <x v="0"/>
    <x v="2"/>
    <x v="9"/>
    <x v="1"/>
    <x v="9"/>
  </r>
  <r>
    <s v="CUST0257"/>
    <s v="Lisa Stevens"/>
    <x v="0"/>
    <n v="52"/>
    <x v="3"/>
    <x v="3"/>
    <n v="74615"/>
    <x v="0"/>
    <d v="2017-08-06T00:00:00"/>
    <x v="1"/>
    <x v="2"/>
    <x v="4"/>
    <x v="2"/>
    <x v="4"/>
  </r>
  <r>
    <s v="CUST0258"/>
    <s v="Susan Thompson"/>
    <x v="1"/>
    <n v="58"/>
    <x v="1"/>
    <x v="0"/>
    <n v="102503"/>
    <x v="0"/>
    <d v="2025-06-11T00:00:00"/>
    <x v="1"/>
    <x v="1"/>
    <x v="10"/>
    <x v="3"/>
    <x v="7"/>
  </r>
  <r>
    <s v="CUST0259"/>
    <s v="Jennifer Bell"/>
    <x v="1"/>
    <n v="47"/>
    <x v="3"/>
    <x v="4"/>
    <n v="180831"/>
    <x v="0"/>
    <d v="2020-10-11T00:00:00"/>
    <x v="1"/>
    <x v="0"/>
    <x v="9"/>
    <x v="1"/>
    <x v="9"/>
  </r>
  <r>
    <s v="CUST0260"/>
    <s v="Nicholas Stone"/>
    <x v="0"/>
    <n v="34"/>
    <x v="3"/>
    <x v="2"/>
    <n v="105708"/>
    <x v="0"/>
    <d v="2022-01-27T00:00:00"/>
    <x v="0"/>
    <x v="1"/>
    <x v="1"/>
    <x v="1"/>
    <x v="8"/>
  </r>
  <r>
    <s v="CUST0261"/>
    <s v="John Craig"/>
    <x v="0"/>
    <n v="66"/>
    <x v="3"/>
    <x v="3"/>
    <n v="122471"/>
    <x v="2"/>
    <d v="2019-10-06T00:00:00"/>
    <x v="3"/>
    <x v="1"/>
    <x v="8"/>
    <x v="1"/>
    <x v="6"/>
  </r>
  <r>
    <s v="CUST0262"/>
    <s v="Joy Lopez"/>
    <x v="1"/>
    <n v="37"/>
    <x v="1"/>
    <x v="2"/>
    <n v="177661"/>
    <x v="0"/>
    <d v="2024-08-12T00:00:00"/>
    <x v="0"/>
    <x v="0"/>
    <x v="5"/>
    <x v="3"/>
    <x v="5"/>
  </r>
  <r>
    <s v="CUST0263"/>
    <s v="Kristi Adams"/>
    <x v="0"/>
    <n v="65"/>
    <x v="2"/>
    <x v="1"/>
    <n v="181087"/>
    <x v="2"/>
    <d v="2019-12-30T00:00:00"/>
    <x v="3"/>
    <x v="0"/>
    <x v="8"/>
    <x v="1"/>
    <x v="6"/>
  </r>
  <r>
    <s v="CUST0264"/>
    <s v="Kevin Tapia"/>
    <x v="0"/>
    <n v="42"/>
    <x v="1"/>
    <x v="5"/>
    <n v="180081"/>
    <x v="0"/>
    <d v="2015-10-20T00:00:00"/>
    <x v="0"/>
    <x v="0"/>
    <x v="6"/>
    <x v="2"/>
    <x v="10"/>
  </r>
  <r>
    <s v="CUST0265"/>
    <s v="Mr. Carlos Wood"/>
    <x v="0"/>
    <n v="39"/>
    <x v="0"/>
    <x v="4"/>
    <n v="103309"/>
    <x v="0"/>
    <d v="2020-09-28T00:00:00"/>
    <x v="0"/>
    <x v="1"/>
    <x v="9"/>
    <x v="1"/>
    <x v="9"/>
  </r>
  <r>
    <s v="CUST0266"/>
    <s v="Maria Everett"/>
    <x v="1"/>
    <n v="30"/>
    <x v="1"/>
    <x v="2"/>
    <n v="146446"/>
    <x v="0"/>
    <d v="2017-02-04T00:00:00"/>
    <x v="0"/>
    <x v="1"/>
    <x v="3"/>
    <x v="2"/>
    <x v="4"/>
  </r>
  <r>
    <s v="CUST0267"/>
    <s v="Nicholas Cherry"/>
    <x v="1"/>
    <n v="36"/>
    <x v="1"/>
    <x v="5"/>
    <n v="126661"/>
    <x v="0"/>
    <d v="2021-08-29T00:00:00"/>
    <x v="0"/>
    <x v="1"/>
    <x v="1"/>
    <x v="1"/>
    <x v="1"/>
  </r>
  <r>
    <s v="CUST0268"/>
    <s v="Derek Gardner"/>
    <x v="1"/>
    <n v="66"/>
    <x v="1"/>
    <x v="3"/>
    <n v="177215"/>
    <x v="0"/>
    <d v="2019-12-20T00:00:00"/>
    <x v="3"/>
    <x v="0"/>
    <x v="8"/>
    <x v="1"/>
    <x v="6"/>
  </r>
  <r>
    <s v="CUST0269"/>
    <s v="Ashley Harper"/>
    <x v="0"/>
    <n v="53"/>
    <x v="1"/>
    <x v="5"/>
    <n v="26154"/>
    <x v="1"/>
    <d v="2018-02-19T00:00:00"/>
    <x v="1"/>
    <x v="2"/>
    <x v="4"/>
    <x v="2"/>
    <x v="2"/>
  </r>
  <r>
    <s v="CUST0270"/>
    <s v="Sarah Taylor"/>
    <x v="0"/>
    <n v="29"/>
    <x v="2"/>
    <x v="4"/>
    <n v="172876"/>
    <x v="0"/>
    <d v="2017-01-02T00:00:00"/>
    <x v="0"/>
    <x v="0"/>
    <x v="3"/>
    <x v="2"/>
    <x v="4"/>
  </r>
  <r>
    <s v="CUST0271"/>
    <s v="Keith Hendrix"/>
    <x v="1"/>
    <n v="58"/>
    <x v="0"/>
    <x v="2"/>
    <n v="192760"/>
    <x v="1"/>
    <d v="2023-05-05T00:00:00"/>
    <x v="1"/>
    <x v="0"/>
    <x v="7"/>
    <x v="0"/>
    <x v="0"/>
  </r>
  <r>
    <s v="CUST0272"/>
    <s v="Seth Fritz"/>
    <x v="1"/>
    <n v="36"/>
    <x v="2"/>
    <x v="1"/>
    <n v="84288"/>
    <x v="1"/>
    <d v="2020-02-29T00:00:00"/>
    <x v="0"/>
    <x v="2"/>
    <x v="8"/>
    <x v="1"/>
    <x v="9"/>
  </r>
  <r>
    <s v="CUST0273"/>
    <s v="Thomas Luna"/>
    <x v="1"/>
    <n v="29"/>
    <x v="2"/>
    <x v="6"/>
    <n v="71195"/>
    <x v="0"/>
    <d v="2020-06-26T00:00:00"/>
    <x v="0"/>
    <x v="2"/>
    <x v="9"/>
    <x v="1"/>
    <x v="9"/>
  </r>
  <r>
    <s v="CUST0274"/>
    <s v="Megan Allen"/>
    <x v="1"/>
    <n v="26"/>
    <x v="1"/>
    <x v="3"/>
    <n v="40581"/>
    <x v="0"/>
    <d v="2024-09-24T00:00:00"/>
    <x v="2"/>
    <x v="2"/>
    <x v="5"/>
    <x v="3"/>
    <x v="5"/>
  </r>
  <r>
    <s v="CUST0275"/>
    <s v="Todd Moore"/>
    <x v="0"/>
    <n v="24"/>
    <x v="3"/>
    <x v="2"/>
    <n v="50087"/>
    <x v="1"/>
    <d v="2019-11-06T00:00:00"/>
    <x v="2"/>
    <x v="2"/>
    <x v="8"/>
    <x v="1"/>
    <x v="6"/>
  </r>
  <r>
    <s v="CUST0276"/>
    <s v="Rebecca Bailey"/>
    <x v="1"/>
    <n v="45"/>
    <x v="3"/>
    <x v="4"/>
    <n v="184053"/>
    <x v="0"/>
    <d v="2020-10-18T00:00:00"/>
    <x v="1"/>
    <x v="0"/>
    <x v="9"/>
    <x v="1"/>
    <x v="9"/>
  </r>
  <r>
    <s v="CUST0277"/>
    <s v="Brandon Bennett"/>
    <x v="0"/>
    <n v="31"/>
    <x v="2"/>
    <x v="3"/>
    <n v="89298"/>
    <x v="0"/>
    <d v="2017-12-14T00:00:00"/>
    <x v="0"/>
    <x v="2"/>
    <x v="4"/>
    <x v="2"/>
    <x v="4"/>
  </r>
  <r>
    <s v="CUST0278"/>
    <s v="Stacy Burns"/>
    <x v="1"/>
    <n v="48"/>
    <x v="2"/>
    <x v="0"/>
    <n v="66167"/>
    <x v="2"/>
    <d v="2019-02-01T00:00:00"/>
    <x v="1"/>
    <x v="2"/>
    <x v="2"/>
    <x v="1"/>
    <x v="6"/>
  </r>
  <r>
    <s v="CUST0279"/>
    <s v="Vanessa Martinez"/>
    <x v="0"/>
    <n v="69"/>
    <x v="1"/>
    <x v="5"/>
    <n v="194480"/>
    <x v="0"/>
    <d v="2018-08-04T00:00:00"/>
    <x v="3"/>
    <x v="0"/>
    <x v="2"/>
    <x v="1"/>
    <x v="2"/>
  </r>
  <r>
    <s v="CUST0280"/>
    <s v="Kristy Washington"/>
    <x v="1"/>
    <n v="36"/>
    <x v="2"/>
    <x v="6"/>
    <n v="59499"/>
    <x v="1"/>
    <d v="2017-05-27T00:00:00"/>
    <x v="0"/>
    <x v="2"/>
    <x v="4"/>
    <x v="2"/>
    <x v="4"/>
  </r>
  <r>
    <s v="CUST0281"/>
    <s v="Dustin Zhang"/>
    <x v="1"/>
    <n v="64"/>
    <x v="1"/>
    <x v="4"/>
    <n v="145816"/>
    <x v="2"/>
    <d v="2021-10-31T00:00:00"/>
    <x v="3"/>
    <x v="1"/>
    <x v="1"/>
    <x v="1"/>
    <x v="1"/>
  </r>
  <r>
    <s v="CUST0282"/>
    <s v="Monique Griffin"/>
    <x v="1"/>
    <n v="33"/>
    <x v="3"/>
    <x v="0"/>
    <n v="189631"/>
    <x v="0"/>
    <d v="2017-05-25T00:00:00"/>
    <x v="0"/>
    <x v="0"/>
    <x v="4"/>
    <x v="2"/>
    <x v="4"/>
  </r>
  <r>
    <s v="CUST0283"/>
    <s v="Kristen Spencer"/>
    <x v="1"/>
    <n v="70"/>
    <x v="3"/>
    <x v="2"/>
    <n v="116347"/>
    <x v="0"/>
    <d v="2017-01-19T00:00:00"/>
    <x v="3"/>
    <x v="1"/>
    <x v="3"/>
    <x v="2"/>
    <x v="4"/>
  </r>
  <r>
    <s v="CUST0284"/>
    <s v="Robert Clay"/>
    <x v="0"/>
    <n v="22"/>
    <x v="0"/>
    <x v="1"/>
    <n v="68787"/>
    <x v="0"/>
    <d v="2015-10-28T00:00:00"/>
    <x v="2"/>
    <x v="2"/>
    <x v="6"/>
    <x v="2"/>
    <x v="10"/>
  </r>
  <r>
    <s v="CUST0285"/>
    <s v="Kristen Nguyen"/>
    <x v="1"/>
    <n v="52"/>
    <x v="3"/>
    <x v="3"/>
    <n v="55488"/>
    <x v="0"/>
    <d v="2021-02-22T00:00:00"/>
    <x v="1"/>
    <x v="2"/>
    <x v="9"/>
    <x v="1"/>
    <x v="1"/>
  </r>
  <r>
    <s v="CUST0286"/>
    <s v="Melanie Butler"/>
    <x v="0"/>
    <n v="29"/>
    <x v="2"/>
    <x v="5"/>
    <n v="94441"/>
    <x v="0"/>
    <d v="2020-01-26T00:00:00"/>
    <x v="0"/>
    <x v="2"/>
    <x v="8"/>
    <x v="1"/>
    <x v="9"/>
  </r>
  <r>
    <s v="CUST0287"/>
    <s v="Tanner Davidson"/>
    <x v="0"/>
    <n v="42"/>
    <x v="3"/>
    <x v="3"/>
    <n v="42431"/>
    <x v="1"/>
    <d v="2025-04-22T00:00:00"/>
    <x v="0"/>
    <x v="2"/>
    <x v="5"/>
    <x v="3"/>
    <x v="7"/>
  </r>
  <r>
    <s v="CUST0288"/>
    <s v="Richard Mcdonald"/>
    <x v="0"/>
    <n v="69"/>
    <x v="1"/>
    <x v="6"/>
    <n v="81681"/>
    <x v="0"/>
    <d v="2022-10-22T00:00:00"/>
    <x v="3"/>
    <x v="2"/>
    <x v="0"/>
    <x v="0"/>
    <x v="8"/>
  </r>
  <r>
    <s v="CUST0289"/>
    <s v="Kelly Dennis"/>
    <x v="0"/>
    <n v="38"/>
    <x v="3"/>
    <x v="2"/>
    <n v="142720"/>
    <x v="0"/>
    <d v="2021-03-10T00:00:00"/>
    <x v="0"/>
    <x v="1"/>
    <x v="9"/>
    <x v="1"/>
    <x v="1"/>
  </r>
  <r>
    <s v="CUST0290"/>
    <s v="Kimberly Anderson"/>
    <x v="1"/>
    <n v="53"/>
    <x v="0"/>
    <x v="3"/>
    <n v="69153"/>
    <x v="2"/>
    <d v="2016-09-04T00:00:00"/>
    <x v="1"/>
    <x v="2"/>
    <x v="3"/>
    <x v="2"/>
    <x v="3"/>
  </r>
  <r>
    <s v="CUST0291"/>
    <s v="Sherry Watson"/>
    <x v="0"/>
    <n v="70"/>
    <x v="3"/>
    <x v="5"/>
    <n v="26368"/>
    <x v="1"/>
    <d v="2019-02-03T00:00:00"/>
    <x v="3"/>
    <x v="2"/>
    <x v="2"/>
    <x v="1"/>
    <x v="6"/>
  </r>
  <r>
    <s v="CUST0292"/>
    <s v="Tony Dunn"/>
    <x v="0"/>
    <n v="40"/>
    <x v="1"/>
    <x v="2"/>
    <n v="178496"/>
    <x v="1"/>
    <d v="2022-11-28T00:00:00"/>
    <x v="0"/>
    <x v="0"/>
    <x v="0"/>
    <x v="0"/>
    <x v="8"/>
  </r>
  <r>
    <s v="CUST0293"/>
    <s v="Adam Welch"/>
    <x v="0"/>
    <n v="33"/>
    <x v="1"/>
    <x v="3"/>
    <n v="132360"/>
    <x v="0"/>
    <d v="2016-10-31T00:00:00"/>
    <x v="0"/>
    <x v="1"/>
    <x v="3"/>
    <x v="2"/>
    <x v="3"/>
  </r>
  <r>
    <s v="CUST0294"/>
    <s v="Vicki Andersen"/>
    <x v="1"/>
    <n v="74"/>
    <x v="2"/>
    <x v="1"/>
    <n v="196076"/>
    <x v="1"/>
    <d v="2018-08-23T00:00:00"/>
    <x v="3"/>
    <x v="0"/>
    <x v="2"/>
    <x v="1"/>
    <x v="2"/>
  </r>
  <r>
    <s v="CUST0295"/>
    <s v="Donna Clark"/>
    <x v="1"/>
    <n v="56"/>
    <x v="3"/>
    <x v="4"/>
    <n v="132755"/>
    <x v="0"/>
    <d v="2016-05-20T00:00:00"/>
    <x v="1"/>
    <x v="1"/>
    <x v="3"/>
    <x v="2"/>
    <x v="3"/>
  </r>
  <r>
    <s v="CUST0296"/>
    <s v="Ronald Meyer"/>
    <x v="1"/>
    <n v="62"/>
    <x v="1"/>
    <x v="2"/>
    <n v="76985"/>
    <x v="0"/>
    <d v="2022-03-26T00:00:00"/>
    <x v="3"/>
    <x v="2"/>
    <x v="1"/>
    <x v="1"/>
    <x v="8"/>
  </r>
  <r>
    <s v="CUST0297"/>
    <s v="Jeffery James"/>
    <x v="1"/>
    <n v="70"/>
    <x v="0"/>
    <x v="4"/>
    <n v="70069"/>
    <x v="0"/>
    <d v="2022-10-28T00:00:00"/>
    <x v="3"/>
    <x v="2"/>
    <x v="0"/>
    <x v="0"/>
    <x v="8"/>
  </r>
  <r>
    <s v="CUST0298"/>
    <s v="Heather Rodriguez"/>
    <x v="0"/>
    <n v="59"/>
    <x v="2"/>
    <x v="2"/>
    <n v="72326"/>
    <x v="1"/>
    <d v="2017-07-06T00:00:00"/>
    <x v="1"/>
    <x v="2"/>
    <x v="4"/>
    <x v="2"/>
    <x v="4"/>
  </r>
  <r>
    <s v="CUST0299"/>
    <s v="Luis Werner"/>
    <x v="0"/>
    <n v="56"/>
    <x v="0"/>
    <x v="1"/>
    <n v="128737"/>
    <x v="0"/>
    <d v="2023-10-01T00:00:00"/>
    <x v="1"/>
    <x v="1"/>
    <x v="7"/>
    <x v="0"/>
    <x v="0"/>
  </r>
  <r>
    <s v="CUST0300"/>
    <s v="Stephanie Khan"/>
    <x v="1"/>
    <n v="31"/>
    <x v="3"/>
    <x v="4"/>
    <n v="174470"/>
    <x v="0"/>
    <d v="2024-04-20T00:00:00"/>
    <x v="0"/>
    <x v="0"/>
    <x v="7"/>
    <x v="0"/>
    <x v="5"/>
  </r>
  <r>
    <s v="CUST0301"/>
    <s v="Regina Schultz"/>
    <x v="0"/>
    <n v="48"/>
    <x v="3"/>
    <x v="0"/>
    <n v="70861"/>
    <x v="0"/>
    <d v="2024-02-12T00:00:00"/>
    <x v="1"/>
    <x v="2"/>
    <x v="7"/>
    <x v="0"/>
    <x v="5"/>
  </r>
  <r>
    <s v="CUST0302"/>
    <s v="Austin James"/>
    <x v="0"/>
    <n v="22"/>
    <x v="3"/>
    <x v="5"/>
    <n v="95897"/>
    <x v="0"/>
    <d v="2021-10-04T00:00:00"/>
    <x v="2"/>
    <x v="2"/>
    <x v="1"/>
    <x v="1"/>
    <x v="1"/>
  </r>
  <r>
    <s v="CUST0303"/>
    <s v="Steven Black"/>
    <x v="0"/>
    <n v="52"/>
    <x v="2"/>
    <x v="0"/>
    <n v="147118"/>
    <x v="1"/>
    <d v="2023-01-31T00:00:00"/>
    <x v="1"/>
    <x v="1"/>
    <x v="0"/>
    <x v="0"/>
    <x v="0"/>
  </r>
  <r>
    <s v="CUST0304"/>
    <s v="Linda Hansen"/>
    <x v="1"/>
    <n v="40"/>
    <x v="1"/>
    <x v="3"/>
    <n v="88577"/>
    <x v="1"/>
    <d v="2018-05-31T00:00:00"/>
    <x v="0"/>
    <x v="2"/>
    <x v="2"/>
    <x v="1"/>
    <x v="2"/>
  </r>
  <r>
    <s v="CUST0305"/>
    <s v="Erica Perez"/>
    <x v="1"/>
    <n v="46"/>
    <x v="2"/>
    <x v="1"/>
    <n v="29078"/>
    <x v="1"/>
    <d v="2017-11-02T00:00:00"/>
    <x v="1"/>
    <x v="2"/>
    <x v="4"/>
    <x v="2"/>
    <x v="4"/>
  </r>
  <r>
    <s v="CUST0306"/>
    <s v="Marco Hartman"/>
    <x v="0"/>
    <n v="60"/>
    <x v="0"/>
    <x v="0"/>
    <n v="176075"/>
    <x v="0"/>
    <d v="2018-06-10T00:00:00"/>
    <x v="1"/>
    <x v="0"/>
    <x v="2"/>
    <x v="1"/>
    <x v="2"/>
  </r>
  <r>
    <s v="CUST0307"/>
    <s v="Angela Garcia"/>
    <x v="1"/>
    <n v="28"/>
    <x v="2"/>
    <x v="2"/>
    <n v="82768"/>
    <x v="0"/>
    <d v="2015-10-16T00:00:00"/>
    <x v="2"/>
    <x v="2"/>
    <x v="6"/>
    <x v="2"/>
    <x v="10"/>
  </r>
  <r>
    <s v="CUST0308"/>
    <s v="Daniel Miller"/>
    <x v="1"/>
    <n v="35"/>
    <x v="0"/>
    <x v="3"/>
    <n v="71047"/>
    <x v="0"/>
    <d v="2015-08-23T00:00:00"/>
    <x v="0"/>
    <x v="2"/>
    <x v="6"/>
    <x v="2"/>
    <x v="10"/>
  </r>
  <r>
    <s v="CUST0309"/>
    <s v="Jeanne Marquez"/>
    <x v="1"/>
    <n v="64"/>
    <x v="2"/>
    <x v="3"/>
    <n v="91626"/>
    <x v="0"/>
    <d v="2016-05-16T00:00:00"/>
    <x v="3"/>
    <x v="2"/>
    <x v="3"/>
    <x v="2"/>
    <x v="3"/>
  </r>
  <r>
    <s v="CUST0310"/>
    <s v="Joshua Morales"/>
    <x v="1"/>
    <n v="29"/>
    <x v="1"/>
    <x v="0"/>
    <n v="77660"/>
    <x v="0"/>
    <d v="2016-12-16T00:00:00"/>
    <x v="0"/>
    <x v="2"/>
    <x v="3"/>
    <x v="2"/>
    <x v="3"/>
  </r>
  <r>
    <s v="CUST0311"/>
    <s v="Dr. Jeremy Miller"/>
    <x v="1"/>
    <n v="26"/>
    <x v="0"/>
    <x v="0"/>
    <n v="152997"/>
    <x v="1"/>
    <d v="2017-05-06T00:00:00"/>
    <x v="2"/>
    <x v="0"/>
    <x v="4"/>
    <x v="2"/>
    <x v="4"/>
  </r>
  <r>
    <s v="CUST0312"/>
    <s v="Jennifer Foster"/>
    <x v="0"/>
    <n v="27"/>
    <x v="3"/>
    <x v="1"/>
    <n v="137832"/>
    <x v="0"/>
    <d v="2019-10-29T00:00:00"/>
    <x v="2"/>
    <x v="1"/>
    <x v="8"/>
    <x v="1"/>
    <x v="6"/>
  </r>
  <r>
    <s v="CUST0313"/>
    <s v="Amy Thornton"/>
    <x v="1"/>
    <n v="61"/>
    <x v="3"/>
    <x v="5"/>
    <n v="150406"/>
    <x v="0"/>
    <d v="2019-04-11T00:00:00"/>
    <x v="3"/>
    <x v="0"/>
    <x v="2"/>
    <x v="1"/>
    <x v="6"/>
  </r>
  <r>
    <s v="CUST0314"/>
    <s v="Kenneth Vasquez"/>
    <x v="0"/>
    <n v="34"/>
    <x v="2"/>
    <x v="0"/>
    <n v="145150"/>
    <x v="0"/>
    <d v="2022-06-02T00:00:00"/>
    <x v="0"/>
    <x v="1"/>
    <x v="0"/>
    <x v="0"/>
    <x v="8"/>
  </r>
  <r>
    <s v="CUST0315"/>
    <s v="Audrey Ward"/>
    <x v="0"/>
    <n v="55"/>
    <x v="3"/>
    <x v="6"/>
    <n v="177087"/>
    <x v="0"/>
    <d v="2025-05-17T00:00:00"/>
    <x v="1"/>
    <x v="0"/>
    <x v="10"/>
    <x v="3"/>
    <x v="7"/>
  </r>
  <r>
    <s v="CUST0316"/>
    <s v="Heather Carter"/>
    <x v="1"/>
    <n v="24"/>
    <x v="0"/>
    <x v="0"/>
    <n v="53320"/>
    <x v="0"/>
    <d v="2023-05-12T00:00:00"/>
    <x v="2"/>
    <x v="2"/>
    <x v="7"/>
    <x v="0"/>
    <x v="0"/>
  </r>
  <r>
    <s v="CUST0317"/>
    <s v="Robert Hill"/>
    <x v="0"/>
    <n v="63"/>
    <x v="3"/>
    <x v="4"/>
    <n v="84881"/>
    <x v="2"/>
    <d v="2022-03-30T00:00:00"/>
    <x v="3"/>
    <x v="2"/>
    <x v="1"/>
    <x v="1"/>
    <x v="8"/>
  </r>
  <r>
    <s v="CUST0318"/>
    <s v="Jay Gray"/>
    <x v="0"/>
    <n v="30"/>
    <x v="1"/>
    <x v="2"/>
    <n v="110827"/>
    <x v="1"/>
    <d v="2016-01-12T00:00:00"/>
    <x v="0"/>
    <x v="1"/>
    <x v="6"/>
    <x v="2"/>
    <x v="3"/>
  </r>
  <r>
    <s v="CUST0319"/>
    <s v="Reginald Tapia"/>
    <x v="0"/>
    <n v="57"/>
    <x v="1"/>
    <x v="6"/>
    <n v="122215"/>
    <x v="2"/>
    <d v="2019-06-21T00:00:00"/>
    <x v="1"/>
    <x v="1"/>
    <x v="8"/>
    <x v="1"/>
    <x v="6"/>
  </r>
  <r>
    <s v="CUST0320"/>
    <s v="Erica Collins"/>
    <x v="1"/>
    <n v="59"/>
    <x v="2"/>
    <x v="6"/>
    <n v="177361"/>
    <x v="0"/>
    <d v="2023-09-16T00:00:00"/>
    <x v="1"/>
    <x v="0"/>
    <x v="7"/>
    <x v="0"/>
    <x v="0"/>
  </r>
  <r>
    <s v="CUST0321"/>
    <s v="Joseph Hunter"/>
    <x v="1"/>
    <n v="26"/>
    <x v="0"/>
    <x v="4"/>
    <n v="154461"/>
    <x v="0"/>
    <d v="2022-12-05T00:00:00"/>
    <x v="2"/>
    <x v="0"/>
    <x v="0"/>
    <x v="0"/>
    <x v="8"/>
  </r>
  <r>
    <s v="CUST0322"/>
    <s v="Lisa Hartman"/>
    <x v="0"/>
    <n v="67"/>
    <x v="1"/>
    <x v="4"/>
    <n v="176755"/>
    <x v="0"/>
    <d v="2019-05-28T00:00:00"/>
    <x v="3"/>
    <x v="0"/>
    <x v="8"/>
    <x v="1"/>
    <x v="6"/>
  </r>
  <r>
    <s v="CUST0323"/>
    <s v="James Hernandez"/>
    <x v="1"/>
    <n v="44"/>
    <x v="1"/>
    <x v="3"/>
    <n v="164701"/>
    <x v="0"/>
    <d v="2018-09-22T00:00:00"/>
    <x v="0"/>
    <x v="0"/>
    <x v="2"/>
    <x v="1"/>
    <x v="2"/>
  </r>
  <r>
    <s v="CUST0324"/>
    <s v="Erin Nelson"/>
    <x v="1"/>
    <n v="19"/>
    <x v="0"/>
    <x v="5"/>
    <n v="81550"/>
    <x v="1"/>
    <d v="2017-03-23T00:00:00"/>
    <x v="2"/>
    <x v="2"/>
    <x v="3"/>
    <x v="2"/>
    <x v="4"/>
  </r>
  <r>
    <s v="CUST0325"/>
    <s v="Gregg Harris"/>
    <x v="1"/>
    <n v="22"/>
    <x v="3"/>
    <x v="2"/>
    <n v="44826"/>
    <x v="0"/>
    <d v="2022-03-20T00:00:00"/>
    <x v="2"/>
    <x v="2"/>
    <x v="1"/>
    <x v="1"/>
    <x v="8"/>
  </r>
  <r>
    <s v="CUST0326"/>
    <s v="William Singleton"/>
    <x v="1"/>
    <n v="46"/>
    <x v="3"/>
    <x v="1"/>
    <n v="120734"/>
    <x v="0"/>
    <d v="2020-01-17T00:00:00"/>
    <x v="1"/>
    <x v="1"/>
    <x v="8"/>
    <x v="1"/>
    <x v="9"/>
  </r>
  <r>
    <s v="CUST0327"/>
    <s v="Raymond Smith"/>
    <x v="0"/>
    <n v="54"/>
    <x v="2"/>
    <x v="6"/>
    <n v="177702"/>
    <x v="0"/>
    <d v="2023-07-20T00:00:00"/>
    <x v="1"/>
    <x v="0"/>
    <x v="7"/>
    <x v="0"/>
    <x v="0"/>
  </r>
  <r>
    <s v="CUST0328"/>
    <s v="Brenda Brown"/>
    <x v="0"/>
    <n v="55"/>
    <x v="3"/>
    <x v="1"/>
    <n v="197235"/>
    <x v="0"/>
    <d v="2021-09-22T00:00:00"/>
    <x v="1"/>
    <x v="0"/>
    <x v="1"/>
    <x v="1"/>
    <x v="1"/>
  </r>
  <r>
    <s v="CUST0329"/>
    <s v="Philip Brown"/>
    <x v="1"/>
    <n v="36"/>
    <x v="0"/>
    <x v="0"/>
    <n v="118511"/>
    <x v="1"/>
    <d v="2022-08-18T00:00:00"/>
    <x v="0"/>
    <x v="1"/>
    <x v="0"/>
    <x v="0"/>
    <x v="8"/>
  </r>
  <r>
    <s v="CUST0330"/>
    <s v="Jeremy Boyer"/>
    <x v="1"/>
    <n v="25"/>
    <x v="1"/>
    <x v="0"/>
    <n v="31653"/>
    <x v="0"/>
    <d v="2017-04-05T00:00:00"/>
    <x v="2"/>
    <x v="2"/>
    <x v="3"/>
    <x v="2"/>
    <x v="4"/>
  </r>
  <r>
    <s v="CUST0331"/>
    <s v="Theresa Burke"/>
    <x v="0"/>
    <n v="65"/>
    <x v="3"/>
    <x v="1"/>
    <n v="179033"/>
    <x v="0"/>
    <d v="2019-11-07T00:00:00"/>
    <x v="3"/>
    <x v="0"/>
    <x v="8"/>
    <x v="1"/>
    <x v="6"/>
  </r>
  <r>
    <s v="CUST0332"/>
    <s v="Amber Myers"/>
    <x v="0"/>
    <n v="62"/>
    <x v="2"/>
    <x v="0"/>
    <n v="101941"/>
    <x v="0"/>
    <d v="2021-09-09T00:00:00"/>
    <x v="3"/>
    <x v="1"/>
    <x v="1"/>
    <x v="1"/>
    <x v="1"/>
  </r>
  <r>
    <s v="CUST0333"/>
    <s v="Ronald Bennett"/>
    <x v="1"/>
    <n v="18"/>
    <x v="3"/>
    <x v="5"/>
    <n v="53662"/>
    <x v="0"/>
    <d v="2015-12-09T00:00:00"/>
    <x v="2"/>
    <x v="2"/>
    <x v="6"/>
    <x v="2"/>
    <x v="10"/>
  </r>
  <r>
    <s v="CUST0334"/>
    <s v="Beth Mccoy"/>
    <x v="0"/>
    <n v="39"/>
    <x v="0"/>
    <x v="4"/>
    <n v="118818"/>
    <x v="1"/>
    <d v="2019-01-29T00:00:00"/>
    <x v="0"/>
    <x v="1"/>
    <x v="2"/>
    <x v="1"/>
    <x v="6"/>
  </r>
  <r>
    <s v="CUST0335"/>
    <s v="George Ramos"/>
    <x v="1"/>
    <n v="69"/>
    <x v="2"/>
    <x v="0"/>
    <n v="172360"/>
    <x v="1"/>
    <d v="2022-01-12T00:00:00"/>
    <x v="3"/>
    <x v="0"/>
    <x v="1"/>
    <x v="1"/>
    <x v="8"/>
  </r>
  <r>
    <s v="CUST0336"/>
    <s v="Kimberly Estes"/>
    <x v="1"/>
    <n v="34"/>
    <x v="3"/>
    <x v="3"/>
    <n v="115081"/>
    <x v="2"/>
    <d v="2017-03-23T00:00:00"/>
    <x v="0"/>
    <x v="1"/>
    <x v="3"/>
    <x v="2"/>
    <x v="4"/>
  </r>
  <r>
    <s v="CUST0337"/>
    <s v="Debbie Riley"/>
    <x v="0"/>
    <n v="24"/>
    <x v="2"/>
    <x v="0"/>
    <n v="56877"/>
    <x v="1"/>
    <d v="2025-08-08T00:00:00"/>
    <x v="2"/>
    <x v="2"/>
    <x v="10"/>
    <x v="3"/>
    <x v="7"/>
  </r>
  <r>
    <s v="CUST0338"/>
    <s v="Derek Jones"/>
    <x v="0"/>
    <n v="42"/>
    <x v="0"/>
    <x v="2"/>
    <n v="131562"/>
    <x v="0"/>
    <d v="2022-11-03T00:00:00"/>
    <x v="0"/>
    <x v="1"/>
    <x v="0"/>
    <x v="0"/>
    <x v="8"/>
  </r>
  <r>
    <s v="CUST0339"/>
    <s v="Susan Best"/>
    <x v="1"/>
    <n v="62"/>
    <x v="1"/>
    <x v="5"/>
    <n v="166385"/>
    <x v="1"/>
    <d v="2018-06-29T00:00:00"/>
    <x v="3"/>
    <x v="0"/>
    <x v="2"/>
    <x v="1"/>
    <x v="2"/>
  </r>
  <r>
    <s v="CUST0340"/>
    <s v="Kyle Hendricks"/>
    <x v="1"/>
    <n v="21"/>
    <x v="0"/>
    <x v="2"/>
    <n v="92715"/>
    <x v="0"/>
    <d v="2017-07-11T00:00:00"/>
    <x v="2"/>
    <x v="2"/>
    <x v="4"/>
    <x v="2"/>
    <x v="4"/>
  </r>
  <r>
    <s v="CUST0341"/>
    <s v="Paul Payne"/>
    <x v="0"/>
    <n v="53"/>
    <x v="0"/>
    <x v="2"/>
    <n v="161398"/>
    <x v="0"/>
    <d v="2017-10-01T00:00:00"/>
    <x v="1"/>
    <x v="0"/>
    <x v="4"/>
    <x v="2"/>
    <x v="4"/>
  </r>
  <r>
    <s v="CUST0342"/>
    <s v="Perry Alvarez"/>
    <x v="1"/>
    <n v="23"/>
    <x v="0"/>
    <x v="3"/>
    <n v="130091"/>
    <x v="1"/>
    <d v="2023-04-01T00:00:00"/>
    <x v="2"/>
    <x v="1"/>
    <x v="0"/>
    <x v="0"/>
    <x v="0"/>
  </r>
  <r>
    <s v="CUST0343"/>
    <s v="Danielle Cox"/>
    <x v="0"/>
    <n v="48"/>
    <x v="0"/>
    <x v="5"/>
    <n v="152632"/>
    <x v="0"/>
    <d v="2018-02-23T00:00:00"/>
    <x v="1"/>
    <x v="0"/>
    <x v="4"/>
    <x v="2"/>
    <x v="2"/>
  </r>
  <r>
    <s v="CUST0344"/>
    <s v="Christian Mendez"/>
    <x v="1"/>
    <n v="36"/>
    <x v="1"/>
    <x v="5"/>
    <n v="99148"/>
    <x v="2"/>
    <d v="2017-11-13T00:00:00"/>
    <x v="0"/>
    <x v="2"/>
    <x v="4"/>
    <x v="2"/>
    <x v="4"/>
  </r>
  <r>
    <s v="CUST0345"/>
    <s v="Alicia Day"/>
    <x v="0"/>
    <n v="61"/>
    <x v="1"/>
    <x v="5"/>
    <n v="103186"/>
    <x v="0"/>
    <d v="2019-08-27T00:00:00"/>
    <x v="3"/>
    <x v="1"/>
    <x v="8"/>
    <x v="1"/>
    <x v="6"/>
  </r>
  <r>
    <s v="CUST0346"/>
    <s v="Nathan Smith"/>
    <x v="0"/>
    <n v="71"/>
    <x v="2"/>
    <x v="5"/>
    <n v="177817"/>
    <x v="1"/>
    <d v="2022-05-28T00:00:00"/>
    <x v="3"/>
    <x v="0"/>
    <x v="0"/>
    <x v="0"/>
    <x v="8"/>
  </r>
  <r>
    <s v="CUST0347"/>
    <s v="Oscar Ortiz"/>
    <x v="0"/>
    <n v="56"/>
    <x v="3"/>
    <x v="5"/>
    <n v="182962"/>
    <x v="1"/>
    <d v="2024-09-25T00:00:00"/>
    <x v="1"/>
    <x v="0"/>
    <x v="5"/>
    <x v="3"/>
    <x v="5"/>
  </r>
  <r>
    <s v="CUST0348"/>
    <s v="Jenna Cochran"/>
    <x v="1"/>
    <n v="44"/>
    <x v="1"/>
    <x v="3"/>
    <n v="171094"/>
    <x v="1"/>
    <d v="2019-01-20T00:00:00"/>
    <x v="0"/>
    <x v="0"/>
    <x v="2"/>
    <x v="1"/>
    <x v="6"/>
  </r>
  <r>
    <s v="CUST0349"/>
    <s v="Christopher Spencer"/>
    <x v="1"/>
    <n v="27"/>
    <x v="1"/>
    <x v="0"/>
    <n v="143629"/>
    <x v="1"/>
    <d v="2025-08-19T00:00:00"/>
    <x v="2"/>
    <x v="1"/>
    <x v="10"/>
    <x v="3"/>
    <x v="7"/>
  </r>
  <r>
    <s v="CUST0350"/>
    <s v="Brandon Fox DDS"/>
    <x v="0"/>
    <n v="43"/>
    <x v="3"/>
    <x v="2"/>
    <n v="90316"/>
    <x v="1"/>
    <d v="2022-12-31T00:00:00"/>
    <x v="0"/>
    <x v="2"/>
    <x v="0"/>
    <x v="0"/>
    <x v="8"/>
  </r>
  <r>
    <s v="CUST0351"/>
    <s v="Alexander Davis"/>
    <x v="1"/>
    <n v="36"/>
    <x v="1"/>
    <x v="5"/>
    <n v="48380"/>
    <x v="0"/>
    <d v="2021-02-14T00:00:00"/>
    <x v="0"/>
    <x v="2"/>
    <x v="9"/>
    <x v="1"/>
    <x v="1"/>
  </r>
  <r>
    <s v="CUST0352"/>
    <s v="Steven Gilbert"/>
    <x v="0"/>
    <n v="56"/>
    <x v="0"/>
    <x v="6"/>
    <n v="130198"/>
    <x v="0"/>
    <d v="2020-05-22T00:00:00"/>
    <x v="1"/>
    <x v="1"/>
    <x v="9"/>
    <x v="1"/>
    <x v="9"/>
  </r>
  <r>
    <s v="CUST0353"/>
    <s v="Mrs. Valerie Dunlap MD"/>
    <x v="0"/>
    <n v="20"/>
    <x v="0"/>
    <x v="0"/>
    <n v="22356"/>
    <x v="0"/>
    <d v="2019-09-19T00:00:00"/>
    <x v="2"/>
    <x v="2"/>
    <x v="8"/>
    <x v="1"/>
    <x v="6"/>
  </r>
  <r>
    <s v="CUST0354"/>
    <s v="Kathleen Richardson"/>
    <x v="1"/>
    <n v="62"/>
    <x v="3"/>
    <x v="0"/>
    <n v="90326"/>
    <x v="1"/>
    <d v="2019-10-20T00:00:00"/>
    <x v="3"/>
    <x v="2"/>
    <x v="8"/>
    <x v="1"/>
    <x v="6"/>
  </r>
  <r>
    <s v="CUST0355"/>
    <s v="Rebecca Doyle"/>
    <x v="1"/>
    <n v="30"/>
    <x v="2"/>
    <x v="2"/>
    <n v="112447"/>
    <x v="0"/>
    <d v="2020-01-17T00:00:00"/>
    <x v="0"/>
    <x v="1"/>
    <x v="8"/>
    <x v="1"/>
    <x v="9"/>
  </r>
  <r>
    <s v="CUST0356"/>
    <s v="Tyler Harris"/>
    <x v="0"/>
    <n v="67"/>
    <x v="2"/>
    <x v="3"/>
    <n v="134994"/>
    <x v="1"/>
    <d v="2018-10-01T00:00:00"/>
    <x v="3"/>
    <x v="1"/>
    <x v="2"/>
    <x v="1"/>
    <x v="2"/>
  </r>
  <r>
    <s v="CUST0357"/>
    <s v="Jordan Bates"/>
    <x v="1"/>
    <n v="45"/>
    <x v="3"/>
    <x v="1"/>
    <n v="40049"/>
    <x v="0"/>
    <d v="2020-12-25T00:00:00"/>
    <x v="1"/>
    <x v="2"/>
    <x v="9"/>
    <x v="1"/>
    <x v="9"/>
  </r>
  <r>
    <s v="CUST0358"/>
    <s v="Susan Walsh"/>
    <x v="1"/>
    <n v="37"/>
    <x v="3"/>
    <x v="1"/>
    <n v="125361"/>
    <x v="0"/>
    <d v="2021-05-26T00:00:00"/>
    <x v="0"/>
    <x v="1"/>
    <x v="1"/>
    <x v="1"/>
    <x v="1"/>
  </r>
  <r>
    <s v="CUST0359"/>
    <s v="Zachary Knapp"/>
    <x v="0"/>
    <n v="45"/>
    <x v="0"/>
    <x v="0"/>
    <n v="36082"/>
    <x v="1"/>
    <d v="2023-01-28T00:00:00"/>
    <x v="1"/>
    <x v="2"/>
    <x v="0"/>
    <x v="0"/>
    <x v="0"/>
  </r>
  <r>
    <s v="CUST0360"/>
    <s v="Alfred Griffith"/>
    <x v="0"/>
    <n v="25"/>
    <x v="2"/>
    <x v="4"/>
    <n v="20661"/>
    <x v="0"/>
    <d v="2022-09-15T00:00:00"/>
    <x v="2"/>
    <x v="2"/>
    <x v="0"/>
    <x v="0"/>
    <x v="8"/>
  </r>
  <r>
    <s v="CUST0361"/>
    <s v="Jack Smith"/>
    <x v="1"/>
    <n v="58"/>
    <x v="1"/>
    <x v="4"/>
    <n v="188484"/>
    <x v="0"/>
    <d v="2024-04-10T00:00:00"/>
    <x v="1"/>
    <x v="0"/>
    <x v="7"/>
    <x v="0"/>
    <x v="5"/>
  </r>
  <r>
    <s v="CUST0362"/>
    <s v="Arthur Green"/>
    <x v="0"/>
    <n v="56"/>
    <x v="0"/>
    <x v="2"/>
    <n v="22920"/>
    <x v="0"/>
    <d v="2015-10-18T00:00:00"/>
    <x v="1"/>
    <x v="2"/>
    <x v="6"/>
    <x v="2"/>
    <x v="10"/>
  </r>
  <r>
    <s v="CUST0363"/>
    <s v="William Fuller"/>
    <x v="0"/>
    <n v="18"/>
    <x v="3"/>
    <x v="1"/>
    <n v="99561"/>
    <x v="2"/>
    <d v="2016-07-30T00:00:00"/>
    <x v="2"/>
    <x v="2"/>
    <x v="3"/>
    <x v="2"/>
    <x v="3"/>
  </r>
  <r>
    <s v="CUST0364"/>
    <s v="Jeffrey Long"/>
    <x v="1"/>
    <n v="20"/>
    <x v="2"/>
    <x v="0"/>
    <n v="28946"/>
    <x v="1"/>
    <d v="2016-03-13T00:00:00"/>
    <x v="2"/>
    <x v="2"/>
    <x v="6"/>
    <x v="2"/>
    <x v="3"/>
  </r>
  <r>
    <s v="CUST0365"/>
    <s v="Andrea Turner"/>
    <x v="0"/>
    <n v="30"/>
    <x v="1"/>
    <x v="3"/>
    <n v="196572"/>
    <x v="0"/>
    <d v="2024-11-11T00:00:00"/>
    <x v="0"/>
    <x v="0"/>
    <x v="5"/>
    <x v="3"/>
    <x v="5"/>
  </r>
  <r>
    <s v="CUST0366"/>
    <s v="Gregory Lee"/>
    <x v="0"/>
    <n v="45"/>
    <x v="1"/>
    <x v="1"/>
    <n v="36309"/>
    <x v="0"/>
    <d v="2019-11-04T00:00:00"/>
    <x v="1"/>
    <x v="2"/>
    <x v="8"/>
    <x v="1"/>
    <x v="6"/>
  </r>
  <r>
    <s v="CUST0367"/>
    <s v="David Hatfield"/>
    <x v="1"/>
    <n v="74"/>
    <x v="0"/>
    <x v="0"/>
    <n v="75230"/>
    <x v="0"/>
    <d v="2019-11-26T00:00:00"/>
    <x v="3"/>
    <x v="2"/>
    <x v="8"/>
    <x v="1"/>
    <x v="6"/>
  </r>
  <r>
    <s v="CUST0368"/>
    <s v="Scott Jackson"/>
    <x v="1"/>
    <n v="66"/>
    <x v="2"/>
    <x v="0"/>
    <n v="131822"/>
    <x v="1"/>
    <d v="2019-12-12T00:00:00"/>
    <x v="3"/>
    <x v="1"/>
    <x v="8"/>
    <x v="1"/>
    <x v="6"/>
  </r>
  <r>
    <s v="CUST0369"/>
    <s v="Heather Davis"/>
    <x v="0"/>
    <n v="42"/>
    <x v="2"/>
    <x v="5"/>
    <n v="181099"/>
    <x v="1"/>
    <d v="2023-01-28T00:00:00"/>
    <x v="0"/>
    <x v="0"/>
    <x v="0"/>
    <x v="0"/>
    <x v="0"/>
  </r>
  <r>
    <s v="CUST0370"/>
    <s v="Brooke Hayes"/>
    <x v="0"/>
    <n v="73"/>
    <x v="3"/>
    <x v="3"/>
    <n v="132340"/>
    <x v="0"/>
    <d v="2016-06-24T00:00:00"/>
    <x v="3"/>
    <x v="1"/>
    <x v="3"/>
    <x v="2"/>
    <x v="3"/>
  </r>
  <r>
    <s v="CUST0371"/>
    <s v="Kaitlyn Johnson"/>
    <x v="1"/>
    <n v="50"/>
    <x v="2"/>
    <x v="5"/>
    <n v="79321"/>
    <x v="0"/>
    <d v="2017-11-08T00:00:00"/>
    <x v="1"/>
    <x v="2"/>
    <x v="4"/>
    <x v="2"/>
    <x v="4"/>
  </r>
  <r>
    <s v="CUST0372"/>
    <s v="Daisy Casey"/>
    <x v="1"/>
    <n v="55"/>
    <x v="2"/>
    <x v="2"/>
    <n v="152028"/>
    <x v="0"/>
    <d v="2022-07-03T00:00:00"/>
    <x v="1"/>
    <x v="0"/>
    <x v="0"/>
    <x v="0"/>
    <x v="8"/>
  </r>
  <r>
    <s v="CUST0373"/>
    <s v="Melvin Wells"/>
    <x v="1"/>
    <n v="70"/>
    <x v="0"/>
    <x v="5"/>
    <n v="94131"/>
    <x v="1"/>
    <d v="2024-07-28T00:00:00"/>
    <x v="3"/>
    <x v="2"/>
    <x v="5"/>
    <x v="3"/>
    <x v="5"/>
  </r>
  <r>
    <s v="CUST0374"/>
    <s v="Jacqueline Russell"/>
    <x v="1"/>
    <n v="23"/>
    <x v="2"/>
    <x v="6"/>
    <n v="198980"/>
    <x v="1"/>
    <d v="2019-10-12T00:00:00"/>
    <x v="2"/>
    <x v="0"/>
    <x v="8"/>
    <x v="1"/>
    <x v="6"/>
  </r>
  <r>
    <s v="CUST0375"/>
    <s v="Paul Stephens"/>
    <x v="0"/>
    <n v="61"/>
    <x v="1"/>
    <x v="5"/>
    <n v="45963"/>
    <x v="0"/>
    <d v="2022-08-25T00:00:00"/>
    <x v="3"/>
    <x v="2"/>
    <x v="0"/>
    <x v="0"/>
    <x v="8"/>
  </r>
  <r>
    <s v="CUST0376"/>
    <s v="Angela Jackson"/>
    <x v="1"/>
    <n v="62"/>
    <x v="0"/>
    <x v="6"/>
    <n v="121757"/>
    <x v="0"/>
    <d v="2015-10-07T00:00:00"/>
    <x v="3"/>
    <x v="1"/>
    <x v="6"/>
    <x v="2"/>
    <x v="10"/>
  </r>
  <r>
    <s v="CUST0377"/>
    <s v="Ashley Hayes"/>
    <x v="1"/>
    <n v="49"/>
    <x v="0"/>
    <x v="1"/>
    <n v="190515"/>
    <x v="0"/>
    <d v="2022-12-23T00:00:00"/>
    <x v="1"/>
    <x v="0"/>
    <x v="0"/>
    <x v="0"/>
    <x v="8"/>
  </r>
  <r>
    <s v="CUST0378"/>
    <s v="Claudia Casey"/>
    <x v="0"/>
    <n v="62"/>
    <x v="3"/>
    <x v="4"/>
    <n v="119259"/>
    <x v="2"/>
    <d v="2016-12-27T00:00:00"/>
    <x v="3"/>
    <x v="1"/>
    <x v="3"/>
    <x v="2"/>
    <x v="3"/>
  </r>
  <r>
    <s v="CUST0379"/>
    <s v="Jay Jackson"/>
    <x v="1"/>
    <n v="64"/>
    <x v="2"/>
    <x v="0"/>
    <n v="59063"/>
    <x v="0"/>
    <d v="2023-02-15T00:00:00"/>
    <x v="3"/>
    <x v="2"/>
    <x v="0"/>
    <x v="0"/>
    <x v="0"/>
  </r>
  <r>
    <s v="CUST0380"/>
    <s v="Brandon Morales"/>
    <x v="0"/>
    <n v="38"/>
    <x v="3"/>
    <x v="6"/>
    <n v="134225"/>
    <x v="1"/>
    <d v="2021-12-08T00:00:00"/>
    <x v="0"/>
    <x v="1"/>
    <x v="1"/>
    <x v="1"/>
    <x v="1"/>
  </r>
  <r>
    <s v="CUST0381"/>
    <s v="Timothy Mcknight"/>
    <x v="1"/>
    <n v="33"/>
    <x v="1"/>
    <x v="3"/>
    <n v="136400"/>
    <x v="1"/>
    <d v="2018-12-29T00:00:00"/>
    <x v="0"/>
    <x v="1"/>
    <x v="2"/>
    <x v="1"/>
    <x v="2"/>
  </r>
  <r>
    <s v="CUST0382"/>
    <s v="Wendy Hodge"/>
    <x v="1"/>
    <n v="71"/>
    <x v="0"/>
    <x v="5"/>
    <n v="100818"/>
    <x v="0"/>
    <d v="2020-06-13T00:00:00"/>
    <x v="3"/>
    <x v="1"/>
    <x v="9"/>
    <x v="1"/>
    <x v="9"/>
  </r>
  <r>
    <s v="CUST0383"/>
    <s v="Aaron Hernandez"/>
    <x v="1"/>
    <n v="38"/>
    <x v="0"/>
    <x v="6"/>
    <n v="24703"/>
    <x v="0"/>
    <d v="2022-12-01T00:00:00"/>
    <x v="0"/>
    <x v="2"/>
    <x v="0"/>
    <x v="0"/>
    <x v="8"/>
  </r>
  <r>
    <s v="CUST0384"/>
    <s v="Erik Baldwin"/>
    <x v="0"/>
    <n v="28"/>
    <x v="0"/>
    <x v="3"/>
    <n v="92099"/>
    <x v="0"/>
    <d v="2021-08-02T00:00:00"/>
    <x v="2"/>
    <x v="2"/>
    <x v="1"/>
    <x v="1"/>
    <x v="1"/>
  </r>
  <r>
    <s v="CUST0385"/>
    <s v="Michael West"/>
    <x v="0"/>
    <n v="54"/>
    <x v="1"/>
    <x v="4"/>
    <n v="176921"/>
    <x v="1"/>
    <d v="2022-11-24T00:00:00"/>
    <x v="1"/>
    <x v="0"/>
    <x v="0"/>
    <x v="0"/>
    <x v="8"/>
  </r>
  <r>
    <s v="CUST0386"/>
    <s v="Megan Davis"/>
    <x v="1"/>
    <n v="53"/>
    <x v="1"/>
    <x v="4"/>
    <n v="182932"/>
    <x v="1"/>
    <d v="2023-08-19T00:00:00"/>
    <x v="1"/>
    <x v="0"/>
    <x v="7"/>
    <x v="0"/>
    <x v="0"/>
  </r>
  <r>
    <s v="CUST0387"/>
    <s v="Robert Barnes"/>
    <x v="0"/>
    <n v="52"/>
    <x v="3"/>
    <x v="5"/>
    <n v="51585"/>
    <x v="1"/>
    <d v="2019-04-22T00:00:00"/>
    <x v="1"/>
    <x v="2"/>
    <x v="2"/>
    <x v="1"/>
    <x v="6"/>
  </r>
  <r>
    <s v="CUST0388"/>
    <s v="Zachary Schmidt"/>
    <x v="0"/>
    <n v="36"/>
    <x v="3"/>
    <x v="2"/>
    <n v="173087"/>
    <x v="0"/>
    <d v="2020-04-26T00:00:00"/>
    <x v="0"/>
    <x v="0"/>
    <x v="8"/>
    <x v="1"/>
    <x v="9"/>
  </r>
  <r>
    <s v="CUST0389"/>
    <s v="Michael Mitchell"/>
    <x v="0"/>
    <n v="37"/>
    <x v="3"/>
    <x v="5"/>
    <n v="63585"/>
    <x v="0"/>
    <d v="2017-01-22T00:00:00"/>
    <x v="0"/>
    <x v="2"/>
    <x v="3"/>
    <x v="2"/>
    <x v="4"/>
  </r>
  <r>
    <s v="CUST0390"/>
    <s v="John Dunlap"/>
    <x v="0"/>
    <n v="74"/>
    <x v="2"/>
    <x v="1"/>
    <n v="46958"/>
    <x v="2"/>
    <d v="2021-01-24T00:00:00"/>
    <x v="3"/>
    <x v="2"/>
    <x v="9"/>
    <x v="1"/>
    <x v="1"/>
  </r>
  <r>
    <s v="CUST0391"/>
    <s v="Alexis Becker"/>
    <x v="0"/>
    <n v="35"/>
    <x v="0"/>
    <x v="6"/>
    <n v="46017"/>
    <x v="1"/>
    <d v="2017-07-15T00:00:00"/>
    <x v="0"/>
    <x v="2"/>
    <x v="4"/>
    <x v="2"/>
    <x v="4"/>
  </r>
  <r>
    <s v="CUST0392"/>
    <s v="John Jacobs"/>
    <x v="0"/>
    <n v="64"/>
    <x v="0"/>
    <x v="0"/>
    <n v="144677"/>
    <x v="0"/>
    <d v="2018-11-18T00:00:00"/>
    <x v="3"/>
    <x v="1"/>
    <x v="2"/>
    <x v="1"/>
    <x v="2"/>
  </r>
  <r>
    <s v="CUST0393"/>
    <s v="Tina Adams"/>
    <x v="1"/>
    <n v="58"/>
    <x v="3"/>
    <x v="2"/>
    <n v="196422"/>
    <x v="2"/>
    <d v="2021-12-15T00:00:00"/>
    <x v="1"/>
    <x v="0"/>
    <x v="1"/>
    <x v="1"/>
    <x v="1"/>
  </r>
  <r>
    <s v="CUST0394"/>
    <s v="Daniel Moore"/>
    <x v="1"/>
    <n v="66"/>
    <x v="0"/>
    <x v="5"/>
    <n v="163273"/>
    <x v="1"/>
    <d v="2016-01-15T00:00:00"/>
    <x v="3"/>
    <x v="0"/>
    <x v="6"/>
    <x v="2"/>
    <x v="3"/>
  </r>
  <r>
    <s v="CUST0395"/>
    <s v="Patricia Bush"/>
    <x v="0"/>
    <n v="31"/>
    <x v="3"/>
    <x v="3"/>
    <n v="49426"/>
    <x v="0"/>
    <d v="2024-03-21T00:00:00"/>
    <x v="0"/>
    <x v="2"/>
    <x v="7"/>
    <x v="0"/>
    <x v="5"/>
  </r>
  <r>
    <s v="CUST0396"/>
    <s v="Daniel Bradley"/>
    <x v="1"/>
    <n v="32"/>
    <x v="2"/>
    <x v="2"/>
    <n v="37778"/>
    <x v="1"/>
    <d v="2022-06-02T00:00:00"/>
    <x v="0"/>
    <x v="2"/>
    <x v="0"/>
    <x v="0"/>
    <x v="8"/>
  </r>
  <r>
    <s v="CUST0397"/>
    <s v="Amanda Walls"/>
    <x v="1"/>
    <n v="48"/>
    <x v="2"/>
    <x v="6"/>
    <n v="196313"/>
    <x v="1"/>
    <d v="2020-12-11T00:00:00"/>
    <x v="1"/>
    <x v="0"/>
    <x v="9"/>
    <x v="1"/>
    <x v="9"/>
  </r>
  <r>
    <s v="CUST0398"/>
    <s v="Elizabeth Green"/>
    <x v="1"/>
    <n v="18"/>
    <x v="1"/>
    <x v="2"/>
    <n v="62229"/>
    <x v="1"/>
    <d v="2023-08-22T00:00:00"/>
    <x v="2"/>
    <x v="2"/>
    <x v="7"/>
    <x v="0"/>
    <x v="0"/>
  </r>
  <r>
    <s v="CUST0399"/>
    <s v="Kevin Hughes"/>
    <x v="1"/>
    <n v="70"/>
    <x v="2"/>
    <x v="6"/>
    <n v="106652"/>
    <x v="0"/>
    <d v="2025-02-14T00:00:00"/>
    <x v="3"/>
    <x v="1"/>
    <x v="5"/>
    <x v="3"/>
    <x v="7"/>
  </r>
  <r>
    <s v="CUST0400"/>
    <s v="Timothy Brewer MD"/>
    <x v="0"/>
    <n v="71"/>
    <x v="3"/>
    <x v="5"/>
    <n v="148267"/>
    <x v="0"/>
    <d v="2017-02-23T00:00:00"/>
    <x v="3"/>
    <x v="1"/>
    <x v="3"/>
    <x v="2"/>
    <x v="4"/>
  </r>
  <r>
    <s v="CUST0401"/>
    <s v="Kelsey Rodriguez"/>
    <x v="1"/>
    <n v="71"/>
    <x v="2"/>
    <x v="6"/>
    <n v="199436"/>
    <x v="2"/>
    <d v="2020-09-26T00:00:00"/>
    <x v="3"/>
    <x v="0"/>
    <x v="9"/>
    <x v="1"/>
    <x v="9"/>
  </r>
  <r>
    <s v="CUST0402"/>
    <s v="Brandon Dominguez"/>
    <x v="1"/>
    <n v="20"/>
    <x v="1"/>
    <x v="2"/>
    <n v="146503"/>
    <x v="0"/>
    <d v="2021-04-24T00:00:00"/>
    <x v="2"/>
    <x v="1"/>
    <x v="9"/>
    <x v="1"/>
    <x v="1"/>
  </r>
  <r>
    <s v="CUST0403"/>
    <s v="Amy Moreno"/>
    <x v="0"/>
    <n v="33"/>
    <x v="0"/>
    <x v="3"/>
    <n v="104878"/>
    <x v="0"/>
    <d v="2019-02-27T00:00:00"/>
    <x v="0"/>
    <x v="1"/>
    <x v="2"/>
    <x v="1"/>
    <x v="6"/>
  </r>
  <r>
    <s v="CUST0404"/>
    <s v="Jessica Lee"/>
    <x v="0"/>
    <n v="40"/>
    <x v="3"/>
    <x v="4"/>
    <n v="77056"/>
    <x v="0"/>
    <d v="2021-03-13T00:00:00"/>
    <x v="0"/>
    <x v="2"/>
    <x v="9"/>
    <x v="1"/>
    <x v="1"/>
  </r>
  <r>
    <s v="CUST0405"/>
    <s v="Morgan Douglas"/>
    <x v="1"/>
    <n v="74"/>
    <x v="0"/>
    <x v="2"/>
    <n v="178562"/>
    <x v="0"/>
    <d v="2023-11-16T00:00:00"/>
    <x v="3"/>
    <x v="0"/>
    <x v="7"/>
    <x v="0"/>
    <x v="0"/>
  </r>
  <r>
    <s v="CUST0406"/>
    <s v="Katherine Freeman"/>
    <x v="1"/>
    <n v="28"/>
    <x v="1"/>
    <x v="6"/>
    <n v="39975"/>
    <x v="1"/>
    <d v="2022-12-07T00:00:00"/>
    <x v="2"/>
    <x v="2"/>
    <x v="0"/>
    <x v="0"/>
    <x v="8"/>
  </r>
  <r>
    <s v="CUST0407"/>
    <s v="Tammy Jackson"/>
    <x v="1"/>
    <n v="29"/>
    <x v="1"/>
    <x v="4"/>
    <n v="177795"/>
    <x v="2"/>
    <d v="2017-12-28T00:00:00"/>
    <x v="0"/>
    <x v="0"/>
    <x v="4"/>
    <x v="2"/>
    <x v="4"/>
  </r>
  <r>
    <s v="CUST0408"/>
    <s v="Roger Koch"/>
    <x v="1"/>
    <n v="27"/>
    <x v="1"/>
    <x v="6"/>
    <n v="174351"/>
    <x v="0"/>
    <d v="2016-07-20T00:00:00"/>
    <x v="2"/>
    <x v="0"/>
    <x v="3"/>
    <x v="2"/>
    <x v="3"/>
  </r>
  <r>
    <s v="CUST0409"/>
    <s v="Shannon Moss"/>
    <x v="1"/>
    <n v="49"/>
    <x v="0"/>
    <x v="3"/>
    <n v="162633"/>
    <x v="0"/>
    <d v="2019-09-13T00:00:00"/>
    <x v="1"/>
    <x v="0"/>
    <x v="8"/>
    <x v="1"/>
    <x v="6"/>
  </r>
  <r>
    <s v="CUST0410"/>
    <s v="Shelley Moss"/>
    <x v="1"/>
    <n v="33"/>
    <x v="0"/>
    <x v="6"/>
    <n v="108397"/>
    <x v="0"/>
    <d v="2016-08-05T00:00:00"/>
    <x v="0"/>
    <x v="1"/>
    <x v="3"/>
    <x v="2"/>
    <x v="3"/>
  </r>
  <r>
    <s v="CUST0411"/>
    <s v="Darren Morgan"/>
    <x v="0"/>
    <n v="25"/>
    <x v="0"/>
    <x v="5"/>
    <n v="53142"/>
    <x v="1"/>
    <d v="2018-11-07T00:00:00"/>
    <x v="2"/>
    <x v="2"/>
    <x v="2"/>
    <x v="1"/>
    <x v="2"/>
  </r>
  <r>
    <s v="CUST0412"/>
    <s v="Jackie Bell"/>
    <x v="1"/>
    <n v="55"/>
    <x v="0"/>
    <x v="0"/>
    <n v="46916"/>
    <x v="1"/>
    <d v="2024-11-12T00:00:00"/>
    <x v="1"/>
    <x v="2"/>
    <x v="5"/>
    <x v="3"/>
    <x v="5"/>
  </r>
  <r>
    <s v="CUST0413"/>
    <s v="Kristen Petersen"/>
    <x v="1"/>
    <n v="29"/>
    <x v="1"/>
    <x v="2"/>
    <n v="84324"/>
    <x v="0"/>
    <d v="2023-02-08T00:00:00"/>
    <x v="0"/>
    <x v="2"/>
    <x v="0"/>
    <x v="0"/>
    <x v="0"/>
  </r>
  <r>
    <s v="CUST0414"/>
    <s v="Jennifer Mercado"/>
    <x v="0"/>
    <n v="41"/>
    <x v="1"/>
    <x v="0"/>
    <n v="196037"/>
    <x v="1"/>
    <d v="2016-03-28T00:00:00"/>
    <x v="0"/>
    <x v="0"/>
    <x v="6"/>
    <x v="2"/>
    <x v="3"/>
  </r>
  <r>
    <s v="CUST0415"/>
    <s v="Kyle Rodriguez"/>
    <x v="0"/>
    <n v="45"/>
    <x v="3"/>
    <x v="6"/>
    <n v="145932"/>
    <x v="1"/>
    <d v="2025-08-15T00:00:00"/>
    <x v="1"/>
    <x v="1"/>
    <x v="10"/>
    <x v="3"/>
    <x v="7"/>
  </r>
  <r>
    <s v="CUST0416"/>
    <s v="Jose Mayer"/>
    <x v="0"/>
    <n v="70"/>
    <x v="3"/>
    <x v="3"/>
    <n v="155720"/>
    <x v="1"/>
    <d v="2017-10-14T00:00:00"/>
    <x v="3"/>
    <x v="0"/>
    <x v="4"/>
    <x v="2"/>
    <x v="4"/>
  </r>
  <r>
    <s v="CUST0417"/>
    <s v="Logan Fleming"/>
    <x v="0"/>
    <n v="25"/>
    <x v="0"/>
    <x v="2"/>
    <n v="186205"/>
    <x v="2"/>
    <d v="2024-10-30T00:00:00"/>
    <x v="2"/>
    <x v="0"/>
    <x v="5"/>
    <x v="3"/>
    <x v="5"/>
  </r>
  <r>
    <s v="CUST0418"/>
    <s v="Cameron Cox"/>
    <x v="1"/>
    <n v="45"/>
    <x v="2"/>
    <x v="6"/>
    <n v="116059"/>
    <x v="0"/>
    <d v="2018-11-28T00:00:00"/>
    <x v="1"/>
    <x v="1"/>
    <x v="2"/>
    <x v="1"/>
    <x v="2"/>
  </r>
  <r>
    <s v="CUST0419"/>
    <s v="Kimberly Lopez"/>
    <x v="1"/>
    <n v="53"/>
    <x v="2"/>
    <x v="4"/>
    <n v="118317"/>
    <x v="1"/>
    <d v="2017-03-08T00:00:00"/>
    <x v="1"/>
    <x v="1"/>
    <x v="3"/>
    <x v="2"/>
    <x v="4"/>
  </r>
  <r>
    <s v="CUST0420"/>
    <s v="James Edwards"/>
    <x v="1"/>
    <n v="43"/>
    <x v="1"/>
    <x v="1"/>
    <n v="55046"/>
    <x v="0"/>
    <d v="2021-04-27T00:00:00"/>
    <x v="0"/>
    <x v="2"/>
    <x v="1"/>
    <x v="1"/>
    <x v="1"/>
  </r>
  <r>
    <s v="CUST0421"/>
    <s v="Jon Russell"/>
    <x v="1"/>
    <n v="25"/>
    <x v="1"/>
    <x v="6"/>
    <n v="198136"/>
    <x v="1"/>
    <d v="2016-07-14T00:00:00"/>
    <x v="2"/>
    <x v="0"/>
    <x v="3"/>
    <x v="2"/>
    <x v="3"/>
  </r>
  <r>
    <s v="CUST0422"/>
    <s v="Amanda Thompson"/>
    <x v="1"/>
    <n v="67"/>
    <x v="1"/>
    <x v="0"/>
    <n v="121459"/>
    <x v="1"/>
    <d v="2021-11-23T00:00:00"/>
    <x v="3"/>
    <x v="1"/>
    <x v="1"/>
    <x v="1"/>
    <x v="1"/>
  </r>
  <r>
    <s v="CUST0423"/>
    <s v="Matthew Martinez"/>
    <x v="1"/>
    <n v="45"/>
    <x v="3"/>
    <x v="2"/>
    <n v="65893"/>
    <x v="1"/>
    <d v="2021-11-13T00:00:00"/>
    <x v="1"/>
    <x v="2"/>
    <x v="1"/>
    <x v="1"/>
    <x v="1"/>
  </r>
  <r>
    <s v="CUST0424"/>
    <s v="Matthew Martinez"/>
    <x v="0"/>
    <n v="45"/>
    <x v="3"/>
    <x v="0"/>
    <n v="121520"/>
    <x v="1"/>
    <d v="2020-10-07T00:00:00"/>
    <x v="1"/>
    <x v="1"/>
    <x v="9"/>
    <x v="1"/>
    <x v="9"/>
  </r>
  <r>
    <s v="CUST0425"/>
    <s v="Gregory Scott"/>
    <x v="1"/>
    <n v="54"/>
    <x v="1"/>
    <x v="2"/>
    <n v="145818"/>
    <x v="0"/>
    <d v="2017-07-01T00:00:00"/>
    <x v="1"/>
    <x v="1"/>
    <x v="4"/>
    <x v="2"/>
    <x v="4"/>
  </r>
  <r>
    <s v="CUST0426"/>
    <s v="Michele Wood"/>
    <x v="0"/>
    <n v="58"/>
    <x v="1"/>
    <x v="6"/>
    <n v="81272"/>
    <x v="0"/>
    <d v="2017-01-12T00:00:00"/>
    <x v="1"/>
    <x v="2"/>
    <x v="3"/>
    <x v="2"/>
    <x v="4"/>
  </r>
  <r>
    <s v="CUST0427"/>
    <s v="Juan Reed"/>
    <x v="0"/>
    <n v="53"/>
    <x v="1"/>
    <x v="5"/>
    <n v="87649"/>
    <x v="2"/>
    <d v="2023-05-06T00:00:00"/>
    <x v="1"/>
    <x v="2"/>
    <x v="7"/>
    <x v="0"/>
    <x v="0"/>
  </r>
  <r>
    <s v="CUST0428"/>
    <s v="Michelle Lyons"/>
    <x v="1"/>
    <n v="44"/>
    <x v="2"/>
    <x v="4"/>
    <n v="84674"/>
    <x v="2"/>
    <d v="2019-06-01T00:00:00"/>
    <x v="0"/>
    <x v="2"/>
    <x v="8"/>
    <x v="1"/>
    <x v="6"/>
  </r>
  <r>
    <s v="CUST0429"/>
    <s v="Courtney Carr"/>
    <x v="0"/>
    <n v="71"/>
    <x v="3"/>
    <x v="6"/>
    <n v="164832"/>
    <x v="0"/>
    <d v="2017-08-24T00:00:00"/>
    <x v="3"/>
    <x v="0"/>
    <x v="4"/>
    <x v="2"/>
    <x v="4"/>
  </r>
  <r>
    <s v="CUST0430"/>
    <s v="Mary Clark"/>
    <x v="1"/>
    <n v="34"/>
    <x v="2"/>
    <x v="0"/>
    <n v="172999"/>
    <x v="0"/>
    <d v="2017-06-08T00:00:00"/>
    <x v="0"/>
    <x v="0"/>
    <x v="4"/>
    <x v="2"/>
    <x v="4"/>
  </r>
  <r>
    <s v="CUST0431"/>
    <s v="Dana Robinson"/>
    <x v="0"/>
    <n v="26"/>
    <x v="2"/>
    <x v="1"/>
    <n v="106475"/>
    <x v="0"/>
    <d v="2023-07-26T00:00:00"/>
    <x v="2"/>
    <x v="1"/>
    <x v="7"/>
    <x v="0"/>
    <x v="0"/>
  </r>
  <r>
    <s v="CUST0432"/>
    <s v="Zachary Vasquez"/>
    <x v="1"/>
    <n v="50"/>
    <x v="1"/>
    <x v="1"/>
    <n v="81367"/>
    <x v="1"/>
    <d v="2017-06-01T00:00:00"/>
    <x v="1"/>
    <x v="2"/>
    <x v="4"/>
    <x v="2"/>
    <x v="4"/>
  </r>
  <r>
    <s v="CUST0433"/>
    <s v="Brendan Shepard MD"/>
    <x v="0"/>
    <n v="70"/>
    <x v="1"/>
    <x v="3"/>
    <n v="163660"/>
    <x v="1"/>
    <d v="2019-11-05T00:00:00"/>
    <x v="3"/>
    <x v="0"/>
    <x v="8"/>
    <x v="1"/>
    <x v="6"/>
  </r>
  <r>
    <s v="CUST0434"/>
    <s v="Elizabeth Sanford"/>
    <x v="1"/>
    <n v="37"/>
    <x v="0"/>
    <x v="2"/>
    <n v="141750"/>
    <x v="0"/>
    <d v="2019-05-14T00:00:00"/>
    <x v="0"/>
    <x v="1"/>
    <x v="8"/>
    <x v="1"/>
    <x v="6"/>
  </r>
  <r>
    <s v="CUST0435"/>
    <s v="Jennifer Jenkins"/>
    <x v="1"/>
    <n v="30"/>
    <x v="0"/>
    <x v="0"/>
    <n v="138154"/>
    <x v="0"/>
    <d v="2022-12-01T00:00:00"/>
    <x v="0"/>
    <x v="1"/>
    <x v="0"/>
    <x v="0"/>
    <x v="8"/>
  </r>
  <r>
    <s v="CUST0436"/>
    <s v="Victor Tran"/>
    <x v="1"/>
    <n v="45"/>
    <x v="2"/>
    <x v="3"/>
    <n v="64738"/>
    <x v="1"/>
    <d v="2019-10-22T00:00:00"/>
    <x v="1"/>
    <x v="2"/>
    <x v="8"/>
    <x v="1"/>
    <x v="6"/>
  </r>
  <r>
    <s v="CUST0437"/>
    <s v="Scott Crosby"/>
    <x v="1"/>
    <n v="65"/>
    <x v="3"/>
    <x v="0"/>
    <n v="53397"/>
    <x v="1"/>
    <d v="2023-12-21T00:00:00"/>
    <x v="3"/>
    <x v="2"/>
    <x v="7"/>
    <x v="0"/>
    <x v="0"/>
  </r>
  <r>
    <s v="CUST0438"/>
    <s v="Monica Perez"/>
    <x v="1"/>
    <n v="46"/>
    <x v="1"/>
    <x v="2"/>
    <n v="102189"/>
    <x v="0"/>
    <d v="2023-04-21T00:00:00"/>
    <x v="1"/>
    <x v="1"/>
    <x v="0"/>
    <x v="0"/>
    <x v="0"/>
  </r>
  <r>
    <s v="CUST0439"/>
    <s v="Mallory Miller"/>
    <x v="0"/>
    <n v="30"/>
    <x v="1"/>
    <x v="6"/>
    <n v="96367"/>
    <x v="0"/>
    <d v="2024-02-06T00:00:00"/>
    <x v="0"/>
    <x v="2"/>
    <x v="7"/>
    <x v="0"/>
    <x v="5"/>
  </r>
  <r>
    <s v="CUST0440"/>
    <s v="Kyle Perry"/>
    <x v="0"/>
    <n v="63"/>
    <x v="2"/>
    <x v="6"/>
    <n v="140585"/>
    <x v="0"/>
    <d v="2018-06-23T00:00:00"/>
    <x v="3"/>
    <x v="1"/>
    <x v="2"/>
    <x v="1"/>
    <x v="2"/>
  </r>
  <r>
    <s v="CUST0441"/>
    <s v="Emily Sellers"/>
    <x v="0"/>
    <n v="52"/>
    <x v="0"/>
    <x v="1"/>
    <n v="96619"/>
    <x v="0"/>
    <d v="2023-02-07T00:00:00"/>
    <x v="1"/>
    <x v="2"/>
    <x v="0"/>
    <x v="0"/>
    <x v="0"/>
  </r>
  <r>
    <s v="CUST0442"/>
    <s v="Keith Rodriguez"/>
    <x v="1"/>
    <n v="23"/>
    <x v="3"/>
    <x v="6"/>
    <n v="131453"/>
    <x v="0"/>
    <d v="2022-05-11T00:00:00"/>
    <x v="2"/>
    <x v="1"/>
    <x v="0"/>
    <x v="0"/>
    <x v="8"/>
  </r>
  <r>
    <s v="CUST0443"/>
    <s v="Daniel Crawford"/>
    <x v="0"/>
    <n v="35"/>
    <x v="0"/>
    <x v="6"/>
    <n v="39816"/>
    <x v="1"/>
    <d v="2018-07-04T00:00:00"/>
    <x v="0"/>
    <x v="2"/>
    <x v="2"/>
    <x v="1"/>
    <x v="2"/>
  </r>
  <r>
    <s v="CUST0444"/>
    <s v="Jason Smith"/>
    <x v="1"/>
    <n v="68"/>
    <x v="0"/>
    <x v="5"/>
    <n v="193312"/>
    <x v="1"/>
    <d v="2017-12-05T00:00:00"/>
    <x v="3"/>
    <x v="0"/>
    <x v="4"/>
    <x v="2"/>
    <x v="4"/>
  </r>
  <r>
    <s v="CUST0445"/>
    <s v="Eric Goodwin"/>
    <x v="1"/>
    <n v="22"/>
    <x v="0"/>
    <x v="1"/>
    <n v="157348"/>
    <x v="1"/>
    <d v="2022-04-15T00:00:00"/>
    <x v="2"/>
    <x v="0"/>
    <x v="1"/>
    <x v="1"/>
    <x v="8"/>
  </r>
  <r>
    <s v="CUST0446"/>
    <s v="Jeffrey Grant"/>
    <x v="0"/>
    <n v="64"/>
    <x v="0"/>
    <x v="3"/>
    <n v="99530"/>
    <x v="1"/>
    <d v="2021-09-20T00:00:00"/>
    <x v="3"/>
    <x v="2"/>
    <x v="1"/>
    <x v="1"/>
    <x v="1"/>
  </r>
  <r>
    <s v="CUST0447"/>
    <s v="Scott Wall"/>
    <x v="0"/>
    <n v="42"/>
    <x v="1"/>
    <x v="4"/>
    <n v="174571"/>
    <x v="0"/>
    <d v="2023-03-09T00:00:00"/>
    <x v="0"/>
    <x v="0"/>
    <x v="0"/>
    <x v="0"/>
    <x v="0"/>
  </r>
  <r>
    <s v="CUST0448"/>
    <s v="Alexander Dunn"/>
    <x v="1"/>
    <n v="19"/>
    <x v="1"/>
    <x v="5"/>
    <n v="128856"/>
    <x v="0"/>
    <d v="2021-10-24T00:00:00"/>
    <x v="2"/>
    <x v="1"/>
    <x v="1"/>
    <x v="1"/>
    <x v="1"/>
  </r>
  <r>
    <s v="CUST0449"/>
    <s v="Heather Allen"/>
    <x v="0"/>
    <n v="27"/>
    <x v="0"/>
    <x v="3"/>
    <n v="91635"/>
    <x v="0"/>
    <d v="2020-07-20T00:00:00"/>
    <x v="2"/>
    <x v="2"/>
    <x v="9"/>
    <x v="1"/>
    <x v="9"/>
  </r>
  <r>
    <s v="CUST0450"/>
    <s v="Seth Kent"/>
    <x v="1"/>
    <n v="73"/>
    <x v="3"/>
    <x v="2"/>
    <n v="127803"/>
    <x v="0"/>
    <d v="2024-07-13T00:00:00"/>
    <x v="3"/>
    <x v="1"/>
    <x v="5"/>
    <x v="3"/>
    <x v="5"/>
  </r>
  <r>
    <s v="CUST0451"/>
    <s v="Audrey Walters"/>
    <x v="1"/>
    <n v="47"/>
    <x v="2"/>
    <x v="5"/>
    <n v="55946"/>
    <x v="1"/>
    <d v="2016-07-29T00:00:00"/>
    <x v="1"/>
    <x v="2"/>
    <x v="3"/>
    <x v="2"/>
    <x v="3"/>
  </r>
  <r>
    <s v="CUST0452"/>
    <s v="Mary Fletcher"/>
    <x v="1"/>
    <n v="67"/>
    <x v="3"/>
    <x v="3"/>
    <n v="75204"/>
    <x v="2"/>
    <d v="2024-04-30T00:00:00"/>
    <x v="3"/>
    <x v="2"/>
    <x v="5"/>
    <x v="3"/>
    <x v="5"/>
  </r>
  <r>
    <s v="CUST0453"/>
    <s v="Renee Williams"/>
    <x v="1"/>
    <n v="62"/>
    <x v="3"/>
    <x v="2"/>
    <n v="35563"/>
    <x v="0"/>
    <d v="2019-07-23T00:00:00"/>
    <x v="3"/>
    <x v="2"/>
    <x v="8"/>
    <x v="1"/>
    <x v="6"/>
  </r>
  <r>
    <s v="CUST0454"/>
    <s v="Ashley Young"/>
    <x v="1"/>
    <n v="22"/>
    <x v="3"/>
    <x v="1"/>
    <n v="112324"/>
    <x v="0"/>
    <d v="2017-12-05T00:00:00"/>
    <x v="2"/>
    <x v="1"/>
    <x v="4"/>
    <x v="2"/>
    <x v="4"/>
  </r>
  <r>
    <s v="CUST0455"/>
    <s v="Ralph Johnson"/>
    <x v="0"/>
    <n v="72"/>
    <x v="0"/>
    <x v="4"/>
    <n v="29847"/>
    <x v="1"/>
    <d v="2021-12-27T00:00:00"/>
    <x v="3"/>
    <x v="2"/>
    <x v="1"/>
    <x v="1"/>
    <x v="1"/>
  </r>
  <r>
    <s v="CUST0456"/>
    <s v="Michael Kramer"/>
    <x v="0"/>
    <n v="73"/>
    <x v="1"/>
    <x v="2"/>
    <n v="46155"/>
    <x v="0"/>
    <d v="2016-01-17T00:00:00"/>
    <x v="3"/>
    <x v="2"/>
    <x v="6"/>
    <x v="2"/>
    <x v="3"/>
  </r>
  <r>
    <s v="CUST0457"/>
    <s v="Edward Bell"/>
    <x v="1"/>
    <n v="50"/>
    <x v="3"/>
    <x v="6"/>
    <n v="99671"/>
    <x v="0"/>
    <d v="2016-02-16T00:00:00"/>
    <x v="1"/>
    <x v="2"/>
    <x v="6"/>
    <x v="2"/>
    <x v="3"/>
  </r>
  <r>
    <s v="CUST0458"/>
    <s v="Steven Beltran"/>
    <x v="1"/>
    <n v="71"/>
    <x v="0"/>
    <x v="0"/>
    <n v="136891"/>
    <x v="1"/>
    <d v="2024-06-26T00:00:00"/>
    <x v="3"/>
    <x v="1"/>
    <x v="5"/>
    <x v="3"/>
    <x v="5"/>
  </r>
  <r>
    <s v="CUST0459"/>
    <s v="Raymond Holmes"/>
    <x v="0"/>
    <n v="18"/>
    <x v="3"/>
    <x v="2"/>
    <n v="103310"/>
    <x v="1"/>
    <d v="2020-01-19T00:00:00"/>
    <x v="2"/>
    <x v="1"/>
    <x v="8"/>
    <x v="1"/>
    <x v="9"/>
  </r>
  <r>
    <s v="CUST0460"/>
    <s v="Katherine Cohen"/>
    <x v="0"/>
    <n v="35"/>
    <x v="3"/>
    <x v="2"/>
    <n v="169381"/>
    <x v="0"/>
    <d v="2021-06-10T00:00:00"/>
    <x v="0"/>
    <x v="0"/>
    <x v="1"/>
    <x v="1"/>
    <x v="1"/>
  </r>
  <r>
    <s v="CUST0461"/>
    <s v="Tiffany Lam"/>
    <x v="1"/>
    <n v="49"/>
    <x v="0"/>
    <x v="4"/>
    <n v="151691"/>
    <x v="0"/>
    <d v="2018-10-28T00:00:00"/>
    <x v="1"/>
    <x v="0"/>
    <x v="2"/>
    <x v="1"/>
    <x v="2"/>
  </r>
  <r>
    <s v="CUST0462"/>
    <s v="Lisa Strickland"/>
    <x v="0"/>
    <n v="64"/>
    <x v="1"/>
    <x v="0"/>
    <n v="54707"/>
    <x v="1"/>
    <d v="2019-09-18T00:00:00"/>
    <x v="3"/>
    <x v="2"/>
    <x v="8"/>
    <x v="1"/>
    <x v="6"/>
  </r>
  <r>
    <s v="CUST0463"/>
    <s v="Dr. Heather White"/>
    <x v="1"/>
    <n v="66"/>
    <x v="1"/>
    <x v="6"/>
    <n v="171409"/>
    <x v="0"/>
    <d v="2024-07-11T00:00:00"/>
    <x v="3"/>
    <x v="0"/>
    <x v="5"/>
    <x v="3"/>
    <x v="5"/>
  </r>
  <r>
    <s v="CUST0464"/>
    <s v="Diane Nelson"/>
    <x v="0"/>
    <n v="28"/>
    <x v="2"/>
    <x v="3"/>
    <n v="101537"/>
    <x v="0"/>
    <d v="2017-10-20T00:00:00"/>
    <x v="2"/>
    <x v="1"/>
    <x v="4"/>
    <x v="2"/>
    <x v="4"/>
  </r>
  <r>
    <s v="CUST0465"/>
    <s v="Janet Ray"/>
    <x v="1"/>
    <n v="38"/>
    <x v="0"/>
    <x v="3"/>
    <n v="198686"/>
    <x v="1"/>
    <d v="2025-05-24T00:00:00"/>
    <x v="0"/>
    <x v="0"/>
    <x v="10"/>
    <x v="3"/>
    <x v="7"/>
  </r>
  <r>
    <s v="CUST0466"/>
    <s v="Tammy Taylor"/>
    <x v="0"/>
    <n v="43"/>
    <x v="2"/>
    <x v="2"/>
    <n v="111155"/>
    <x v="0"/>
    <d v="2022-07-03T00:00:00"/>
    <x v="0"/>
    <x v="1"/>
    <x v="0"/>
    <x v="0"/>
    <x v="8"/>
  </r>
  <r>
    <s v="CUST0467"/>
    <s v="Dr. Christina Erickson"/>
    <x v="1"/>
    <n v="42"/>
    <x v="2"/>
    <x v="0"/>
    <n v="20281"/>
    <x v="1"/>
    <d v="2021-10-29T00:00:00"/>
    <x v="0"/>
    <x v="2"/>
    <x v="1"/>
    <x v="1"/>
    <x v="1"/>
  </r>
  <r>
    <s v="CUST0468"/>
    <s v="Matthew Kane"/>
    <x v="0"/>
    <n v="39"/>
    <x v="2"/>
    <x v="0"/>
    <n v="178492"/>
    <x v="0"/>
    <d v="2024-01-28T00:00:00"/>
    <x v="0"/>
    <x v="0"/>
    <x v="7"/>
    <x v="0"/>
    <x v="5"/>
  </r>
  <r>
    <s v="CUST0469"/>
    <s v="Michael Davies"/>
    <x v="0"/>
    <n v="44"/>
    <x v="1"/>
    <x v="6"/>
    <n v="190102"/>
    <x v="2"/>
    <d v="2017-08-07T00:00:00"/>
    <x v="0"/>
    <x v="0"/>
    <x v="4"/>
    <x v="2"/>
    <x v="4"/>
  </r>
  <r>
    <s v="CUST0470"/>
    <s v="Jason Garcia"/>
    <x v="1"/>
    <n v="66"/>
    <x v="0"/>
    <x v="4"/>
    <n v="152130"/>
    <x v="0"/>
    <d v="2021-05-29T00:00:00"/>
    <x v="3"/>
    <x v="0"/>
    <x v="1"/>
    <x v="1"/>
    <x v="1"/>
  </r>
  <r>
    <s v="CUST0471"/>
    <s v="Roger Johnson"/>
    <x v="0"/>
    <n v="30"/>
    <x v="2"/>
    <x v="1"/>
    <n v="96260"/>
    <x v="0"/>
    <d v="2025-01-07T00:00:00"/>
    <x v="0"/>
    <x v="2"/>
    <x v="5"/>
    <x v="3"/>
    <x v="7"/>
  </r>
  <r>
    <s v="CUST0472"/>
    <s v="Anna Mitchell"/>
    <x v="1"/>
    <n v="50"/>
    <x v="0"/>
    <x v="3"/>
    <n v="179476"/>
    <x v="0"/>
    <d v="2018-09-26T00:00:00"/>
    <x v="1"/>
    <x v="0"/>
    <x v="2"/>
    <x v="1"/>
    <x v="2"/>
  </r>
  <r>
    <s v="CUST0473"/>
    <s v="Tina Lowery"/>
    <x v="0"/>
    <n v="51"/>
    <x v="0"/>
    <x v="4"/>
    <n v="180928"/>
    <x v="0"/>
    <d v="2020-09-09T00:00:00"/>
    <x v="1"/>
    <x v="0"/>
    <x v="9"/>
    <x v="1"/>
    <x v="9"/>
  </r>
  <r>
    <s v="CUST0474"/>
    <s v="Gregory Bauer"/>
    <x v="1"/>
    <n v="58"/>
    <x v="1"/>
    <x v="5"/>
    <n v="160272"/>
    <x v="1"/>
    <d v="2019-09-11T00:00:00"/>
    <x v="1"/>
    <x v="0"/>
    <x v="8"/>
    <x v="1"/>
    <x v="6"/>
  </r>
  <r>
    <s v="CUST0475"/>
    <s v="Frank Le"/>
    <x v="0"/>
    <n v="52"/>
    <x v="2"/>
    <x v="3"/>
    <n v="84178"/>
    <x v="2"/>
    <d v="2020-10-19T00:00:00"/>
    <x v="1"/>
    <x v="2"/>
    <x v="9"/>
    <x v="1"/>
    <x v="9"/>
  </r>
  <r>
    <s v="CUST0476"/>
    <s v="William Brown"/>
    <x v="1"/>
    <n v="18"/>
    <x v="2"/>
    <x v="4"/>
    <n v="53997"/>
    <x v="0"/>
    <d v="2019-01-23T00:00:00"/>
    <x v="2"/>
    <x v="2"/>
    <x v="2"/>
    <x v="1"/>
    <x v="6"/>
  </r>
  <r>
    <s v="CUST0477"/>
    <s v="Deborah King"/>
    <x v="0"/>
    <n v="38"/>
    <x v="0"/>
    <x v="3"/>
    <n v="176683"/>
    <x v="0"/>
    <d v="2015-11-17T00:00:00"/>
    <x v="0"/>
    <x v="0"/>
    <x v="6"/>
    <x v="2"/>
    <x v="10"/>
  </r>
  <r>
    <s v="CUST0478"/>
    <s v="Louis Palmer"/>
    <x v="1"/>
    <n v="65"/>
    <x v="3"/>
    <x v="1"/>
    <n v="139273"/>
    <x v="1"/>
    <d v="2016-08-20T00:00:00"/>
    <x v="3"/>
    <x v="1"/>
    <x v="3"/>
    <x v="2"/>
    <x v="3"/>
  </r>
  <r>
    <s v="CUST0479"/>
    <s v="David Watson"/>
    <x v="0"/>
    <n v="72"/>
    <x v="1"/>
    <x v="5"/>
    <n v="192307"/>
    <x v="1"/>
    <d v="2020-10-04T00:00:00"/>
    <x v="3"/>
    <x v="0"/>
    <x v="9"/>
    <x v="1"/>
    <x v="9"/>
  </r>
  <r>
    <s v="CUST0480"/>
    <s v="Lisa Crawford"/>
    <x v="1"/>
    <n v="23"/>
    <x v="1"/>
    <x v="1"/>
    <n v="186129"/>
    <x v="0"/>
    <d v="2024-07-03T00:00:00"/>
    <x v="2"/>
    <x v="0"/>
    <x v="5"/>
    <x v="3"/>
    <x v="5"/>
  </r>
  <r>
    <s v="CUST0481"/>
    <s v="Carolyn Evans"/>
    <x v="1"/>
    <n v="45"/>
    <x v="1"/>
    <x v="6"/>
    <n v="152311"/>
    <x v="0"/>
    <d v="2016-02-11T00:00:00"/>
    <x v="1"/>
    <x v="0"/>
    <x v="6"/>
    <x v="2"/>
    <x v="3"/>
  </r>
  <r>
    <s v="CUST0482"/>
    <s v="Thomas Johnson"/>
    <x v="1"/>
    <n v="34"/>
    <x v="1"/>
    <x v="5"/>
    <n v="146945"/>
    <x v="0"/>
    <d v="2019-03-29T00:00:00"/>
    <x v="0"/>
    <x v="1"/>
    <x v="2"/>
    <x v="1"/>
    <x v="6"/>
  </r>
  <r>
    <s v="CUST0483"/>
    <s v="Rita Leonard"/>
    <x v="0"/>
    <n v="22"/>
    <x v="2"/>
    <x v="2"/>
    <n v="65272"/>
    <x v="1"/>
    <d v="2024-08-08T00:00:00"/>
    <x v="2"/>
    <x v="2"/>
    <x v="5"/>
    <x v="3"/>
    <x v="5"/>
  </r>
  <r>
    <s v="CUST0484"/>
    <s v="John Madden"/>
    <x v="1"/>
    <n v="48"/>
    <x v="2"/>
    <x v="4"/>
    <n v="109393"/>
    <x v="0"/>
    <d v="2023-06-10T00:00:00"/>
    <x v="1"/>
    <x v="1"/>
    <x v="7"/>
    <x v="0"/>
    <x v="0"/>
  </r>
  <r>
    <s v="CUST0485"/>
    <s v="Christopher Hart"/>
    <x v="0"/>
    <n v="22"/>
    <x v="3"/>
    <x v="5"/>
    <n v="81212"/>
    <x v="1"/>
    <d v="2018-09-03T00:00:00"/>
    <x v="2"/>
    <x v="2"/>
    <x v="2"/>
    <x v="1"/>
    <x v="2"/>
  </r>
  <r>
    <s v="CUST0486"/>
    <s v="Ronald Craig"/>
    <x v="1"/>
    <n v="55"/>
    <x v="1"/>
    <x v="6"/>
    <n v="166470"/>
    <x v="0"/>
    <d v="2024-11-25T00:00:00"/>
    <x v="1"/>
    <x v="0"/>
    <x v="5"/>
    <x v="3"/>
    <x v="5"/>
  </r>
  <r>
    <s v="CUST0487"/>
    <s v="Christina Young"/>
    <x v="0"/>
    <n v="20"/>
    <x v="1"/>
    <x v="6"/>
    <n v="140030"/>
    <x v="1"/>
    <d v="2023-02-18T00:00:00"/>
    <x v="2"/>
    <x v="1"/>
    <x v="0"/>
    <x v="0"/>
    <x v="0"/>
  </r>
  <r>
    <s v="CUST0488"/>
    <s v="Brendan Daniels"/>
    <x v="1"/>
    <n v="70"/>
    <x v="0"/>
    <x v="1"/>
    <n v="76503"/>
    <x v="0"/>
    <d v="2025-01-24T00:00:00"/>
    <x v="3"/>
    <x v="2"/>
    <x v="5"/>
    <x v="3"/>
    <x v="7"/>
  </r>
  <r>
    <s v="CUST0489"/>
    <s v="Monica Carter"/>
    <x v="0"/>
    <n v="40"/>
    <x v="2"/>
    <x v="3"/>
    <n v="157710"/>
    <x v="0"/>
    <d v="2023-06-27T00:00:00"/>
    <x v="0"/>
    <x v="0"/>
    <x v="7"/>
    <x v="0"/>
    <x v="0"/>
  </r>
  <r>
    <s v="CUST0490"/>
    <s v="Eric Wilson"/>
    <x v="0"/>
    <n v="54"/>
    <x v="1"/>
    <x v="5"/>
    <n v="26570"/>
    <x v="0"/>
    <d v="2022-08-27T00:00:00"/>
    <x v="1"/>
    <x v="2"/>
    <x v="0"/>
    <x v="0"/>
    <x v="8"/>
  </r>
  <r>
    <s v="CUST0491"/>
    <s v="Gail Bates"/>
    <x v="1"/>
    <n v="70"/>
    <x v="3"/>
    <x v="4"/>
    <n v="88785"/>
    <x v="1"/>
    <d v="2022-08-05T00:00:00"/>
    <x v="3"/>
    <x v="2"/>
    <x v="0"/>
    <x v="0"/>
    <x v="8"/>
  </r>
  <r>
    <s v="CUST0492"/>
    <s v="Michelle Allen"/>
    <x v="0"/>
    <n v="54"/>
    <x v="3"/>
    <x v="5"/>
    <n v="29110"/>
    <x v="0"/>
    <d v="2022-10-25T00:00:00"/>
    <x v="1"/>
    <x v="2"/>
    <x v="0"/>
    <x v="0"/>
    <x v="8"/>
  </r>
  <r>
    <s v="CUST0493"/>
    <s v="Joseph Dean"/>
    <x v="0"/>
    <n v="27"/>
    <x v="2"/>
    <x v="0"/>
    <n v="99141"/>
    <x v="0"/>
    <d v="2024-04-11T00:00:00"/>
    <x v="2"/>
    <x v="2"/>
    <x v="7"/>
    <x v="0"/>
    <x v="5"/>
  </r>
  <r>
    <s v="CUST0494"/>
    <s v="Hector May"/>
    <x v="1"/>
    <n v="27"/>
    <x v="3"/>
    <x v="3"/>
    <n v="32115"/>
    <x v="0"/>
    <d v="2021-03-12T00:00:00"/>
    <x v="2"/>
    <x v="2"/>
    <x v="9"/>
    <x v="1"/>
    <x v="1"/>
  </r>
  <r>
    <s v="CUST0495"/>
    <s v="Janet Wells"/>
    <x v="0"/>
    <n v="36"/>
    <x v="3"/>
    <x v="4"/>
    <n v="59062"/>
    <x v="0"/>
    <d v="2022-01-24T00:00:00"/>
    <x v="0"/>
    <x v="2"/>
    <x v="1"/>
    <x v="1"/>
    <x v="8"/>
  </r>
  <r>
    <s v="CUST0496"/>
    <s v="Morgan Anderson"/>
    <x v="0"/>
    <n v="34"/>
    <x v="2"/>
    <x v="4"/>
    <n v="42911"/>
    <x v="1"/>
    <d v="2017-07-04T00:00:00"/>
    <x v="0"/>
    <x v="2"/>
    <x v="4"/>
    <x v="2"/>
    <x v="4"/>
  </r>
  <r>
    <s v="CUST0497"/>
    <s v="Vincent Gray"/>
    <x v="0"/>
    <n v="38"/>
    <x v="1"/>
    <x v="2"/>
    <n v="124061"/>
    <x v="1"/>
    <d v="2024-06-08T00:00:00"/>
    <x v="0"/>
    <x v="1"/>
    <x v="5"/>
    <x v="3"/>
    <x v="5"/>
  </r>
  <r>
    <s v="CUST0498"/>
    <s v="Yolanda Olson PhD"/>
    <x v="1"/>
    <n v="31"/>
    <x v="1"/>
    <x v="1"/>
    <n v="52556"/>
    <x v="1"/>
    <d v="2016-07-10T00:00:00"/>
    <x v="0"/>
    <x v="2"/>
    <x v="3"/>
    <x v="2"/>
    <x v="3"/>
  </r>
  <r>
    <s v="CUST0499"/>
    <s v="Kayla Kelley"/>
    <x v="0"/>
    <n v="26"/>
    <x v="3"/>
    <x v="2"/>
    <n v="148335"/>
    <x v="0"/>
    <d v="2024-05-31T00:00:00"/>
    <x v="2"/>
    <x v="1"/>
    <x v="5"/>
    <x v="3"/>
    <x v="5"/>
  </r>
  <r>
    <s v="CUST0500"/>
    <s v="Olivia Barton"/>
    <x v="1"/>
    <n v="63"/>
    <x v="3"/>
    <x v="4"/>
    <n v="21969"/>
    <x v="1"/>
    <d v="2024-07-15T00:00:00"/>
    <x v="3"/>
    <x v="2"/>
    <x v="5"/>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3BC65A-449F-4321-9A23-A2221AD14DC9}" name="customer yearly growth"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B32:C43" firstHeaderRow="1" firstDataRow="1" firstDataCol="1"/>
  <pivotFields count="14">
    <pivotField dataField="1" showAll="0"/>
    <pivotField showAll="0"/>
    <pivotField showAll="0">
      <items count="3">
        <item x="1"/>
        <item x="0"/>
        <item t="default"/>
      </items>
    </pivotField>
    <pivotField showAll="0"/>
    <pivotField showAll="0">
      <items count="5">
        <item x="1"/>
        <item x="0"/>
        <item x="3"/>
        <item x="2"/>
        <item t="default"/>
      </items>
    </pivotField>
    <pivotField showAll="0"/>
    <pivotField showAll="0"/>
    <pivotField showAll="0">
      <items count="4">
        <item x="1"/>
        <item x="2"/>
        <item x="0"/>
        <item t="default"/>
      </items>
    </pivotField>
    <pivotField numFmtId="14" showAll="0"/>
    <pivotField showAll="0">
      <items count="5">
        <item x="3"/>
        <item x="1"/>
        <item x="2"/>
        <item x="0"/>
        <item t="default"/>
      </items>
    </pivotField>
    <pivotField showAll="0">
      <items count="4">
        <item x="0"/>
        <item x="2"/>
        <item x="1"/>
        <item t="default"/>
      </items>
    </pivotField>
    <pivotField showAll="0"/>
    <pivotField showAll="0"/>
    <pivotField axis="axisRow" showAll="0">
      <items count="12">
        <item x="10"/>
        <item x="3"/>
        <item x="4"/>
        <item x="2"/>
        <item x="6"/>
        <item x="9"/>
        <item x="1"/>
        <item x="8"/>
        <item x="0"/>
        <item x="5"/>
        <item x="7"/>
        <item t="default"/>
      </items>
    </pivotField>
  </pivotFields>
  <rowFields count="1">
    <field x="13"/>
  </rowFields>
  <rowItems count="11">
    <i>
      <x/>
    </i>
    <i>
      <x v="1"/>
    </i>
    <i>
      <x v="2"/>
    </i>
    <i>
      <x v="3"/>
    </i>
    <i>
      <x v="4"/>
    </i>
    <i>
      <x v="5"/>
    </i>
    <i>
      <x v="6"/>
    </i>
    <i>
      <x v="7"/>
    </i>
    <i>
      <x v="8"/>
    </i>
    <i>
      <x v="9"/>
    </i>
    <i>
      <x v="10"/>
    </i>
  </rowItems>
  <colItems count="1">
    <i/>
  </colItems>
  <dataFields count="1">
    <dataField name="Count of CustomerID" fld="0" subtotal="count" showDataAs="percentOfTotal" baseField="0" baseItem="0" numFmtId="9"/>
  </dataFields>
  <formats count="1">
    <format dxfId="25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03100-3BFD-4872-BB60-D8A74D3914BA}" name="total customer" cacheId="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6:B7" firstHeaderRow="1" firstDataRow="1" firstDataCol="0"/>
  <pivotFields count="14">
    <pivotField dataField="1" showAll="0"/>
    <pivotField showAll="0"/>
    <pivotField showAll="0"/>
    <pivotField showAll="0"/>
    <pivotField showAll="0">
      <items count="5">
        <item x="1"/>
        <item x="0"/>
        <item x="3"/>
        <item x="2"/>
        <item t="default"/>
      </items>
    </pivotField>
    <pivotField showAll="0"/>
    <pivotField showAll="0"/>
    <pivotField showAll="0">
      <items count="4">
        <item x="1"/>
        <item x="2"/>
        <item x="0"/>
        <item t="default"/>
      </items>
    </pivotField>
    <pivotField numFmtId="14" showAll="0"/>
    <pivotField showAll="0"/>
    <pivotField showAll="0"/>
    <pivotField showAll="0"/>
    <pivotField showAll="0"/>
    <pivotField showAll="0"/>
  </pivotFields>
  <rowItems count="1">
    <i/>
  </rowItems>
  <colItems count="1">
    <i/>
  </colItems>
  <dataFields count="1">
    <dataField name="Count of Custom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7AF99-B956-4E32-AACD-839FAF6B98DA}" name="occupation by customer"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location ref="F23:H31" firstHeaderRow="1" firstDataRow="2" firstDataCol="1"/>
  <pivotFields count="14">
    <pivotField dataField="1" showAll="0"/>
    <pivotField showAll="0"/>
    <pivotField axis="axisCol" showAll="0">
      <items count="3">
        <item x="1"/>
        <item x="0"/>
        <item t="default"/>
      </items>
    </pivotField>
    <pivotField showAll="0"/>
    <pivotField showAll="0">
      <items count="5">
        <item x="1"/>
        <item x="0"/>
        <item x="3"/>
        <item x="2"/>
        <item t="default"/>
      </items>
    </pivotField>
    <pivotField axis="axisRow" showAll="0">
      <items count="8">
        <item x="3"/>
        <item x="0"/>
        <item x="5"/>
        <item x="6"/>
        <item x="4"/>
        <item x="2"/>
        <item x="1"/>
        <item t="default"/>
      </items>
    </pivotField>
    <pivotField showAll="0"/>
    <pivotField showAll="0">
      <items count="4">
        <item x="1"/>
        <item x="2"/>
        <item x="0"/>
        <item t="default"/>
      </items>
    </pivotField>
    <pivotField numFmtId="14" showAll="0"/>
    <pivotField showAll="0">
      <items count="5">
        <item x="3"/>
        <item x="1"/>
        <item x="2"/>
        <item x="0"/>
        <item t="default"/>
      </items>
    </pivotField>
    <pivotField showAll="0">
      <items count="4">
        <item x="0"/>
        <item x="2"/>
        <item x="1"/>
        <item t="default"/>
      </items>
    </pivotField>
    <pivotField showAll="0"/>
    <pivotField showAll="0"/>
    <pivotField showAll="0"/>
  </pivotFields>
  <rowFields count="1">
    <field x="5"/>
  </rowFields>
  <rowItems count="7">
    <i>
      <x/>
    </i>
    <i>
      <x v="1"/>
    </i>
    <i>
      <x v="2"/>
    </i>
    <i>
      <x v="3"/>
    </i>
    <i>
      <x v="4"/>
    </i>
    <i>
      <x v="5"/>
    </i>
    <i>
      <x v="6"/>
    </i>
  </rowItems>
  <colFields count="1">
    <field x="2"/>
  </colFields>
  <colItems count="2">
    <i>
      <x/>
    </i>
    <i>
      <x v="1"/>
    </i>
  </colItems>
  <dataFields count="1">
    <dataField name="Count of CustomerID" fld="0" subtotal="count" baseField="0" baseItem="0"/>
  </dataFields>
  <chartFormats count="4">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C0E747-6DF1-4314-AF33-DDF4B0324380}" name="tenure gorup by customer"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location ref="G14:H18" firstHeaderRow="1" firstDataRow="1" firstDataCol="1"/>
  <pivotFields count="14">
    <pivotField dataField="1" showAll="0"/>
    <pivotField showAll="0"/>
    <pivotField showAll="0">
      <items count="3">
        <item x="1"/>
        <item x="0"/>
        <item t="default"/>
      </items>
    </pivotField>
    <pivotField showAll="0"/>
    <pivotField showAll="0">
      <items count="5">
        <item x="1"/>
        <item x="0"/>
        <item x="3"/>
        <item x="2"/>
        <item t="default"/>
      </items>
    </pivotField>
    <pivotField showAll="0"/>
    <pivotField showAll="0"/>
    <pivotField showAll="0">
      <items count="4">
        <item x="1"/>
        <item x="2"/>
        <item x="0"/>
        <item t="default"/>
      </items>
    </pivotField>
    <pivotField numFmtId="14" showAll="0"/>
    <pivotField showAll="0">
      <items count="5">
        <item x="3"/>
        <item x="1"/>
        <item x="2"/>
        <item x="0"/>
        <item t="default"/>
      </items>
    </pivotField>
    <pivotField showAll="0"/>
    <pivotField showAll="0">
      <items count="12">
        <item x="10"/>
        <item x="5"/>
        <item x="7"/>
        <item x="0"/>
        <item x="1"/>
        <item x="9"/>
        <item x="8"/>
        <item x="2"/>
        <item x="4"/>
        <item x="3"/>
        <item x="6"/>
        <item t="default"/>
      </items>
    </pivotField>
    <pivotField axis="axisRow" showAll="0">
      <items count="5">
        <item x="0"/>
        <item x="2"/>
        <item x="1"/>
        <item x="3"/>
        <item t="default"/>
      </items>
    </pivotField>
    <pivotField showAll="0"/>
  </pivotFields>
  <rowFields count="1">
    <field x="12"/>
  </rowFields>
  <rowItems count="4">
    <i>
      <x/>
    </i>
    <i>
      <x v="1"/>
    </i>
    <i>
      <x v="2"/>
    </i>
    <i>
      <x v="3"/>
    </i>
  </rowItems>
  <colItems count="1">
    <i/>
  </colItems>
  <dataFields count="1">
    <dataField name="Count of CustomerID" fld="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6DC804-6040-4669-AFB5-15CCA7309BD1}" name="customer by generation"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location ref="B14:D19" firstHeaderRow="1" firstDataRow="2" firstDataCol="1"/>
  <pivotFields count="14">
    <pivotField dataField="1" showAll="0"/>
    <pivotField showAll="0"/>
    <pivotField axis="axisCol" showAll="0">
      <items count="3">
        <item x="1"/>
        <item x="0"/>
        <item t="default"/>
      </items>
    </pivotField>
    <pivotField showAll="0"/>
    <pivotField showAll="0">
      <items count="5">
        <item x="1"/>
        <item x="0"/>
        <item x="3"/>
        <item x="2"/>
        <item t="default"/>
      </items>
    </pivotField>
    <pivotField showAll="0"/>
    <pivotField showAll="0"/>
    <pivotField showAll="0">
      <items count="4">
        <item x="1"/>
        <item x="2"/>
        <item x="0"/>
        <item t="default"/>
      </items>
    </pivotField>
    <pivotField numFmtId="14" showAll="0"/>
    <pivotField axis="axisRow" showAll="0">
      <items count="5">
        <item x="3"/>
        <item x="1"/>
        <item x="2"/>
        <item x="0"/>
        <item t="default"/>
      </items>
    </pivotField>
    <pivotField showAll="0"/>
    <pivotField showAll="0"/>
    <pivotField showAll="0"/>
    <pivotField showAll="0"/>
  </pivotFields>
  <rowFields count="1">
    <field x="9"/>
  </rowFields>
  <rowItems count="4">
    <i>
      <x/>
    </i>
    <i>
      <x v="1"/>
    </i>
    <i>
      <x v="2"/>
    </i>
    <i>
      <x v="3"/>
    </i>
  </rowItems>
  <colFields count="1">
    <field x="2"/>
  </colFields>
  <colItems count="2">
    <i>
      <x/>
    </i>
    <i>
      <x v="1"/>
    </i>
  </colItems>
  <dataFields count="1">
    <dataField name="Count of CustomerID" fld="0" subtotal="count"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4DB2BD-0F4B-4B4E-8962-D1C7B97516D2}" name="avg income" cacheId="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F6:F7" firstHeaderRow="1" firstDataRow="1" firstDataCol="0"/>
  <pivotFields count="14">
    <pivotField showAll="0"/>
    <pivotField showAll="0"/>
    <pivotField showAll="0"/>
    <pivotField showAll="0"/>
    <pivotField showAll="0">
      <items count="5">
        <item x="1"/>
        <item x="0"/>
        <item x="3"/>
        <item x="2"/>
        <item t="default"/>
      </items>
    </pivotField>
    <pivotField showAll="0"/>
    <pivotField dataField="1" showAll="0"/>
    <pivotField showAll="0">
      <items count="4">
        <item x="1"/>
        <item x="2"/>
        <item x="0"/>
        <item t="default"/>
      </items>
    </pivotField>
    <pivotField numFmtId="14" showAll="0"/>
    <pivotField showAll="0"/>
    <pivotField showAll="0"/>
    <pivotField showAll="0"/>
    <pivotField showAll="0"/>
    <pivotField showAll="0"/>
  </pivotFields>
  <rowItems count="1">
    <i/>
  </rowItems>
  <colItems count="1">
    <i/>
  </colItems>
  <dataFields count="1">
    <dataField name="Average of Income" fld="6" subtotal="average" baseField="0" baseItem="0" numFmtId="164"/>
  </dataFields>
  <formats count="2">
    <format dxfId="261">
      <pivotArea outline="0" collapsedLevelsAreSubtotals="1" fieldPosition="0"/>
    </format>
    <format dxfId="26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AD7DE4-C7B5-47A6-AD5D-4032405E181C}" name="customer count by income braket" cacheId="2"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B23:D27" firstHeaderRow="1" firstDataRow="2" firstDataCol="1"/>
  <pivotFields count="14">
    <pivotField dataField="1" showAll="0"/>
    <pivotField showAll="0"/>
    <pivotField axis="axisCol" showAll="0">
      <items count="3">
        <item x="1"/>
        <item x="0"/>
        <item t="default"/>
      </items>
    </pivotField>
    <pivotField showAll="0"/>
    <pivotField showAll="0">
      <items count="5">
        <item x="1"/>
        <item x="0"/>
        <item x="3"/>
        <item x="2"/>
        <item t="default"/>
      </items>
    </pivotField>
    <pivotField showAll="0"/>
    <pivotField showAll="0"/>
    <pivotField showAll="0">
      <items count="4">
        <item x="1"/>
        <item x="2"/>
        <item x="0"/>
        <item t="default"/>
      </items>
    </pivotField>
    <pivotField numFmtId="14" showAll="0"/>
    <pivotField showAll="0">
      <items count="5">
        <item x="3"/>
        <item x="1"/>
        <item x="2"/>
        <item x="0"/>
        <item t="default"/>
      </items>
    </pivotField>
    <pivotField axis="axisRow" showAll="0">
      <items count="4">
        <item x="0"/>
        <item x="2"/>
        <item x="1"/>
        <item t="default"/>
      </items>
    </pivotField>
    <pivotField showAll="0"/>
    <pivotField showAll="0"/>
    <pivotField showAll="0"/>
  </pivotFields>
  <rowFields count="1">
    <field x="10"/>
  </rowFields>
  <rowItems count="3">
    <i>
      <x/>
    </i>
    <i>
      <x v="1"/>
    </i>
    <i>
      <x v="2"/>
    </i>
  </rowItems>
  <colFields count="1">
    <field x="2"/>
  </colFields>
  <colItems count="2">
    <i>
      <x/>
    </i>
    <i>
      <x v="1"/>
    </i>
  </colItems>
  <dataFields count="1">
    <dataField name="Count of CustomerID" fld="0"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302E5B-4819-45E1-AA03-73AE3EAF6B13}" name="avg age" cacheId="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6:D7" firstHeaderRow="1" firstDataRow="1" firstDataCol="0"/>
  <pivotFields count="14">
    <pivotField showAll="0"/>
    <pivotField showAll="0"/>
    <pivotField showAll="0"/>
    <pivotField dataField="1" showAll="0"/>
    <pivotField showAll="0">
      <items count="5">
        <item x="1"/>
        <item x="0"/>
        <item x="3"/>
        <item x="2"/>
        <item t="default"/>
      </items>
    </pivotField>
    <pivotField showAll="0"/>
    <pivotField showAll="0"/>
    <pivotField showAll="0">
      <items count="4">
        <item x="1"/>
        <item x="2"/>
        <item x="0"/>
        <item t="default"/>
      </items>
    </pivotField>
    <pivotField numFmtId="14" showAll="0"/>
    <pivotField showAll="0"/>
    <pivotField showAll="0"/>
    <pivotField showAll="0"/>
    <pivotField showAll="0"/>
    <pivotField showAll="0"/>
  </pivotFields>
  <rowItems count="1">
    <i/>
  </rowItems>
  <colItems count="1">
    <i/>
  </colItems>
  <dataFields count="1">
    <dataField name="Average of Age" fld="3" subtotal="average" baseField="0" baseItem="0" numFmtId="1"/>
  </dataFields>
  <formats count="1">
    <format dxfId="2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ECD5B0-CBF0-443D-BCCE-0C2C5E825FB3}" name="avg tenure" cacheId="2"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6:H7" firstHeaderRow="1" firstDataRow="1" firstDataCol="0"/>
  <pivotFields count="14">
    <pivotField showAll="0"/>
    <pivotField showAll="0"/>
    <pivotField showAll="0"/>
    <pivotField showAll="0"/>
    <pivotField showAll="0">
      <items count="5">
        <item x="1"/>
        <item x="0"/>
        <item x="3"/>
        <item x="2"/>
        <item t="default"/>
      </items>
    </pivotField>
    <pivotField showAll="0"/>
    <pivotField showAll="0"/>
    <pivotField showAll="0">
      <items count="4">
        <item x="1"/>
        <item x="2"/>
        <item x="0"/>
        <item t="default"/>
      </items>
    </pivotField>
    <pivotField numFmtId="14" showAll="0"/>
    <pivotField showAll="0"/>
    <pivotField showAll="0"/>
    <pivotField dataField="1" showAll="0"/>
    <pivotField showAll="0"/>
    <pivotField showAll="0"/>
  </pivotFields>
  <rowItems count="1">
    <i/>
  </rowItems>
  <colItems count="1">
    <i/>
  </colItems>
  <dataFields count="1">
    <dataField name="Average of Tenure" fld="11" subtotal="average" baseField="0" baseItem="0"/>
  </dataFields>
  <formats count="1">
    <format dxfId="2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E204286-07DE-4082-8EAB-2313B2A0FC82}" autoFormatId="16" applyNumberFormats="0" applyBorderFormats="0" applyFontFormats="0" applyPatternFormats="0" applyAlignmentFormats="0" applyWidthHeightFormats="0">
  <queryTableRefresh nextId="15">
    <queryTableFields count="14">
      <queryTableField id="1" name="CustomerID" tableColumnId="1"/>
      <queryTableField id="2" name="Name" tableColumnId="2"/>
      <queryTableField id="3" name="Gender" tableColumnId="3"/>
      <queryTableField id="4" name="Age" tableColumnId="4"/>
      <queryTableField id="5" name="Region" tableColumnId="5"/>
      <queryTableField id="6" name="Occupation" tableColumnId="6"/>
      <queryTableField id="7" name="Income" tableColumnId="7"/>
      <queryTableField id="8" name="Customer_Segment" tableColumnId="8"/>
      <queryTableField id="9" name="Join_Date" tableColumnId="9"/>
      <queryTableField id="10" name="Generation" tableColumnId="10"/>
      <queryTableField id="11" name="Income_Bracket" tableColumnId="11"/>
      <queryTableField id="12" name="Tenure" tableColumnId="12"/>
      <queryTableField id="13" name="Tenure_Range" tableColumnId="13"/>
      <queryTableField id="14" name="Year"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209B37-6827-4BA2-AC0C-1CC69EE87660}" sourceName="Region">
  <pivotTables>
    <pivotTable tabId="1" name="customer by generation"/>
    <pivotTable tabId="1" name="avg age"/>
    <pivotTable tabId="1" name="avg income"/>
    <pivotTable tabId="1" name="avg tenure"/>
    <pivotTable tabId="1" name="customer count by income braket"/>
    <pivotTable tabId="1" name="customer yearly growth"/>
    <pivotTable tabId="1" name="occupation by customer"/>
    <pivotTable tabId="1" name="tenure gorup by customer"/>
    <pivotTable tabId="1" name="total customer"/>
  </pivotTables>
  <data>
    <tabular pivotCacheId="597734970">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D4310127-C5B5-4828-B5E4-DF087553CDB1}" sourceName="Customer_Segment">
  <pivotTables>
    <pivotTable tabId="1" name="customer by generation"/>
    <pivotTable tabId="1" name="avg age"/>
    <pivotTable tabId="1" name="avg income"/>
    <pivotTable tabId="1" name="avg tenure"/>
    <pivotTable tabId="1" name="customer count by income braket"/>
    <pivotTable tabId="1" name="customer yearly growth"/>
    <pivotTable tabId="1" name="occupation by customer"/>
    <pivotTable tabId="1" name="tenure gorup by customer"/>
    <pivotTable tabId="1" name="total customer"/>
  </pivotTables>
  <data>
    <tabular pivotCacheId="59773497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35D4B58-6D5B-439E-B81E-73CDFCD7BD3C}" cache="Slicer_Region" caption="Region" columnCount="4" style="Slicer Style 1 2" rowHeight="257175"/>
  <slicer name="Customer_Segment" xr10:uid="{83B12D6D-3D01-4800-883D-C54817067BF0}" cache="Slicer_Customer_Segment" caption="Customer_Segment" columnCount="3" style="Slicer Style 1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176441-440D-4617-8D71-A2295CE0C537}" name="Sheet1" displayName="Sheet1" ref="A1:N501" tableType="queryTable" totalsRowShown="0">
  <autoFilter ref="A1:N501" xr:uid="{9E176441-440D-4617-8D71-A2295CE0C537}"/>
  <tableColumns count="14">
    <tableColumn id="1" xr3:uid="{B79C1EDF-226D-4B80-84D7-743AD580C4BC}" uniqueName="1" name="CustomerID" queryTableFieldId="1" dataDxfId="273"/>
    <tableColumn id="2" xr3:uid="{25E0B6E5-88A3-42BC-A953-9154EA8254F1}" uniqueName="2" name="Name" queryTableFieldId="2" dataDxfId="272"/>
    <tableColumn id="3" xr3:uid="{FCF66448-1F80-4A0C-87B5-808F7F951F4F}" uniqueName="3" name="Gender" queryTableFieldId="3" dataDxfId="271"/>
    <tableColumn id="4" xr3:uid="{160247F1-AE68-4F61-A948-A455E7181540}" uniqueName="4" name="Age" queryTableFieldId="4"/>
    <tableColumn id="5" xr3:uid="{C7EB5472-E0D1-4075-A8C2-9E1842B15487}" uniqueName="5" name="Region" queryTableFieldId="5" dataDxfId="270"/>
    <tableColumn id="6" xr3:uid="{44BCCFEB-F0BE-4B5F-BB88-0F2292A32504}" uniqueName="6" name="Occupation" queryTableFieldId="6" dataDxfId="269"/>
    <tableColumn id="7" xr3:uid="{27247576-3AB8-450A-8525-60211E1C8E72}" uniqueName="7" name="Income" queryTableFieldId="7"/>
    <tableColumn id="8" xr3:uid="{E14FA30F-EEC7-41F6-9F4C-1B080DD34EE9}" uniqueName="8" name="Customer_Segment" queryTableFieldId="8" dataDxfId="268"/>
    <tableColumn id="9" xr3:uid="{ECF159BE-DD30-4F2A-93D9-431BA631B9D6}" uniqueName="9" name="Join_Date" queryTableFieldId="9" dataDxfId="267"/>
    <tableColumn id="10" xr3:uid="{FB304286-44E5-4AC3-8261-156473C9395E}" uniqueName="10" name="Generation" queryTableFieldId="10" dataDxfId="266"/>
    <tableColumn id="11" xr3:uid="{BEA1A19A-C1E5-4EF6-A496-627BDD3FE07A}" uniqueName="11" name="Income_Bracket" queryTableFieldId="11" dataDxfId="265"/>
    <tableColumn id="12" xr3:uid="{5C577FE2-319C-44C1-9341-90AB96B5360C}" uniqueName="12" name="Tenure" queryTableFieldId="12"/>
    <tableColumn id="13" xr3:uid="{A2F1BD7E-6C12-436A-89C9-0C653B5650DA}" uniqueName="13" name="Tenure_Range" queryTableFieldId="13" dataDxfId="264"/>
    <tableColumn id="14" xr3:uid="{F3563CF3-9150-461C-88F6-32C1114672E6}" uniqueName="14" name="Year"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2698-E2D3-47AA-818B-104A02CFECC8}">
  <dimension ref="A1:N501"/>
  <sheetViews>
    <sheetView workbookViewId="0"/>
  </sheetViews>
  <sheetFormatPr defaultRowHeight="15" x14ac:dyDescent="0.25"/>
  <cols>
    <col min="1" max="1" width="14.28515625" bestFit="1" customWidth="1"/>
    <col min="2" max="2" width="27" bestFit="1" customWidth="1"/>
    <col min="3" max="3" width="10" bestFit="1" customWidth="1"/>
    <col min="4" max="4" width="6.5703125" bestFit="1" customWidth="1"/>
    <col min="5" max="5" width="9.5703125" bestFit="1" customWidth="1"/>
    <col min="6" max="6" width="13.5703125" bestFit="1" customWidth="1"/>
    <col min="7" max="7" width="10" bestFit="1" customWidth="1"/>
    <col min="8" max="8" width="21.42578125" bestFit="1" customWidth="1"/>
    <col min="9" max="9" width="12" bestFit="1" customWidth="1"/>
    <col min="10" max="10" width="13.7109375" bestFit="1" customWidth="1"/>
    <col min="11" max="11" width="17.7109375" bestFit="1" customWidth="1"/>
    <col min="12" max="12" width="9.5703125" bestFit="1" customWidth="1"/>
    <col min="13" max="13" width="16.140625" bestFit="1" customWidth="1"/>
    <col min="14" max="14" width="7.28515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t="s">
        <v>14</v>
      </c>
      <c r="B2" s="1" t="s">
        <v>15</v>
      </c>
      <c r="C2" s="1" t="s">
        <v>16</v>
      </c>
      <c r="D2">
        <v>38</v>
      </c>
      <c r="E2" s="1" t="s">
        <v>17</v>
      </c>
      <c r="F2" s="1" t="s">
        <v>18</v>
      </c>
      <c r="G2">
        <v>191672</v>
      </c>
      <c r="H2" s="1" t="s">
        <v>19</v>
      </c>
      <c r="I2" s="2">
        <v>45041</v>
      </c>
      <c r="J2" s="1" t="s">
        <v>20</v>
      </c>
      <c r="K2" s="1" t="s">
        <v>21</v>
      </c>
      <c r="L2">
        <v>3</v>
      </c>
      <c r="M2" s="1" t="s">
        <v>22</v>
      </c>
      <c r="N2">
        <v>2023</v>
      </c>
    </row>
    <row r="3" spans="1:14" x14ac:dyDescent="0.25">
      <c r="A3" s="1" t="s">
        <v>23</v>
      </c>
      <c r="B3" s="1" t="s">
        <v>24</v>
      </c>
      <c r="C3" s="1" t="s">
        <v>25</v>
      </c>
      <c r="D3">
        <v>49</v>
      </c>
      <c r="E3" s="1" t="s">
        <v>26</v>
      </c>
      <c r="F3" s="1" t="s">
        <v>27</v>
      </c>
      <c r="G3">
        <v>186472</v>
      </c>
      <c r="H3" s="1" t="s">
        <v>28</v>
      </c>
      <c r="I3" s="2">
        <v>44331</v>
      </c>
      <c r="J3" s="1" t="s">
        <v>29</v>
      </c>
      <c r="K3" s="1" t="s">
        <v>21</v>
      </c>
      <c r="L3">
        <v>4</v>
      </c>
      <c r="M3" s="1" t="s">
        <v>30</v>
      </c>
      <c r="N3">
        <v>2021</v>
      </c>
    </row>
    <row r="4" spans="1:14" x14ac:dyDescent="0.25">
      <c r="A4" s="1" t="s">
        <v>31</v>
      </c>
      <c r="B4" s="1" t="s">
        <v>32</v>
      </c>
      <c r="C4" s="1" t="s">
        <v>16</v>
      </c>
      <c r="D4">
        <v>40</v>
      </c>
      <c r="E4" s="1" t="s">
        <v>17</v>
      </c>
      <c r="F4" s="1" t="s">
        <v>33</v>
      </c>
      <c r="G4">
        <v>155566</v>
      </c>
      <c r="H4" s="1" t="s">
        <v>34</v>
      </c>
      <c r="I4" s="2">
        <v>43438</v>
      </c>
      <c r="J4" s="1" t="s">
        <v>20</v>
      </c>
      <c r="K4" s="1" t="s">
        <v>21</v>
      </c>
      <c r="L4">
        <v>7</v>
      </c>
      <c r="M4" s="1" t="s">
        <v>30</v>
      </c>
      <c r="N4">
        <v>2018</v>
      </c>
    </row>
    <row r="5" spans="1:14" x14ac:dyDescent="0.25">
      <c r="A5" s="1" t="s">
        <v>35</v>
      </c>
      <c r="B5" s="1" t="s">
        <v>36</v>
      </c>
      <c r="C5" s="1" t="s">
        <v>16</v>
      </c>
      <c r="D5">
        <v>50</v>
      </c>
      <c r="E5" s="1" t="s">
        <v>17</v>
      </c>
      <c r="F5" s="1" t="s">
        <v>37</v>
      </c>
      <c r="G5">
        <v>142744</v>
      </c>
      <c r="H5" s="1" t="s">
        <v>19</v>
      </c>
      <c r="I5" s="2">
        <v>44494</v>
      </c>
      <c r="J5" s="1" t="s">
        <v>29</v>
      </c>
      <c r="K5" s="1" t="s">
        <v>38</v>
      </c>
      <c r="L5">
        <v>4</v>
      </c>
      <c r="M5" s="1" t="s">
        <v>30</v>
      </c>
      <c r="N5">
        <v>2021</v>
      </c>
    </row>
    <row r="6" spans="1:14" x14ac:dyDescent="0.25">
      <c r="A6" s="1" t="s">
        <v>39</v>
      </c>
      <c r="B6" s="1" t="s">
        <v>40</v>
      </c>
      <c r="C6" s="1" t="s">
        <v>16</v>
      </c>
      <c r="D6">
        <v>20</v>
      </c>
      <c r="E6" s="1" t="s">
        <v>41</v>
      </c>
      <c r="F6" s="1" t="s">
        <v>42</v>
      </c>
      <c r="G6">
        <v>109431</v>
      </c>
      <c r="H6" s="1" t="s">
        <v>28</v>
      </c>
      <c r="I6" s="2">
        <v>43309</v>
      </c>
      <c r="J6" s="1" t="s">
        <v>43</v>
      </c>
      <c r="K6" s="1" t="s">
        <v>38</v>
      </c>
      <c r="L6">
        <v>7</v>
      </c>
      <c r="M6" s="1" t="s">
        <v>30</v>
      </c>
      <c r="N6">
        <v>2018</v>
      </c>
    </row>
    <row r="7" spans="1:14" x14ac:dyDescent="0.25">
      <c r="A7" s="1" t="s">
        <v>44</v>
      </c>
      <c r="B7" s="1" t="s">
        <v>45</v>
      </c>
      <c r="C7" s="1" t="s">
        <v>25</v>
      </c>
      <c r="D7">
        <v>35</v>
      </c>
      <c r="E7" s="1" t="s">
        <v>46</v>
      </c>
      <c r="F7" s="1" t="s">
        <v>33</v>
      </c>
      <c r="G7">
        <v>63001</v>
      </c>
      <c r="H7" s="1" t="s">
        <v>19</v>
      </c>
      <c r="I7" s="2">
        <v>42520</v>
      </c>
      <c r="J7" s="1" t="s">
        <v>20</v>
      </c>
      <c r="K7" s="1" t="s">
        <v>47</v>
      </c>
      <c r="L7">
        <v>9</v>
      </c>
      <c r="M7" s="1" t="s">
        <v>48</v>
      </c>
      <c r="N7">
        <v>2016</v>
      </c>
    </row>
    <row r="8" spans="1:14" x14ac:dyDescent="0.25">
      <c r="A8" s="1" t="s">
        <v>49</v>
      </c>
      <c r="B8" s="1" t="s">
        <v>50</v>
      </c>
      <c r="C8" s="1" t="s">
        <v>16</v>
      </c>
      <c r="D8">
        <v>42</v>
      </c>
      <c r="E8" s="1" t="s">
        <v>17</v>
      </c>
      <c r="F8" s="1" t="s">
        <v>51</v>
      </c>
      <c r="G8">
        <v>87364</v>
      </c>
      <c r="H8" s="1" t="s">
        <v>28</v>
      </c>
      <c r="I8" s="2">
        <v>43026</v>
      </c>
      <c r="J8" s="1" t="s">
        <v>20</v>
      </c>
      <c r="K8" s="1" t="s">
        <v>47</v>
      </c>
      <c r="L8">
        <v>8</v>
      </c>
      <c r="M8" s="1" t="s">
        <v>48</v>
      </c>
      <c r="N8">
        <v>2017</v>
      </c>
    </row>
    <row r="9" spans="1:14" x14ac:dyDescent="0.25">
      <c r="A9" s="1" t="s">
        <v>52</v>
      </c>
      <c r="B9" s="1" t="s">
        <v>53</v>
      </c>
      <c r="C9" s="1" t="s">
        <v>16</v>
      </c>
      <c r="D9">
        <v>59</v>
      </c>
      <c r="E9" s="1" t="s">
        <v>17</v>
      </c>
      <c r="F9" s="1" t="s">
        <v>51</v>
      </c>
      <c r="G9">
        <v>144988</v>
      </c>
      <c r="H9" s="1" t="s">
        <v>19</v>
      </c>
      <c r="I9" s="2">
        <v>45448</v>
      </c>
      <c r="J9" s="1" t="s">
        <v>29</v>
      </c>
      <c r="K9" s="1" t="s">
        <v>38</v>
      </c>
      <c r="L9">
        <v>1</v>
      </c>
      <c r="M9" s="1" t="s">
        <v>54</v>
      </c>
      <c r="N9">
        <v>2024</v>
      </c>
    </row>
    <row r="10" spans="1:14" x14ac:dyDescent="0.25">
      <c r="A10" s="1" t="s">
        <v>55</v>
      </c>
      <c r="B10" s="1" t="s">
        <v>56</v>
      </c>
      <c r="C10" s="1" t="s">
        <v>16</v>
      </c>
      <c r="D10">
        <v>48</v>
      </c>
      <c r="E10" s="1" t="s">
        <v>41</v>
      </c>
      <c r="F10" s="1" t="s">
        <v>57</v>
      </c>
      <c r="G10">
        <v>65028</v>
      </c>
      <c r="H10" s="1" t="s">
        <v>28</v>
      </c>
      <c r="I10" s="2">
        <v>43507</v>
      </c>
      <c r="J10" s="1" t="s">
        <v>29</v>
      </c>
      <c r="K10" s="1" t="s">
        <v>47</v>
      </c>
      <c r="L10">
        <v>7</v>
      </c>
      <c r="M10" s="1" t="s">
        <v>30</v>
      </c>
      <c r="N10">
        <v>2019</v>
      </c>
    </row>
    <row r="11" spans="1:14" x14ac:dyDescent="0.25">
      <c r="A11" s="1" t="s">
        <v>58</v>
      </c>
      <c r="B11" s="1" t="s">
        <v>59</v>
      </c>
      <c r="C11" s="1" t="s">
        <v>25</v>
      </c>
      <c r="D11">
        <v>71</v>
      </c>
      <c r="E11" s="1" t="s">
        <v>41</v>
      </c>
      <c r="F11" s="1" t="s">
        <v>27</v>
      </c>
      <c r="G11">
        <v>188645</v>
      </c>
      <c r="H11" s="1" t="s">
        <v>28</v>
      </c>
      <c r="I11" s="2">
        <v>42405</v>
      </c>
      <c r="J11" s="1" t="s">
        <v>60</v>
      </c>
      <c r="K11" s="1" t="s">
        <v>21</v>
      </c>
      <c r="L11">
        <v>10</v>
      </c>
      <c r="M11" s="1" t="s">
        <v>48</v>
      </c>
      <c r="N11">
        <v>2016</v>
      </c>
    </row>
    <row r="12" spans="1:14" x14ac:dyDescent="0.25">
      <c r="A12" s="1" t="s">
        <v>61</v>
      </c>
      <c r="B12" s="1" t="s">
        <v>62</v>
      </c>
      <c r="C12" s="1" t="s">
        <v>16</v>
      </c>
      <c r="D12">
        <v>20</v>
      </c>
      <c r="E12" s="1" t="s">
        <v>46</v>
      </c>
      <c r="F12" s="1" t="s">
        <v>18</v>
      </c>
      <c r="G12">
        <v>151878</v>
      </c>
      <c r="H12" s="1" t="s">
        <v>34</v>
      </c>
      <c r="I12" s="2">
        <v>42781</v>
      </c>
      <c r="J12" s="1" t="s">
        <v>43</v>
      </c>
      <c r="K12" s="1" t="s">
        <v>21</v>
      </c>
      <c r="L12">
        <v>9</v>
      </c>
      <c r="M12" s="1" t="s">
        <v>48</v>
      </c>
      <c r="N12">
        <v>2017</v>
      </c>
    </row>
    <row r="13" spans="1:14" x14ac:dyDescent="0.25">
      <c r="A13" s="1" t="s">
        <v>63</v>
      </c>
      <c r="B13" s="1" t="s">
        <v>64</v>
      </c>
      <c r="C13" s="1" t="s">
        <v>16</v>
      </c>
      <c r="D13">
        <v>57</v>
      </c>
      <c r="E13" s="1" t="s">
        <v>41</v>
      </c>
      <c r="F13" s="1" t="s">
        <v>27</v>
      </c>
      <c r="G13">
        <v>144343</v>
      </c>
      <c r="H13" s="1" t="s">
        <v>28</v>
      </c>
      <c r="I13" s="2">
        <v>45280</v>
      </c>
      <c r="J13" s="1" t="s">
        <v>29</v>
      </c>
      <c r="K13" s="1" t="s">
        <v>38</v>
      </c>
      <c r="L13">
        <v>2</v>
      </c>
      <c r="M13" s="1" t="s">
        <v>22</v>
      </c>
      <c r="N13">
        <v>2023</v>
      </c>
    </row>
    <row r="14" spans="1:14" x14ac:dyDescent="0.25">
      <c r="A14" s="1" t="s">
        <v>65</v>
      </c>
      <c r="B14" s="1" t="s">
        <v>66</v>
      </c>
      <c r="C14" s="1" t="s">
        <v>16</v>
      </c>
      <c r="D14">
        <v>63</v>
      </c>
      <c r="E14" s="1" t="s">
        <v>26</v>
      </c>
      <c r="F14" s="1" t="s">
        <v>27</v>
      </c>
      <c r="G14">
        <v>148301</v>
      </c>
      <c r="H14" s="1" t="s">
        <v>19</v>
      </c>
      <c r="I14" s="2">
        <v>45018</v>
      </c>
      <c r="J14" s="1" t="s">
        <v>60</v>
      </c>
      <c r="K14" s="1" t="s">
        <v>38</v>
      </c>
      <c r="L14">
        <v>3</v>
      </c>
      <c r="M14" s="1" t="s">
        <v>22</v>
      </c>
      <c r="N14">
        <v>2023</v>
      </c>
    </row>
    <row r="15" spans="1:14" x14ac:dyDescent="0.25">
      <c r="A15" s="1" t="s">
        <v>67</v>
      </c>
      <c r="B15" s="1" t="s">
        <v>68</v>
      </c>
      <c r="C15" s="1" t="s">
        <v>16</v>
      </c>
      <c r="D15">
        <v>41</v>
      </c>
      <c r="E15" s="1" t="s">
        <v>41</v>
      </c>
      <c r="F15" s="1" t="s">
        <v>27</v>
      </c>
      <c r="G15">
        <v>146295</v>
      </c>
      <c r="H15" s="1" t="s">
        <v>28</v>
      </c>
      <c r="I15" s="2">
        <v>42960</v>
      </c>
      <c r="J15" s="1" t="s">
        <v>20</v>
      </c>
      <c r="K15" s="1" t="s">
        <v>38</v>
      </c>
      <c r="L15">
        <v>8</v>
      </c>
      <c r="M15" s="1" t="s">
        <v>48</v>
      </c>
      <c r="N15">
        <v>2017</v>
      </c>
    </row>
    <row r="16" spans="1:14" x14ac:dyDescent="0.25">
      <c r="A16" s="1" t="s">
        <v>69</v>
      </c>
      <c r="B16" s="1" t="s">
        <v>70</v>
      </c>
      <c r="C16" s="1" t="s">
        <v>25</v>
      </c>
      <c r="D16">
        <v>67</v>
      </c>
      <c r="E16" s="1" t="s">
        <v>26</v>
      </c>
      <c r="F16" s="1" t="s">
        <v>27</v>
      </c>
      <c r="G16">
        <v>180829</v>
      </c>
      <c r="H16" s="1" t="s">
        <v>28</v>
      </c>
      <c r="I16" s="2">
        <v>43673</v>
      </c>
      <c r="J16" s="1" t="s">
        <v>60</v>
      </c>
      <c r="K16" s="1" t="s">
        <v>21</v>
      </c>
      <c r="L16">
        <v>6</v>
      </c>
      <c r="M16" s="1" t="s">
        <v>30</v>
      </c>
      <c r="N16">
        <v>2019</v>
      </c>
    </row>
    <row r="17" spans="1:14" x14ac:dyDescent="0.25">
      <c r="A17" s="1" t="s">
        <v>71</v>
      </c>
      <c r="B17" s="1" t="s">
        <v>72</v>
      </c>
      <c r="C17" s="1" t="s">
        <v>16</v>
      </c>
      <c r="D17">
        <v>49</v>
      </c>
      <c r="E17" s="1" t="s">
        <v>46</v>
      </c>
      <c r="F17" s="1" t="s">
        <v>37</v>
      </c>
      <c r="G17">
        <v>54636</v>
      </c>
      <c r="H17" s="1" t="s">
        <v>19</v>
      </c>
      <c r="I17" s="2">
        <v>43643</v>
      </c>
      <c r="J17" s="1" t="s">
        <v>29</v>
      </c>
      <c r="K17" s="1" t="s">
        <v>47</v>
      </c>
      <c r="L17">
        <v>6</v>
      </c>
      <c r="M17" s="1" t="s">
        <v>30</v>
      </c>
      <c r="N17">
        <v>2019</v>
      </c>
    </row>
    <row r="18" spans="1:14" x14ac:dyDescent="0.25">
      <c r="A18" s="1" t="s">
        <v>73</v>
      </c>
      <c r="B18" s="1" t="s">
        <v>74</v>
      </c>
      <c r="C18" s="1" t="s">
        <v>25</v>
      </c>
      <c r="D18">
        <v>64</v>
      </c>
      <c r="E18" s="1" t="s">
        <v>46</v>
      </c>
      <c r="F18" s="1" t="s">
        <v>37</v>
      </c>
      <c r="G18">
        <v>199352</v>
      </c>
      <c r="H18" s="1" t="s">
        <v>19</v>
      </c>
      <c r="I18" s="2">
        <v>44375</v>
      </c>
      <c r="J18" s="1" t="s">
        <v>60</v>
      </c>
      <c r="K18" s="1" t="s">
        <v>21</v>
      </c>
      <c r="L18">
        <v>4</v>
      </c>
      <c r="M18" s="1" t="s">
        <v>30</v>
      </c>
      <c r="N18">
        <v>2021</v>
      </c>
    </row>
    <row r="19" spans="1:14" x14ac:dyDescent="0.25">
      <c r="A19" s="1" t="s">
        <v>75</v>
      </c>
      <c r="B19" s="1" t="s">
        <v>76</v>
      </c>
      <c r="C19" s="1" t="s">
        <v>25</v>
      </c>
      <c r="D19">
        <v>39</v>
      </c>
      <c r="E19" s="1" t="s">
        <v>46</v>
      </c>
      <c r="F19" s="1" t="s">
        <v>57</v>
      </c>
      <c r="G19">
        <v>44262</v>
      </c>
      <c r="H19" s="1" t="s">
        <v>34</v>
      </c>
      <c r="I19" s="2">
        <v>45728</v>
      </c>
      <c r="J19" s="1" t="s">
        <v>20</v>
      </c>
      <c r="K19" s="1" t="s">
        <v>47</v>
      </c>
      <c r="L19">
        <v>1</v>
      </c>
      <c r="M19" s="1" t="s">
        <v>54</v>
      </c>
      <c r="N19">
        <v>2025</v>
      </c>
    </row>
    <row r="20" spans="1:14" x14ac:dyDescent="0.25">
      <c r="A20" s="1" t="s">
        <v>77</v>
      </c>
      <c r="B20" s="1" t="s">
        <v>78</v>
      </c>
      <c r="C20" s="1" t="s">
        <v>25</v>
      </c>
      <c r="D20">
        <v>40</v>
      </c>
      <c r="E20" s="1" t="s">
        <v>46</v>
      </c>
      <c r="F20" s="1" t="s">
        <v>33</v>
      </c>
      <c r="G20">
        <v>100435</v>
      </c>
      <c r="H20" s="1" t="s">
        <v>28</v>
      </c>
      <c r="I20" s="2">
        <v>44456</v>
      </c>
      <c r="J20" s="1" t="s">
        <v>20</v>
      </c>
      <c r="K20" s="1" t="s">
        <v>38</v>
      </c>
      <c r="L20">
        <v>4</v>
      </c>
      <c r="M20" s="1" t="s">
        <v>30</v>
      </c>
      <c r="N20">
        <v>2021</v>
      </c>
    </row>
    <row r="21" spans="1:14" x14ac:dyDescent="0.25">
      <c r="A21" s="1" t="s">
        <v>79</v>
      </c>
      <c r="B21" s="1" t="s">
        <v>80</v>
      </c>
      <c r="C21" s="1" t="s">
        <v>16</v>
      </c>
      <c r="D21">
        <v>19</v>
      </c>
      <c r="E21" s="1" t="s">
        <v>46</v>
      </c>
      <c r="F21" s="1" t="s">
        <v>51</v>
      </c>
      <c r="G21">
        <v>148583</v>
      </c>
      <c r="H21" s="1" t="s">
        <v>28</v>
      </c>
      <c r="I21" s="2">
        <v>45058</v>
      </c>
      <c r="J21" s="1" t="s">
        <v>43</v>
      </c>
      <c r="K21" s="1" t="s">
        <v>38</v>
      </c>
      <c r="L21">
        <v>2</v>
      </c>
      <c r="M21" s="1" t="s">
        <v>22</v>
      </c>
      <c r="N21">
        <v>2023</v>
      </c>
    </row>
    <row r="22" spans="1:14" x14ac:dyDescent="0.25">
      <c r="A22" s="1" t="s">
        <v>81</v>
      </c>
      <c r="B22" s="1" t="s">
        <v>82</v>
      </c>
      <c r="C22" s="1" t="s">
        <v>25</v>
      </c>
      <c r="D22">
        <v>44</v>
      </c>
      <c r="E22" s="1" t="s">
        <v>26</v>
      </c>
      <c r="F22" s="1" t="s">
        <v>27</v>
      </c>
      <c r="G22">
        <v>189269</v>
      </c>
      <c r="H22" s="1" t="s">
        <v>19</v>
      </c>
      <c r="I22" s="2">
        <v>45414</v>
      </c>
      <c r="J22" s="1" t="s">
        <v>20</v>
      </c>
      <c r="K22" s="1" t="s">
        <v>21</v>
      </c>
      <c r="L22">
        <v>1</v>
      </c>
      <c r="M22" s="1" t="s">
        <v>54</v>
      </c>
      <c r="N22">
        <v>2024</v>
      </c>
    </row>
    <row r="23" spans="1:14" x14ac:dyDescent="0.25">
      <c r="A23" s="1" t="s">
        <v>83</v>
      </c>
      <c r="B23" s="1" t="s">
        <v>84</v>
      </c>
      <c r="C23" s="1" t="s">
        <v>16</v>
      </c>
      <c r="D23">
        <v>59</v>
      </c>
      <c r="E23" s="1" t="s">
        <v>26</v>
      </c>
      <c r="F23" s="1" t="s">
        <v>57</v>
      </c>
      <c r="G23">
        <v>61844</v>
      </c>
      <c r="H23" s="1" t="s">
        <v>28</v>
      </c>
      <c r="I23" s="2">
        <v>45118</v>
      </c>
      <c r="J23" s="1" t="s">
        <v>29</v>
      </c>
      <c r="K23" s="1" t="s">
        <v>47</v>
      </c>
      <c r="L23">
        <v>2</v>
      </c>
      <c r="M23" s="1" t="s">
        <v>22</v>
      </c>
      <c r="N23">
        <v>2023</v>
      </c>
    </row>
    <row r="24" spans="1:14" x14ac:dyDescent="0.25">
      <c r="A24" s="1" t="s">
        <v>85</v>
      </c>
      <c r="B24" s="1" t="s">
        <v>86</v>
      </c>
      <c r="C24" s="1" t="s">
        <v>25</v>
      </c>
      <c r="D24">
        <v>19</v>
      </c>
      <c r="E24" s="1" t="s">
        <v>46</v>
      </c>
      <c r="F24" s="1" t="s">
        <v>33</v>
      </c>
      <c r="G24">
        <v>84754</v>
      </c>
      <c r="H24" s="1" t="s">
        <v>19</v>
      </c>
      <c r="I24" s="2">
        <v>44745</v>
      </c>
      <c r="J24" s="1" t="s">
        <v>43</v>
      </c>
      <c r="K24" s="1" t="s">
        <v>47</v>
      </c>
      <c r="L24">
        <v>3</v>
      </c>
      <c r="M24" s="1" t="s">
        <v>22</v>
      </c>
      <c r="N24">
        <v>2022</v>
      </c>
    </row>
    <row r="25" spans="1:14" x14ac:dyDescent="0.25">
      <c r="A25" s="1" t="s">
        <v>87</v>
      </c>
      <c r="B25" s="1" t="s">
        <v>88</v>
      </c>
      <c r="C25" s="1" t="s">
        <v>25</v>
      </c>
      <c r="D25">
        <v>43</v>
      </c>
      <c r="E25" s="1" t="s">
        <v>41</v>
      </c>
      <c r="F25" s="1" t="s">
        <v>51</v>
      </c>
      <c r="G25">
        <v>185229</v>
      </c>
      <c r="H25" s="1" t="s">
        <v>28</v>
      </c>
      <c r="I25" s="2">
        <v>42765</v>
      </c>
      <c r="J25" s="1" t="s">
        <v>20</v>
      </c>
      <c r="K25" s="1" t="s">
        <v>21</v>
      </c>
      <c r="L25">
        <v>9</v>
      </c>
      <c r="M25" s="1" t="s">
        <v>48</v>
      </c>
      <c r="N25">
        <v>2017</v>
      </c>
    </row>
    <row r="26" spans="1:14" x14ac:dyDescent="0.25">
      <c r="A26" s="1" t="s">
        <v>89</v>
      </c>
      <c r="B26" s="1" t="s">
        <v>90</v>
      </c>
      <c r="C26" s="1" t="s">
        <v>25</v>
      </c>
      <c r="D26">
        <v>34</v>
      </c>
      <c r="E26" s="1" t="s">
        <v>17</v>
      </c>
      <c r="F26" s="1" t="s">
        <v>42</v>
      </c>
      <c r="G26">
        <v>97129</v>
      </c>
      <c r="H26" s="1" t="s">
        <v>19</v>
      </c>
      <c r="I26" s="2">
        <v>43718</v>
      </c>
      <c r="J26" s="1" t="s">
        <v>20</v>
      </c>
      <c r="K26" s="1" t="s">
        <v>47</v>
      </c>
      <c r="L26">
        <v>6</v>
      </c>
      <c r="M26" s="1" t="s">
        <v>30</v>
      </c>
      <c r="N26">
        <v>2019</v>
      </c>
    </row>
    <row r="27" spans="1:14" x14ac:dyDescent="0.25">
      <c r="A27" s="1" t="s">
        <v>91</v>
      </c>
      <c r="B27" s="1" t="s">
        <v>92</v>
      </c>
      <c r="C27" s="1" t="s">
        <v>25</v>
      </c>
      <c r="D27">
        <v>57</v>
      </c>
      <c r="E27" s="1" t="s">
        <v>46</v>
      </c>
      <c r="F27" s="1" t="s">
        <v>18</v>
      </c>
      <c r="G27">
        <v>60042</v>
      </c>
      <c r="H27" s="1" t="s">
        <v>28</v>
      </c>
      <c r="I27" s="2">
        <v>44469</v>
      </c>
      <c r="J27" s="1" t="s">
        <v>29</v>
      </c>
      <c r="K27" s="1" t="s">
        <v>47</v>
      </c>
      <c r="L27">
        <v>4</v>
      </c>
      <c r="M27" s="1" t="s">
        <v>30</v>
      </c>
      <c r="N27">
        <v>2021</v>
      </c>
    </row>
    <row r="28" spans="1:14" x14ac:dyDescent="0.25">
      <c r="A28" s="1" t="s">
        <v>93</v>
      </c>
      <c r="B28" s="1" t="s">
        <v>94</v>
      </c>
      <c r="C28" s="1" t="s">
        <v>25</v>
      </c>
      <c r="D28">
        <v>50</v>
      </c>
      <c r="E28" s="1" t="s">
        <v>41</v>
      </c>
      <c r="F28" s="1" t="s">
        <v>37</v>
      </c>
      <c r="G28">
        <v>81665</v>
      </c>
      <c r="H28" s="1" t="s">
        <v>34</v>
      </c>
      <c r="I28" s="2">
        <v>42607</v>
      </c>
      <c r="J28" s="1" t="s">
        <v>29</v>
      </c>
      <c r="K28" s="1" t="s">
        <v>47</v>
      </c>
      <c r="L28">
        <v>9</v>
      </c>
      <c r="M28" s="1" t="s">
        <v>48</v>
      </c>
      <c r="N28">
        <v>2016</v>
      </c>
    </row>
    <row r="29" spans="1:14" x14ac:dyDescent="0.25">
      <c r="A29" s="1" t="s">
        <v>95</v>
      </c>
      <c r="B29" s="1" t="s">
        <v>96</v>
      </c>
      <c r="C29" s="1" t="s">
        <v>25</v>
      </c>
      <c r="D29">
        <v>26</v>
      </c>
      <c r="E29" s="1" t="s">
        <v>17</v>
      </c>
      <c r="F29" s="1" t="s">
        <v>42</v>
      </c>
      <c r="G29">
        <v>136953</v>
      </c>
      <c r="H29" s="1" t="s">
        <v>19</v>
      </c>
      <c r="I29" s="2">
        <v>43698</v>
      </c>
      <c r="J29" s="1" t="s">
        <v>43</v>
      </c>
      <c r="K29" s="1" t="s">
        <v>38</v>
      </c>
      <c r="L29">
        <v>6</v>
      </c>
      <c r="M29" s="1" t="s">
        <v>30</v>
      </c>
      <c r="N29">
        <v>2019</v>
      </c>
    </row>
    <row r="30" spans="1:14" x14ac:dyDescent="0.25">
      <c r="A30" s="1" t="s">
        <v>97</v>
      </c>
      <c r="B30" s="1" t="s">
        <v>98</v>
      </c>
      <c r="C30" s="1" t="s">
        <v>25</v>
      </c>
      <c r="D30">
        <v>60</v>
      </c>
      <c r="E30" s="1" t="s">
        <v>46</v>
      </c>
      <c r="F30" s="1" t="s">
        <v>51</v>
      </c>
      <c r="G30">
        <v>178448</v>
      </c>
      <c r="H30" s="1" t="s">
        <v>34</v>
      </c>
      <c r="I30" s="2">
        <v>44834</v>
      </c>
      <c r="J30" s="1" t="s">
        <v>29</v>
      </c>
      <c r="K30" s="1" t="s">
        <v>21</v>
      </c>
      <c r="L30">
        <v>3</v>
      </c>
      <c r="M30" s="1" t="s">
        <v>22</v>
      </c>
      <c r="N30">
        <v>2022</v>
      </c>
    </row>
    <row r="31" spans="1:14" x14ac:dyDescent="0.25">
      <c r="A31" s="1" t="s">
        <v>99</v>
      </c>
      <c r="B31" s="1" t="s">
        <v>100</v>
      </c>
      <c r="C31" s="1" t="s">
        <v>25</v>
      </c>
      <c r="D31">
        <v>71</v>
      </c>
      <c r="E31" s="1" t="s">
        <v>46</v>
      </c>
      <c r="F31" s="1" t="s">
        <v>42</v>
      </c>
      <c r="G31">
        <v>165271</v>
      </c>
      <c r="H31" s="1" t="s">
        <v>19</v>
      </c>
      <c r="I31" s="2">
        <v>44109</v>
      </c>
      <c r="J31" s="1" t="s">
        <v>60</v>
      </c>
      <c r="K31" s="1" t="s">
        <v>21</v>
      </c>
      <c r="L31">
        <v>5</v>
      </c>
      <c r="M31" s="1" t="s">
        <v>30</v>
      </c>
      <c r="N31">
        <v>2020</v>
      </c>
    </row>
    <row r="32" spans="1:14" x14ac:dyDescent="0.25">
      <c r="A32" s="1" t="s">
        <v>101</v>
      </c>
      <c r="B32" s="1" t="s">
        <v>102</v>
      </c>
      <c r="C32" s="1" t="s">
        <v>16</v>
      </c>
      <c r="D32">
        <v>65</v>
      </c>
      <c r="E32" s="1" t="s">
        <v>26</v>
      </c>
      <c r="F32" s="1" t="s">
        <v>18</v>
      </c>
      <c r="G32">
        <v>138533</v>
      </c>
      <c r="H32" s="1" t="s">
        <v>28</v>
      </c>
      <c r="I32" s="2">
        <v>42742</v>
      </c>
      <c r="J32" s="1" t="s">
        <v>60</v>
      </c>
      <c r="K32" s="1" t="s">
        <v>38</v>
      </c>
      <c r="L32">
        <v>9</v>
      </c>
      <c r="M32" s="1" t="s">
        <v>48</v>
      </c>
      <c r="N32">
        <v>2017</v>
      </c>
    </row>
    <row r="33" spans="1:14" x14ac:dyDescent="0.25">
      <c r="A33" s="1" t="s">
        <v>103</v>
      </c>
      <c r="B33" s="1" t="s">
        <v>104</v>
      </c>
      <c r="C33" s="1" t="s">
        <v>16</v>
      </c>
      <c r="D33">
        <v>56</v>
      </c>
      <c r="E33" s="1" t="s">
        <v>17</v>
      </c>
      <c r="F33" s="1" t="s">
        <v>57</v>
      </c>
      <c r="G33">
        <v>93781</v>
      </c>
      <c r="H33" s="1" t="s">
        <v>28</v>
      </c>
      <c r="I33" s="2">
        <v>42565</v>
      </c>
      <c r="J33" s="1" t="s">
        <v>29</v>
      </c>
      <c r="K33" s="1" t="s">
        <v>47</v>
      </c>
      <c r="L33">
        <v>9</v>
      </c>
      <c r="M33" s="1" t="s">
        <v>48</v>
      </c>
      <c r="N33">
        <v>2016</v>
      </c>
    </row>
    <row r="34" spans="1:14" x14ac:dyDescent="0.25">
      <c r="A34" s="1" t="s">
        <v>105</v>
      </c>
      <c r="B34" s="1" t="s">
        <v>106</v>
      </c>
      <c r="C34" s="1" t="s">
        <v>25</v>
      </c>
      <c r="D34">
        <v>46</v>
      </c>
      <c r="E34" s="1" t="s">
        <v>17</v>
      </c>
      <c r="F34" s="1" t="s">
        <v>51</v>
      </c>
      <c r="G34">
        <v>86262</v>
      </c>
      <c r="H34" s="1" t="s">
        <v>19</v>
      </c>
      <c r="I34" s="2">
        <v>43698</v>
      </c>
      <c r="J34" s="1" t="s">
        <v>29</v>
      </c>
      <c r="K34" s="1" t="s">
        <v>47</v>
      </c>
      <c r="L34">
        <v>6</v>
      </c>
      <c r="M34" s="1" t="s">
        <v>30</v>
      </c>
      <c r="N34">
        <v>2019</v>
      </c>
    </row>
    <row r="35" spans="1:14" x14ac:dyDescent="0.25">
      <c r="A35" s="1" t="s">
        <v>107</v>
      </c>
      <c r="B35" s="1" t="s">
        <v>108</v>
      </c>
      <c r="C35" s="1" t="s">
        <v>25</v>
      </c>
      <c r="D35">
        <v>59</v>
      </c>
      <c r="E35" s="1" t="s">
        <v>41</v>
      </c>
      <c r="F35" s="1" t="s">
        <v>42</v>
      </c>
      <c r="G35">
        <v>66600</v>
      </c>
      <c r="H35" s="1" t="s">
        <v>28</v>
      </c>
      <c r="I35" s="2">
        <v>44513</v>
      </c>
      <c r="J35" s="1" t="s">
        <v>29</v>
      </c>
      <c r="K35" s="1" t="s">
        <v>47</v>
      </c>
      <c r="L35">
        <v>4</v>
      </c>
      <c r="M35" s="1" t="s">
        <v>30</v>
      </c>
      <c r="N35">
        <v>2021</v>
      </c>
    </row>
    <row r="36" spans="1:14" x14ac:dyDescent="0.25">
      <c r="A36" s="1" t="s">
        <v>109</v>
      </c>
      <c r="B36" s="1" t="s">
        <v>110</v>
      </c>
      <c r="C36" s="1" t="s">
        <v>25</v>
      </c>
      <c r="D36">
        <v>72</v>
      </c>
      <c r="E36" s="1" t="s">
        <v>26</v>
      </c>
      <c r="F36" s="1" t="s">
        <v>37</v>
      </c>
      <c r="G36">
        <v>96898</v>
      </c>
      <c r="H36" s="1" t="s">
        <v>28</v>
      </c>
      <c r="I36" s="2">
        <v>42533</v>
      </c>
      <c r="J36" s="1" t="s">
        <v>60</v>
      </c>
      <c r="K36" s="1" t="s">
        <v>47</v>
      </c>
      <c r="L36">
        <v>9</v>
      </c>
      <c r="M36" s="1" t="s">
        <v>48</v>
      </c>
      <c r="N36">
        <v>2016</v>
      </c>
    </row>
    <row r="37" spans="1:14" x14ac:dyDescent="0.25">
      <c r="A37" s="1" t="s">
        <v>111</v>
      </c>
      <c r="B37" s="1" t="s">
        <v>112</v>
      </c>
      <c r="C37" s="1" t="s">
        <v>16</v>
      </c>
      <c r="D37">
        <v>43</v>
      </c>
      <c r="E37" s="1" t="s">
        <v>26</v>
      </c>
      <c r="F37" s="1" t="s">
        <v>37</v>
      </c>
      <c r="G37">
        <v>169369</v>
      </c>
      <c r="H37" s="1" t="s">
        <v>19</v>
      </c>
      <c r="I37" s="2">
        <v>42902</v>
      </c>
      <c r="J37" s="1" t="s">
        <v>20</v>
      </c>
      <c r="K37" s="1" t="s">
        <v>21</v>
      </c>
      <c r="L37">
        <v>8</v>
      </c>
      <c r="M37" s="1" t="s">
        <v>48</v>
      </c>
      <c r="N37">
        <v>2017</v>
      </c>
    </row>
    <row r="38" spans="1:14" x14ac:dyDescent="0.25">
      <c r="A38" s="1" t="s">
        <v>113</v>
      </c>
      <c r="B38" s="1" t="s">
        <v>114</v>
      </c>
      <c r="C38" s="1" t="s">
        <v>25</v>
      </c>
      <c r="D38">
        <v>52</v>
      </c>
      <c r="E38" s="1" t="s">
        <v>26</v>
      </c>
      <c r="F38" s="1" t="s">
        <v>33</v>
      </c>
      <c r="G38">
        <v>50448</v>
      </c>
      <c r="H38" s="1" t="s">
        <v>19</v>
      </c>
      <c r="I38" s="2">
        <v>42922</v>
      </c>
      <c r="J38" s="1" t="s">
        <v>29</v>
      </c>
      <c r="K38" s="1" t="s">
        <v>47</v>
      </c>
      <c r="L38">
        <v>8</v>
      </c>
      <c r="M38" s="1" t="s">
        <v>48</v>
      </c>
      <c r="N38">
        <v>2017</v>
      </c>
    </row>
    <row r="39" spans="1:14" x14ac:dyDescent="0.25">
      <c r="A39" s="1" t="s">
        <v>115</v>
      </c>
      <c r="B39" s="1" t="s">
        <v>116</v>
      </c>
      <c r="C39" s="1" t="s">
        <v>16</v>
      </c>
      <c r="D39">
        <v>67</v>
      </c>
      <c r="E39" s="1" t="s">
        <v>26</v>
      </c>
      <c r="F39" s="1" t="s">
        <v>42</v>
      </c>
      <c r="G39">
        <v>46172</v>
      </c>
      <c r="H39" s="1" t="s">
        <v>28</v>
      </c>
      <c r="I39" s="2">
        <v>44507</v>
      </c>
      <c r="J39" s="1" t="s">
        <v>60</v>
      </c>
      <c r="K39" s="1" t="s">
        <v>47</v>
      </c>
      <c r="L39">
        <v>4</v>
      </c>
      <c r="M39" s="1" t="s">
        <v>30</v>
      </c>
      <c r="N39">
        <v>2021</v>
      </c>
    </row>
    <row r="40" spans="1:14" x14ac:dyDescent="0.25">
      <c r="A40" s="1" t="s">
        <v>117</v>
      </c>
      <c r="B40" s="1" t="s">
        <v>118</v>
      </c>
      <c r="C40" s="1" t="s">
        <v>16</v>
      </c>
      <c r="D40">
        <v>42</v>
      </c>
      <c r="E40" s="1" t="s">
        <v>17</v>
      </c>
      <c r="F40" s="1" t="s">
        <v>27</v>
      </c>
      <c r="G40">
        <v>193946</v>
      </c>
      <c r="H40" s="1" t="s">
        <v>28</v>
      </c>
      <c r="I40" s="2">
        <v>44074</v>
      </c>
      <c r="J40" s="1" t="s">
        <v>20</v>
      </c>
      <c r="K40" s="1" t="s">
        <v>21</v>
      </c>
      <c r="L40">
        <v>5</v>
      </c>
      <c r="M40" s="1" t="s">
        <v>30</v>
      </c>
      <c r="N40">
        <v>2020</v>
      </c>
    </row>
    <row r="41" spans="1:14" x14ac:dyDescent="0.25">
      <c r="A41" s="1" t="s">
        <v>119</v>
      </c>
      <c r="B41" s="1" t="s">
        <v>120</v>
      </c>
      <c r="C41" s="1" t="s">
        <v>16</v>
      </c>
      <c r="D41">
        <v>41</v>
      </c>
      <c r="E41" s="1" t="s">
        <v>17</v>
      </c>
      <c r="F41" s="1" t="s">
        <v>42</v>
      </c>
      <c r="G41">
        <v>27657</v>
      </c>
      <c r="H41" s="1" t="s">
        <v>28</v>
      </c>
      <c r="I41" s="2">
        <v>42296</v>
      </c>
      <c r="J41" s="1" t="s">
        <v>20</v>
      </c>
      <c r="K41" s="1" t="s">
        <v>47</v>
      </c>
      <c r="L41">
        <v>10</v>
      </c>
      <c r="M41" s="1" t="s">
        <v>48</v>
      </c>
      <c r="N41">
        <v>2015</v>
      </c>
    </row>
    <row r="42" spans="1:14" x14ac:dyDescent="0.25">
      <c r="A42" s="1" t="s">
        <v>121</v>
      </c>
      <c r="B42" s="1" t="s">
        <v>122</v>
      </c>
      <c r="C42" s="1" t="s">
        <v>16</v>
      </c>
      <c r="D42">
        <v>30</v>
      </c>
      <c r="E42" s="1" t="s">
        <v>46</v>
      </c>
      <c r="F42" s="1" t="s">
        <v>57</v>
      </c>
      <c r="G42">
        <v>176497</v>
      </c>
      <c r="H42" s="1" t="s">
        <v>28</v>
      </c>
      <c r="I42" s="2">
        <v>42853</v>
      </c>
      <c r="J42" s="1" t="s">
        <v>20</v>
      </c>
      <c r="K42" s="1" t="s">
        <v>21</v>
      </c>
      <c r="L42">
        <v>8</v>
      </c>
      <c r="M42" s="1" t="s">
        <v>48</v>
      </c>
      <c r="N42">
        <v>2017</v>
      </c>
    </row>
    <row r="43" spans="1:14" x14ac:dyDescent="0.25">
      <c r="A43" s="1" t="s">
        <v>123</v>
      </c>
      <c r="B43" s="1" t="s">
        <v>124</v>
      </c>
      <c r="C43" s="1" t="s">
        <v>16</v>
      </c>
      <c r="D43">
        <v>24</v>
      </c>
      <c r="E43" s="1" t="s">
        <v>46</v>
      </c>
      <c r="F43" s="1" t="s">
        <v>51</v>
      </c>
      <c r="G43">
        <v>177757</v>
      </c>
      <c r="H43" s="1" t="s">
        <v>19</v>
      </c>
      <c r="I43" s="2">
        <v>42576</v>
      </c>
      <c r="J43" s="1" t="s">
        <v>43</v>
      </c>
      <c r="K43" s="1" t="s">
        <v>21</v>
      </c>
      <c r="L43">
        <v>9</v>
      </c>
      <c r="M43" s="1" t="s">
        <v>48</v>
      </c>
      <c r="N43">
        <v>2016</v>
      </c>
    </row>
    <row r="44" spans="1:14" x14ac:dyDescent="0.25">
      <c r="A44" s="1" t="s">
        <v>125</v>
      </c>
      <c r="B44" s="1" t="s">
        <v>126</v>
      </c>
      <c r="C44" s="1" t="s">
        <v>25</v>
      </c>
      <c r="D44">
        <v>74</v>
      </c>
      <c r="E44" s="1" t="s">
        <v>26</v>
      </c>
      <c r="F44" s="1" t="s">
        <v>51</v>
      </c>
      <c r="G44">
        <v>132855</v>
      </c>
      <c r="H44" s="1" t="s">
        <v>28</v>
      </c>
      <c r="I44" s="2">
        <v>44752</v>
      </c>
      <c r="J44" s="1" t="s">
        <v>60</v>
      </c>
      <c r="K44" s="1" t="s">
        <v>38</v>
      </c>
      <c r="L44">
        <v>3</v>
      </c>
      <c r="M44" s="1" t="s">
        <v>22</v>
      </c>
      <c r="N44">
        <v>2022</v>
      </c>
    </row>
    <row r="45" spans="1:14" x14ac:dyDescent="0.25">
      <c r="A45" s="1" t="s">
        <v>127</v>
      </c>
      <c r="B45" s="1" t="s">
        <v>128</v>
      </c>
      <c r="C45" s="1" t="s">
        <v>25</v>
      </c>
      <c r="D45">
        <v>53</v>
      </c>
      <c r="E45" s="1" t="s">
        <v>26</v>
      </c>
      <c r="F45" s="1" t="s">
        <v>57</v>
      </c>
      <c r="G45">
        <v>175650</v>
      </c>
      <c r="H45" s="1" t="s">
        <v>19</v>
      </c>
      <c r="I45" s="2">
        <v>44427</v>
      </c>
      <c r="J45" s="1" t="s">
        <v>29</v>
      </c>
      <c r="K45" s="1" t="s">
        <v>21</v>
      </c>
      <c r="L45">
        <v>4</v>
      </c>
      <c r="M45" s="1" t="s">
        <v>30</v>
      </c>
      <c r="N45">
        <v>2021</v>
      </c>
    </row>
    <row r="46" spans="1:14" x14ac:dyDescent="0.25">
      <c r="A46" s="1" t="s">
        <v>129</v>
      </c>
      <c r="B46" s="1" t="s">
        <v>130</v>
      </c>
      <c r="C46" s="1" t="s">
        <v>25</v>
      </c>
      <c r="D46">
        <v>62</v>
      </c>
      <c r="E46" s="1" t="s">
        <v>26</v>
      </c>
      <c r="F46" s="1" t="s">
        <v>42</v>
      </c>
      <c r="G46">
        <v>179903</v>
      </c>
      <c r="H46" s="1" t="s">
        <v>19</v>
      </c>
      <c r="I46" s="2">
        <v>43636</v>
      </c>
      <c r="J46" s="1" t="s">
        <v>60</v>
      </c>
      <c r="K46" s="1" t="s">
        <v>21</v>
      </c>
      <c r="L46">
        <v>6</v>
      </c>
      <c r="M46" s="1" t="s">
        <v>30</v>
      </c>
      <c r="N46">
        <v>2019</v>
      </c>
    </row>
    <row r="47" spans="1:14" x14ac:dyDescent="0.25">
      <c r="A47" s="1" t="s">
        <v>131</v>
      </c>
      <c r="B47" s="1" t="s">
        <v>132</v>
      </c>
      <c r="C47" s="1" t="s">
        <v>25</v>
      </c>
      <c r="D47">
        <v>37</v>
      </c>
      <c r="E47" s="1" t="s">
        <v>46</v>
      </c>
      <c r="F47" s="1" t="s">
        <v>57</v>
      </c>
      <c r="G47">
        <v>27906</v>
      </c>
      <c r="H47" s="1" t="s">
        <v>19</v>
      </c>
      <c r="I47" s="2">
        <v>44323</v>
      </c>
      <c r="J47" s="1" t="s">
        <v>20</v>
      </c>
      <c r="K47" s="1" t="s">
        <v>47</v>
      </c>
      <c r="L47">
        <v>4</v>
      </c>
      <c r="M47" s="1" t="s">
        <v>30</v>
      </c>
      <c r="N47">
        <v>2021</v>
      </c>
    </row>
    <row r="48" spans="1:14" x14ac:dyDescent="0.25">
      <c r="A48" s="1" t="s">
        <v>133</v>
      </c>
      <c r="B48" s="1" t="s">
        <v>134</v>
      </c>
      <c r="C48" s="1" t="s">
        <v>25</v>
      </c>
      <c r="D48">
        <v>18</v>
      </c>
      <c r="E48" s="1" t="s">
        <v>41</v>
      </c>
      <c r="F48" s="1" t="s">
        <v>18</v>
      </c>
      <c r="G48">
        <v>81413</v>
      </c>
      <c r="H48" s="1" t="s">
        <v>19</v>
      </c>
      <c r="I48" s="2">
        <v>42831</v>
      </c>
      <c r="J48" s="1" t="s">
        <v>43</v>
      </c>
      <c r="K48" s="1" t="s">
        <v>47</v>
      </c>
      <c r="L48">
        <v>9</v>
      </c>
      <c r="M48" s="1" t="s">
        <v>48</v>
      </c>
      <c r="N48">
        <v>2017</v>
      </c>
    </row>
    <row r="49" spans="1:14" x14ac:dyDescent="0.25">
      <c r="A49" s="1" t="s">
        <v>135</v>
      </c>
      <c r="B49" s="1" t="s">
        <v>136</v>
      </c>
      <c r="C49" s="1" t="s">
        <v>16</v>
      </c>
      <c r="D49">
        <v>25</v>
      </c>
      <c r="E49" s="1" t="s">
        <v>41</v>
      </c>
      <c r="F49" s="1" t="s">
        <v>57</v>
      </c>
      <c r="G49">
        <v>74028</v>
      </c>
      <c r="H49" s="1" t="s">
        <v>19</v>
      </c>
      <c r="I49" s="2">
        <v>45478</v>
      </c>
      <c r="J49" s="1" t="s">
        <v>43</v>
      </c>
      <c r="K49" s="1" t="s">
        <v>47</v>
      </c>
      <c r="L49">
        <v>1</v>
      </c>
      <c r="M49" s="1" t="s">
        <v>54</v>
      </c>
      <c r="N49">
        <v>2024</v>
      </c>
    </row>
    <row r="50" spans="1:14" x14ac:dyDescent="0.25">
      <c r="A50" s="1" t="s">
        <v>137</v>
      </c>
      <c r="B50" s="1" t="s">
        <v>138</v>
      </c>
      <c r="C50" s="1" t="s">
        <v>25</v>
      </c>
      <c r="D50">
        <v>63</v>
      </c>
      <c r="E50" s="1" t="s">
        <v>46</v>
      </c>
      <c r="F50" s="1" t="s">
        <v>37</v>
      </c>
      <c r="G50">
        <v>27287</v>
      </c>
      <c r="H50" s="1" t="s">
        <v>19</v>
      </c>
      <c r="I50" s="2">
        <v>42750</v>
      </c>
      <c r="J50" s="1" t="s">
        <v>60</v>
      </c>
      <c r="K50" s="1" t="s">
        <v>47</v>
      </c>
      <c r="L50">
        <v>9</v>
      </c>
      <c r="M50" s="1" t="s">
        <v>48</v>
      </c>
      <c r="N50">
        <v>2017</v>
      </c>
    </row>
    <row r="51" spans="1:14" x14ac:dyDescent="0.25">
      <c r="A51" s="1" t="s">
        <v>139</v>
      </c>
      <c r="B51" s="1" t="s">
        <v>140</v>
      </c>
      <c r="C51" s="1" t="s">
        <v>25</v>
      </c>
      <c r="D51">
        <v>33</v>
      </c>
      <c r="E51" s="1" t="s">
        <v>46</v>
      </c>
      <c r="F51" s="1" t="s">
        <v>57</v>
      </c>
      <c r="G51">
        <v>53660</v>
      </c>
      <c r="H51" s="1" t="s">
        <v>28</v>
      </c>
      <c r="I51" s="2">
        <v>44992</v>
      </c>
      <c r="J51" s="1" t="s">
        <v>20</v>
      </c>
      <c r="K51" s="1" t="s">
        <v>47</v>
      </c>
      <c r="L51">
        <v>3</v>
      </c>
      <c r="M51" s="1" t="s">
        <v>22</v>
      </c>
      <c r="N51">
        <v>2023</v>
      </c>
    </row>
    <row r="52" spans="1:14" x14ac:dyDescent="0.25">
      <c r="A52" s="1" t="s">
        <v>141</v>
      </c>
      <c r="B52" s="1" t="s">
        <v>142</v>
      </c>
      <c r="C52" s="1" t="s">
        <v>16</v>
      </c>
      <c r="D52">
        <v>31</v>
      </c>
      <c r="E52" s="1" t="s">
        <v>46</v>
      </c>
      <c r="F52" s="1" t="s">
        <v>51</v>
      </c>
      <c r="G52">
        <v>80504</v>
      </c>
      <c r="H52" s="1" t="s">
        <v>19</v>
      </c>
      <c r="I52" s="2">
        <v>42622</v>
      </c>
      <c r="J52" s="1" t="s">
        <v>20</v>
      </c>
      <c r="K52" s="1" t="s">
        <v>47</v>
      </c>
      <c r="L52">
        <v>9</v>
      </c>
      <c r="M52" s="1" t="s">
        <v>48</v>
      </c>
      <c r="N52">
        <v>2016</v>
      </c>
    </row>
    <row r="53" spans="1:14" x14ac:dyDescent="0.25">
      <c r="A53" s="1" t="s">
        <v>143</v>
      </c>
      <c r="B53" s="1" t="s">
        <v>144</v>
      </c>
      <c r="C53" s="1" t="s">
        <v>25</v>
      </c>
      <c r="D53">
        <v>29</v>
      </c>
      <c r="E53" s="1" t="s">
        <v>46</v>
      </c>
      <c r="F53" s="1" t="s">
        <v>37</v>
      </c>
      <c r="G53">
        <v>122979</v>
      </c>
      <c r="H53" s="1" t="s">
        <v>19</v>
      </c>
      <c r="I53" s="2">
        <v>45072</v>
      </c>
      <c r="J53" s="1" t="s">
        <v>20</v>
      </c>
      <c r="K53" s="1" t="s">
        <v>38</v>
      </c>
      <c r="L53">
        <v>2</v>
      </c>
      <c r="M53" s="1" t="s">
        <v>22</v>
      </c>
      <c r="N53">
        <v>2023</v>
      </c>
    </row>
    <row r="54" spans="1:14" x14ac:dyDescent="0.25">
      <c r="A54" s="1" t="s">
        <v>145</v>
      </c>
      <c r="B54" s="1" t="s">
        <v>146</v>
      </c>
      <c r="C54" s="1" t="s">
        <v>16</v>
      </c>
      <c r="D54">
        <v>68</v>
      </c>
      <c r="E54" s="1" t="s">
        <v>46</v>
      </c>
      <c r="F54" s="1" t="s">
        <v>51</v>
      </c>
      <c r="G54">
        <v>54701</v>
      </c>
      <c r="H54" s="1" t="s">
        <v>19</v>
      </c>
      <c r="I54" s="2">
        <v>44740</v>
      </c>
      <c r="J54" s="1" t="s">
        <v>60</v>
      </c>
      <c r="K54" s="1" t="s">
        <v>47</v>
      </c>
      <c r="L54">
        <v>3</v>
      </c>
      <c r="M54" s="1" t="s">
        <v>22</v>
      </c>
      <c r="N54">
        <v>2022</v>
      </c>
    </row>
    <row r="55" spans="1:14" x14ac:dyDescent="0.25">
      <c r="A55" s="1" t="s">
        <v>147</v>
      </c>
      <c r="B55" s="1" t="s">
        <v>148</v>
      </c>
      <c r="C55" s="1" t="s">
        <v>25</v>
      </c>
      <c r="D55">
        <v>40</v>
      </c>
      <c r="E55" s="1" t="s">
        <v>46</v>
      </c>
      <c r="F55" s="1" t="s">
        <v>33</v>
      </c>
      <c r="G55">
        <v>103300</v>
      </c>
      <c r="H55" s="1" t="s">
        <v>19</v>
      </c>
      <c r="I55" s="2">
        <v>44107</v>
      </c>
      <c r="J55" s="1" t="s">
        <v>20</v>
      </c>
      <c r="K55" s="1" t="s">
        <v>38</v>
      </c>
      <c r="L55">
        <v>5</v>
      </c>
      <c r="M55" s="1" t="s">
        <v>30</v>
      </c>
      <c r="N55">
        <v>2020</v>
      </c>
    </row>
    <row r="56" spans="1:14" x14ac:dyDescent="0.25">
      <c r="A56" s="1" t="s">
        <v>149</v>
      </c>
      <c r="B56" s="1" t="s">
        <v>150</v>
      </c>
      <c r="C56" s="1" t="s">
        <v>16</v>
      </c>
      <c r="D56">
        <v>32</v>
      </c>
      <c r="E56" s="1" t="s">
        <v>26</v>
      </c>
      <c r="F56" s="1" t="s">
        <v>27</v>
      </c>
      <c r="G56">
        <v>168746</v>
      </c>
      <c r="H56" s="1" t="s">
        <v>19</v>
      </c>
      <c r="I56" s="2">
        <v>44916</v>
      </c>
      <c r="J56" s="1" t="s">
        <v>20</v>
      </c>
      <c r="K56" s="1" t="s">
        <v>21</v>
      </c>
      <c r="L56">
        <v>3</v>
      </c>
      <c r="M56" s="1" t="s">
        <v>22</v>
      </c>
      <c r="N56">
        <v>2022</v>
      </c>
    </row>
    <row r="57" spans="1:14" x14ac:dyDescent="0.25">
      <c r="A57" s="1" t="s">
        <v>151</v>
      </c>
      <c r="B57" s="1" t="s">
        <v>152</v>
      </c>
      <c r="C57" s="1" t="s">
        <v>25</v>
      </c>
      <c r="D57">
        <v>45</v>
      </c>
      <c r="E57" s="1" t="s">
        <v>26</v>
      </c>
      <c r="F57" s="1" t="s">
        <v>51</v>
      </c>
      <c r="G57">
        <v>103560</v>
      </c>
      <c r="H57" s="1" t="s">
        <v>19</v>
      </c>
      <c r="I57" s="2">
        <v>44711</v>
      </c>
      <c r="J57" s="1" t="s">
        <v>29</v>
      </c>
      <c r="K57" s="1" t="s">
        <v>38</v>
      </c>
      <c r="L57">
        <v>3</v>
      </c>
      <c r="M57" s="1" t="s">
        <v>22</v>
      </c>
      <c r="N57">
        <v>2022</v>
      </c>
    </row>
    <row r="58" spans="1:14" x14ac:dyDescent="0.25">
      <c r="A58" s="1" t="s">
        <v>153</v>
      </c>
      <c r="B58" s="1" t="s">
        <v>154</v>
      </c>
      <c r="C58" s="1" t="s">
        <v>25</v>
      </c>
      <c r="D58">
        <v>51</v>
      </c>
      <c r="E58" s="1" t="s">
        <v>26</v>
      </c>
      <c r="F58" s="1" t="s">
        <v>37</v>
      </c>
      <c r="G58">
        <v>174946</v>
      </c>
      <c r="H58" s="1" t="s">
        <v>28</v>
      </c>
      <c r="I58" s="2">
        <v>43671</v>
      </c>
      <c r="J58" s="1" t="s">
        <v>29</v>
      </c>
      <c r="K58" s="1" t="s">
        <v>21</v>
      </c>
      <c r="L58">
        <v>6</v>
      </c>
      <c r="M58" s="1" t="s">
        <v>30</v>
      </c>
      <c r="N58">
        <v>2019</v>
      </c>
    </row>
    <row r="59" spans="1:14" x14ac:dyDescent="0.25">
      <c r="A59" s="1" t="s">
        <v>155</v>
      </c>
      <c r="B59" s="1" t="s">
        <v>156</v>
      </c>
      <c r="C59" s="1" t="s">
        <v>16</v>
      </c>
      <c r="D59">
        <v>19</v>
      </c>
      <c r="E59" s="1" t="s">
        <v>26</v>
      </c>
      <c r="F59" s="1" t="s">
        <v>33</v>
      </c>
      <c r="G59">
        <v>63642</v>
      </c>
      <c r="H59" s="1" t="s">
        <v>28</v>
      </c>
      <c r="I59" s="2">
        <v>43622</v>
      </c>
      <c r="J59" s="1" t="s">
        <v>43</v>
      </c>
      <c r="K59" s="1" t="s">
        <v>47</v>
      </c>
      <c r="L59">
        <v>6</v>
      </c>
      <c r="M59" s="1" t="s">
        <v>30</v>
      </c>
      <c r="N59">
        <v>2019</v>
      </c>
    </row>
    <row r="60" spans="1:14" x14ac:dyDescent="0.25">
      <c r="A60" s="1" t="s">
        <v>157</v>
      </c>
      <c r="B60" s="1" t="s">
        <v>158</v>
      </c>
      <c r="C60" s="1" t="s">
        <v>16</v>
      </c>
      <c r="D60">
        <v>49</v>
      </c>
      <c r="E60" s="1" t="s">
        <v>46</v>
      </c>
      <c r="F60" s="1" t="s">
        <v>51</v>
      </c>
      <c r="G60">
        <v>85160</v>
      </c>
      <c r="H60" s="1" t="s">
        <v>28</v>
      </c>
      <c r="I60" s="2">
        <v>45360</v>
      </c>
      <c r="J60" s="1" t="s">
        <v>29</v>
      </c>
      <c r="K60" s="1" t="s">
        <v>47</v>
      </c>
      <c r="L60">
        <v>2</v>
      </c>
      <c r="M60" s="1" t="s">
        <v>22</v>
      </c>
      <c r="N60">
        <v>2024</v>
      </c>
    </row>
    <row r="61" spans="1:14" x14ac:dyDescent="0.25">
      <c r="A61" s="1" t="s">
        <v>159</v>
      </c>
      <c r="B61" s="1" t="s">
        <v>160</v>
      </c>
      <c r="C61" s="1" t="s">
        <v>16</v>
      </c>
      <c r="D61">
        <v>40</v>
      </c>
      <c r="E61" s="1" t="s">
        <v>41</v>
      </c>
      <c r="F61" s="1" t="s">
        <v>18</v>
      </c>
      <c r="G61">
        <v>37602</v>
      </c>
      <c r="H61" s="1" t="s">
        <v>19</v>
      </c>
      <c r="I61" s="2">
        <v>43415</v>
      </c>
      <c r="J61" s="1" t="s">
        <v>20</v>
      </c>
      <c r="K61" s="1" t="s">
        <v>47</v>
      </c>
      <c r="L61">
        <v>7</v>
      </c>
      <c r="M61" s="1" t="s">
        <v>30</v>
      </c>
      <c r="N61">
        <v>2018</v>
      </c>
    </row>
    <row r="62" spans="1:14" x14ac:dyDescent="0.25">
      <c r="A62" s="1" t="s">
        <v>161</v>
      </c>
      <c r="B62" s="1" t="s">
        <v>162</v>
      </c>
      <c r="C62" s="1" t="s">
        <v>16</v>
      </c>
      <c r="D62">
        <v>39</v>
      </c>
      <c r="E62" s="1" t="s">
        <v>17</v>
      </c>
      <c r="F62" s="1" t="s">
        <v>57</v>
      </c>
      <c r="G62">
        <v>123320</v>
      </c>
      <c r="H62" s="1" t="s">
        <v>19</v>
      </c>
      <c r="I62" s="2">
        <v>44878</v>
      </c>
      <c r="J62" s="1" t="s">
        <v>20</v>
      </c>
      <c r="K62" s="1" t="s">
        <v>38</v>
      </c>
      <c r="L62">
        <v>3</v>
      </c>
      <c r="M62" s="1" t="s">
        <v>22</v>
      </c>
      <c r="N62">
        <v>2022</v>
      </c>
    </row>
    <row r="63" spans="1:14" x14ac:dyDescent="0.25">
      <c r="A63" s="1" t="s">
        <v>163</v>
      </c>
      <c r="B63" s="1" t="s">
        <v>164</v>
      </c>
      <c r="C63" s="1" t="s">
        <v>16</v>
      </c>
      <c r="D63">
        <v>68</v>
      </c>
      <c r="E63" s="1" t="s">
        <v>46</v>
      </c>
      <c r="F63" s="1" t="s">
        <v>27</v>
      </c>
      <c r="G63">
        <v>108801</v>
      </c>
      <c r="H63" s="1" t="s">
        <v>28</v>
      </c>
      <c r="I63" s="2">
        <v>45597</v>
      </c>
      <c r="J63" s="1" t="s">
        <v>60</v>
      </c>
      <c r="K63" s="1" t="s">
        <v>38</v>
      </c>
      <c r="L63">
        <v>1</v>
      </c>
      <c r="M63" s="1" t="s">
        <v>54</v>
      </c>
      <c r="N63">
        <v>2024</v>
      </c>
    </row>
    <row r="64" spans="1:14" x14ac:dyDescent="0.25">
      <c r="A64" s="1" t="s">
        <v>165</v>
      </c>
      <c r="B64" s="1" t="s">
        <v>166</v>
      </c>
      <c r="C64" s="1" t="s">
        <v>16</v>
      </c>
      <c r="D64">
        <v>42</v>
      </c>
      <c r="E64" s="1" t="s">
        <v>17</v>
      </c>
      <c r="F64" s="1" t="s">
        <v>51</v>
      </c>
      <c r="G64">
        <v>45931</v>
      </c>
      <c r="H64" s="1" t="s">
        <v>19</v>
      </c>
      <c r="I64" s="2">
        <v>45042</v>
      </c>
      <c r="J64" s="1" t="s">
        <v>20</v>
      </c>
      <c r="K64" s="1" t="s">
        <v>47</v>
      </c>
      <c r="L64">
        <v>3</v>
      </c>
      <c r="M64" s="1" t="s">
        <v>22</v>
      </c>
      <c r="N64">
        <v>2023</v>
      </c>
    </row>
    <row r="65" spans="1:14" x14ac:dyDescent="0.25">
      <c r="A65" s="1" t="s">
        <v>167</v>
      </c>
      <c r="B65" s="1" t="s">
        <v>168</v>
      </c>
      <c r="C65" s="1" t="s">
        <v>16</v>
      </c>
      <c r="D65">
        <v>39</v>
      </c>
      <c r="E65" s="1" t="s">
        <v>41</v>
      </c>
      <c r="F65" s="1" t="s">
        <v>33</v>
      </c>
      <c r="G65">
        <v>114377</v>
      </c>
      <c r="H65" s="1" t="s">
        <v>19</v>
      </c>
      <c r="I65" s="2">
        <v>44997</v>
      </c>
      <c r="J65" s="1" t="s">
        <v>20</v>
      </c>
      <c r="K65" s="1" t="s">
        <v>38</v>
      </c>
      <c r="L65">
        <v>3</v>
      </c>
      <c r="M65" s="1" t="s">
        <v>22</v>
      </c>
      <c r="N65">
        <v>2023</v>
      </c>
    </row>
    <row r="66" spans="1:14" x14ac:dyDescent="0.25">
      <c r="A66" s="1" t="s">
        <v>169</v>
      </c>
      <c r="B66" s="1" t="s">
        <v>170</v>
      </c>
      <c r="C66" s="1" t="s">
        <v>16</v>
      </c>
      <c r="D66">
        <v>39</v>
      </c>
      <c r="E66" s="1" t="s">
        <v>26</v>
      </c>
      <c r="F66" s="1" t="s">
        <v>18</v>
      </c>
      <c r="G66">
        <v>49192</v>
      </c>
      <c r="H66" s="1" t="s">
        <v>19</v>
      </c>
      <c r="I66" s="2">
        <v>44119</v>
      </c>
      <c r="J66" s="1" t="s">
        <v>20</v>
      </c>
      <c r="K66" s="1" t="s">
        <v>47</v>
      </c>
      <c r="L66">
        <v>5</v>
      </c>
      <c r="M66" s="1" t="s">
        <v>30</v>
      </c>
      <c r="N66">
        <v>2020</v>
      </c>
    </row>
    <row r="67" spans="1:14" x14ac:dyDescent="0.25">
      <c r="A67" s="1" t="s">
        <v>171</v>
      </c>
      <c r="B67" s="1" t="s">
        <v>172</v>
      </c>
      <c r="C67" s="1" t="s">
        <v>25</v>
      </c>
      <c r="D67">
        <v>66</v>
      </c>
      <c r="E67" s="1" t="s">
        <v>41</v>
      </c>
      <c r="F67" s="1" t="s">
        <v>42</v>
      </c>
      <c r="G67">
        <v>66542</v>
      </c>
      <c r="H67" s="1" t="s">
        <v>19</v>
      </c>
      <c r="I67" s="2">
        <v>43091</v>
      </c>
      <c r="J67" s="1" t="s">
        <v>60</v>
      </c>
      <c r="K67" s="1" t="s">
        <v>47</v>
      </c>
      <c r="L67">
        <v>8</v>
      </c>
      <c r="M67" s="1" t="s">
        <v>48</v>
      </c>
      <c r="N67">
        <v>2017</v>
      </c>
    </row>
    <row r="68" spans="1:14" x14ac:dyDescent="0.25">
      <c r="A68" s="1" t="s">
        <v>173</v>
      </c>
      <c r="B68" s="1" t="s">
        <v>174</v>
      </c>
      <c r="C68" s="1" t="s">
        <v>25</v>
      </c>
      <c r="D68">
        <v>69</v>
      </c>
      <c r="E68" s="1" t="s">
        <v>46</v>
      </c>
      <c r="F68" s="1" t="s">
        <v>33</v>
      </c>
      <c r="G68">
        <v>147015</v>
      </c>
      <c r="H68" s="1" t="s">
        <v>19</v>
      </c>
      <c r="I68" s="2">
        <v>44996</v>
      </c>
      <c r="J68" s="1" t="s">
        <v>60</v>
      </c>
      <c r="K68" s="1" t="s">
        <v>38</v>
      </c>
      <c r="L68">
        <v>3</v>
      </c>
      <c r="M68" s="1" t="s">
        <v>22</v>
      </c>
      <c r="N68">
        <v>2023</v>
      </c>
    </row>
    <row r="69" spans="1:14" x14ac:dyDescent="0.25">
      <c r="A69" s="1" t="s">
        <v>175</v>
      </c>
      <c r="B69" s="1" t="s">
        <v>176</v>
      </c>
      <c r="C69" s="1" t="s">
        <v>16</v>
      </c>
      <c r="D69">
        <v>59</v>
      </c>
      <c r="E69" s="1" t="s">
        <v>26</v>
      </c>
      <c r="F69" s="1" t="s">
        <v>57</v>
      </c>
      <c r="G69">
        <v>62520</v>
      </c>
      <c r="H69" s="1" t="s">
        <v>19</v>
      </c>
      <c r="I69" s="2">
        <v>43069</v>
      </c>
      <c r="J69" s="1" t="s">
        <v>29</v>
      </c>
      <c r="K69" s="1" t="s">
        <v>47</v>
      </c>
      <c r="L69">
        <v>8</v>
      </c>
      <c r="M69" s="1" t="s">
        <v>48</v>
      </c>
      <c r="N69">
        <v>2017</v>
      </c>
    </row>
    <row r="70" spans="1:14" x14ac:dyDescent="0.25">
      <c r="A70" s="1" t="s">
        <v>177</v>
      </c>
      <c r="B70" s="1" t="s">
        <v>178</v>
      </c>
      <c r="C70" s="1" t="s">
        <v>25</v>
      </c>
      <c r="D70">
        <v>23</v>
      </c>
      <c r="E70" s="1" t="s">
        <v>46</v>
      </c>
      <c r="F70" s="1" t="s">
        <v>33</v>
      </c>
      <c r="G70">
        <v>84772</v>
      </c>
      <c r="H70" s="1" t="s">
        <v>19</v>
      </c>
      <c r="I70" s="2">
        <v>43341</v>
      </c>
      <c r="J70" s="1" t="s">
        <v>43</v>
      </c>
      <c r="K70" s="1" t="s">
        <v>47</v>
      </c>
      <c r="L70">
        <v>7</v>
      </c>
      <c r="M70" s="1" t="s">
        <v>30</v>
      </c>
      <c r="N70">
        <v>2018</v>
      </c>
    </row>
    <row r="71" spans="1:14" x14ac:dyDescent="0.25">
      <c r="A71" s="1" t="s">
        <v>179</v>
      </c>
      <c r="B71" s="1" t="s">
        <v>180</v>
      </c>
      <c r="C71" s="1" t="s">
        <v>25</v>
      </c>
      <c r="D71">
        <v>32</v>
      </c>
      <c r="E71" s="1" t="s">
        <v>26</v>
      </c>
      <c r="F71" s="1" t="s">
        <v>18</v>
      </c>
      <c r="G71">
        <v>70106</v>
      </c>
      <c r="H71" s="1" t="s">
        <v>19</v>
      </c>
      <c r="I71" s="2">
        <v>45477</v>
      </c>
      <c r="J71" s="1" t="s">
        <v>20</v>
      </c>
      <c r="K71" s="1" t="s">
        <v>47</v>
      </c>
      <c r="L71">
        <v>1</v>
      </c>
      <c r="M71" s="1" t="s">
        <v>54</v>
      </c>
      <c r="N71">
        <v>2024</v>
      </c>
    </row>
    <row r="72" spans="1:14" x14ac:dyDescent="0.25">
      <c r="A72" s="1" t="s">
        <v>181</v>
      </c>
      <c r="B72" s="1" t="s">
        <v>182</v>
      </c>
      <c r="C72" s="1" t="s">
        <v>25</v>
      </c>
      <c r="D72">
        <v>71</v>
      </c>
      <c r="E72" s="1" t="s">
        <v>17</v>
      </c>
      <c r="F72" s="1" t="s">
        <v>33</v>
      </c>
      <c r="G72">
        <v>101121</v>
      </c>
      <c r="H72" s="1" t="s">
        <v>28</v>
      </c>
      <c r="I72" s="2">
        <v>45815</v>
      </c>
      <c r="J72" s="1" t="s">
        <v>60</v>
      </c>
      <c r="K72" s="1" t="s">
        <v>38</v>
      </c>
      <c r="L72">
        <v>0</v>
      </c>
      <c r="M72" s="1" t="s">
        <v>54</v>
      </c>
      <c r="N72">
        <v>2025</v>
      </c>
    </row>
    <row r="73" spans="1:14" x14ac:dyDescent="0.25">
      <c r="A73" s="1" t="s">
        <v>183</v>
      </c>
      <c r="B73" s="1" t="s">
        <v>184</v>
      </c>
      <c r="C73" s="1" t="s">
        <v>25</v>
      </c>
      <c r="D73">
        <v>60</v>
      </c>
      <c r="E73" s="1" t="s">
        <v>17</v>
      </c>
      <c r="F73" s="1" t="s">
        <v>18</v>
      </c>
      <c r="G73">
        <v>45559</v>
      </c>
      <c r="H73" s="1" t="s">
        <v>28</v>
      </c>
      <c r="I73" s="2">
        <v>42457</v>
      </c>
      <c r="J73" s="1" t="s">
        <v>29</v>
      </c>
      <c r="K73" s="1" t="s">
        <v>47</v>
      </c>
      <c r="L73">
        <v>10</v>
      </c>
      <c r="M73" s="1" t="s">
        <v>48</v>
      </c>
      <c r="N73">
        <v>2016</v>
      </c>
    </row>
    <row r="74" spans="1:14" x14ac:dyDescent="0.25">
      <c r="A74" s="1" t="s">
        <v>185</v>
      </c>
      <c r="B74" s="1" t="s">
        <v>186</v>
      </c>
      <c r="C74" s="1" t="s">
        <v>16</v>
      </c>
      <c r="D74">
        <v>54</v>
      </c>
      <c r="E74" s="1" t="s">
        <v>17</v>
      </c>
      <c r="F74" s="1" t="s">
        <v>51</v>
      </c>
      <c r="G74">
        <v>125595</v>
      </c>
      <c r="H74" s="1" t="s">
        <v>28</v>
      </c>
      <c r="I74" s="2">
        <v>43929</v>
      </c>
      <c r="J74" s="1" t="s">
        <v>29</v>
      </c>
      <c r="K74" s="1" t="s">
        <v>38</v>
      </c>
      <c r="L74">
        <v>6</v>
      </c>
      <c r="M74" s="1" t="s">
        <v>30</v>
      </c>
      <c r="N74">
        <v>2020</v>
      </c>
    </row>
    <row r="75" spans="1:14" x14ac:dyDescent="0.25">
      <c r="A75" s="1" t="s">
        <v>187</v>
      </c>
      <c r="B75" s="1" t="s">
        <v>188</v>
      </c>
      <c r="C75" s="1" t="s">
        <v>25</v>
      </c>
      <c r="D75">
        <v>50</v>
      </c>
      <c r="E75" s="1" t="s">
        <v>41</v>
      </c>
      <c r="F75" s="1" t="s">
        <v>18</v>
      </c>
      <c r="G75">
        <v>53742</v>
      </c>
      <c r="H75" s="1" t="s">
        <v>28</v>
      </c>
      <c r="I75" s="2">
        <v>45677</v>
      </c>
      <c r="J75" s="1" t="s">
        <v>29</v>
      </c>
      <c r="K75" s="1" t="s">
        <v>47</v>
      </c>
      <c r="L75">
        <v>1</v>
      </c>
      <c r="M75" s="1" t="s">
        <v>54</v>
      </c>
      <c r="N75">
        <v>2025</v>
      </c>
    </row>
    <row r="76" spans="1:14" x14ac:dyDescent="0.25">
      <c r="A76" s="1" t="s">
        <v>189</v>
      </c>
      <c r="B76" s="1" t="s">
        <v>190</v>
      </c>
      <c r="C76" s="1" t="s">
        <v>16</v>
      </c>
      <c r="D76">
        <v>25</v>
      </c>
      <c r="E76" s="1" t="s">
        <v>46</v>
      </c>
      <c r="F76" s="1" t="s">
        <v>18</v>
      </c>
      <c r="G76">
        <v>89669</v>
      </c>
      <c r="H76" s="1" t="s">
        <v>34</v>
      </c>
      <c r="I76" s="2">
        <v>43309</v>
      </c>
      <c r="J76" s="1" t="s">
        <v>43</v>
      </c>
      <c r="K76" s="1" t="s">
        <v>47</v>
      </c>
      <c r="L76">
        <v>7</v>
      </c>
      <c r="M76" s="1" t="s">
        <v>30</v>
      </c>
      <c r="N76">
        <v>2018</v>
      </c>
    </row>
    <row r="77" spans="1:14" x14ac:dyDescent="0.25">
      <c r="A77" s="1" t="s">
        <v>191</v>
      </c>
      <c r="B77" s="1" t="s">
        <v>192</v>
      </c>
      <c r="C77" s="1" t="s">
        <v>25</v>
      </c>
      <c r="D77">
        <v>70</v>
      </c>
      <c r="E77" s="1" t="s">
        <v>41</v>
      </c>
      <c r="F77" s="1" t="s">
        <v>27</v>
      </c>
      <c r="G77">
        <v>172826</v>
      </c>
      <c r="H77" s="1" t="s">
        <v>19</v>
      </c>
      <c r="I77" s="2">
        <v>42917</v>
      </c>
      <c r="J77" s="1" t="s">
        <v>60</v>
      </c>
      <c r="K77" s="1" t="s">
        <v>21</v>
      </c>
      <c r="L77">
        <v>8</v>
      </c>
      <c r="M77" s="1" t="s">
        <v>48</v>
      </c>
      <c r="N77">
        <v>2017</v>
      </c>
    </row>
    <row r="78" spans="1:14" x14ac:dyDescent="0.25">
      <c r="A78" s="1" t="s">
        <v>193</v>
      </c>
      <c r="B78" s="1" t="s">
        <v>194</v>
      </c>
      <c r="C78" s="1" t="s">
        <v>25</v>
      </c>
      <c r="D78">
        <v>61</v>
      </c>
      <c r="E78" s="1" t="s">
        <v>17</v>
      </c>
      <c r="F78" s="1" t="s">
        <v>18</v>
      </c>
      <c r="G78">
        <v>155044</v>
      </c>
      <c r="H78" s="1" t="s">
        <v>19</v>
      </c>
      <c r="I78" s="2">
        <v>44584</v>
      </c>
      <c r="J78" s="1" t="s">
        <v>60</v>
      </c>
      <c r="K78" s="1" t="s">
        <v>21</v>
      </c>
      <c r="L78">
        <v>4</v>
      </c>
      <c r="M78" s="1" t="s">
        <v>30</v>
      </c>
      <c r="N78">
        <v>2022</v>
      </c>
    </row>
    <row r="79" spans="1:14" x14ac:dyDescent="0.25">
      <c r="A79" s="1" t="s">
        <v>195</v>
      </c>
      <c r="B79" s="1" t="s">
        <v>196</v>
      </c>
      <c r="C79" s="1" t="s">
        <v>25</v>
      </c>
      <c r="D79">
        <v>61</v>
      </c>
      <c r="E79" s="1" t="s">
        <v>46</v>
      </c>
      <c r="F79" s="1" t="s">
        <v>18</v>
      </c>
      <c r="G79">
        <v>90831</v>
      </c>
      <c r="H79" s="1" t="s">
        <v>19</v>
      </c>
      <c r="I79" s="2">
        <v>43302</v>
      </c>
      <c r="J79" s="1" t="s">
        <v>60</v>
      </c>
      <c r="K79" s="1" t="s">
        <v>47</v>
      </c>
      <c r="L79">
        <v>7</v>
      </c>
      <c r="M79" s="1" t="s">
        <v>30</v>
      </c>
      <c r="N79">
        <v>2018</v>
      </c>
    </row>
    <row r="80" spans="1:14" x14ac:dyDescent="0.25">
      <c r="A80" s="1" t="s">
        <v>197</v>
      </c>
      <c r="B80" s="1" t="s">
        <v>198</v>
      </c>
      <c r="C80" s="1" t="s">
        <v>16</v>
      </c>
      <c r="D80">
        <v>22</v>
      </c>
      <c r="E80" s="1" t="s">
        <v>17</v>
      </c>
      <c r="F80" s="1" t="s">
        <v>42</v>
      </c>
      <c r="G80">
        <v>132217</v>
      </c>
      <c r="H80" s="1" t="s">
        <v>28</v>
      </c>
      <c r="I80" s="2">
        <v>44565</v>
      </c>
      <c r="J80" s="1" t="s">
        <v>43</v>
      </c>
      <c r="K80" s="1" t="s">
        <v>38</v>
      </c>
      <c r="L80">
        <v>4</v>
      </c>
      <c r="M80" s="1" t="s">
        <v>30</v>
      </c>
      <c r="N80">
        <v>2022</v>
      </c>
    </row>
    <row r="81" spans="1:14" x14ac:dyDescent="0.25">
      <c r="A81" s="1" t="s">
        <v>199</v>
      </c>
      <c r="B81" s="1" t="s">
        <v>200</v>
      </c>
      <c r="C81" s="1" t="s">
        <v>25</v>
      </c>
      <c r="D81">
        <v>56</v>
      </c>
      <c r="E81" s="1" t="s">
        <v>41</v>
      </c>
      <c r="F81" s="1" t="s">
        <v>51</v>
      </c>
      <c r="G81">
        <v>61873</v>
      </c>
      <c r="H81" s="1" t="s">
        <v>28</v>
      </c>
      <c r="I81" s="2">
        <v>43200</v>
      </c>
      <c r="J81" s="1" t="s">
        <v>29</v>
      </c>
      <c r="K81" s="1" t="s">
        <v>47</v>
      </c>
      <c r="L81">
        <v>8</v>
      </c>
      <c r="M81" s="1" t="s">
        <v>48</v>
      </c>
      <c r="N81">
        <v>2018</v>
      </c>
    </row>
    <row r="82" spans="1:14" x14ac:dyDescent="0.25">
      <c r="A82" s="1" t="s">
        <v>201</v>
      </c>
      <c r="B82" s="1" t="s">
        <v>202</v>
      </c>
      <c r="C82" s="1" t="s">
        <v>16</v>
      </c>
      <c r="D82">
        <v>21</v>
      </c>
      <c r="E82" s="1" t="s">
        <v>41</v>
      </c>
      <c r="F82" s="1" t="s">
        <v>57</v>
      </c>
      <c r="G82">
        <v>126532</v>
      </c>
      <c r="H82" s="1" t="s">
        <v>19</v>
      </c>
      <c r="I82" s="2">
        <v>45011</v>
      </c>
      <c r="J82" s="1" t="s">
        <v>43</v>
      </c>
      <c r="K82" s="1" t="s">
        <v>38</v>
      </c>
      <c r="L82">
        <v>3</v>
      </c>
      <c r="M82" s="1" t="s">
        <v>22</v>
      </c>
      <c r="N82">
        <v>2023</v>
      </c>
    </row>
    <row r="83" spans="1:14" x14ac:dyDescent="0.25">
      <c r="A83" s="1" t="s">
        <v>203</v>
      </c>
      <c r="B83" s="1" t="s">
        <v>204</v>
      </c>
      <c r="C83" s="1" t="s">
        <v>25</v>
      </c>
      <c r="D83">
        <v>23</v>
      </c>
      <c r="E83" s="1" t="s">
        <v>41</v>
      </c>
      <c r="F83" s="1" t="s">
        <v>27</v>
      </c>
      <c r="G83">
        <v>146267</v>
      </c>
      <c r="H83" s="1" t="s">
        <v>34</v>
      </c>
      <c r="I83" s="2">
        <v>45791</v>
      </c>
      <c r="J83" s="1" t="s">
        <v>43</v>
      </c>
      <c r="K83" s="1" t="s">
        <v>38</v>
      </c>
      <c r="L83">
        <v>0</v>
      </c>
      <c r="M83" s="1" t="s">
        <v>54</v>
      </c>
      <c r="N83">
        <v>2025</v>
      </c>
    </row>
    <row r="84" spans="1:14" x14ac:dyDescent="0.25">
      <c r="A84" s="1" t="s">
        <v>205</v>
      </c>
      <c r="B84" s="1" t="s">
        <v>206</v>
      </c>
      <c r="C84" s="1" t="s">
        <v>16</v>
      </c>
      <c r="D84">
        <v>62</v>
      </c>
      <c r="E84" s="1" t="s">
        <v>17</v>
      </c>
      <c r="F84" s="1" t="s">
        <v>42</v>
      </c>
      <c r="G84">
        <v>160975</v>
      </c>
      <c r="H84" s="1" t="s">
        <v>19</v>
      </c>
      <c r="I84" s="2">
        <v>44302</v>
      </c>
      <c r="J84" s="1" t="s">
        <v>60</v>
      </c>
      <c r="K84" s="1" t="s">
        <v>21</v>
      </c>
      <c r="L84">
        <v>5</v>
      </c>
      <c r="M84" s="1" t="s">
        <v>30</v>
      </c>
      <c r="N84">
        <v>2021</v>
      </c>
    </row>
    <row r="85" spans="1:14" x14ac:dyDescent="0.25">
      <c r="A85" s="1" t="s">
        <v>207</v>
      </c>
      <c r="B85" s="1" t="s">
        <v>208</v>
      </c>
      <c r="C85" s="1" t="s">
        <v>25</v>
      </c>
      <c r="D85">
        <v>49</v>
      </c>
      <c r="E85" s="1" t="s">
        <v>46</v>
      </c>
      <c r="F85" s="1" t="s">
        <v>37</v>
      </c>
      <c r="G85">
        <v>154092</v>
      </c>
      <c r="H85" s="1" t="s">
        <v>34</v>
      </c>
      <c r="I85" s="2">
        <v>44288</v>
      </c>
      <c r="J85" s="1" t="s">
        <v>29</v>
      </c>
      <c r="K85" s="1" t="s">
        <v>21</v>
      </c>
      <c r="L85">
        <v>5</v>
      </c>
      <c r="M85" s="1" t="s">
        <v>30</v>
      </c>
      <c r="N85">
        <v>2021</v>
      </c>
    </row>
    <row r="86" spans="1:14" x14ac:dyDescent="0.25">
      <c r="A86" s="1" t="s">
        <v>209</v>
      </c>
      <c r="B86" s="1" t="s">
        <v>210</v>
      </c>
      <c r="C86" s="1" t="s">
        <v>16</v>
      </c>
      <c r="D86">
        <v>69</v>
      </c>
      <c r="E86" s="1" t="s">
        <v>46</v>
      </c>
      <c r="F86" s="1" t="s">
        <v>51</v>
      </c>
      <c r="G86">
        <v>61755</v>
      </c>
      <c r="H86" s="1" t="s">
        <v>19</v>
      </c>
      <c r="I86" s="2">
        <v>43838</v>
      </c>
      <c r="J86" s="1" t="s">
        <v>60</v>
      </c>
      <c r="K86" s="1" t="s">
        <v>47</v>
      </c>
      <c r="L86">
        <v>6</v>
      </c>
      <c r="M86" s="1" t="s">
        <v>30</v>
      </c>
      <c r="N86">
        <v>2020</v>
      </c>
    </row>
    <row r="87" spans="1:14" x14ac:dyDescent="0.25">
      <c r="A87" s="1" t="s">
        <v>211</v>
      </c>
      <c r="B87" s="1" t="s">
        <v>212</v>
      </c>
      <c r="C87" s="1" t="s">
        <v>16</v>
      </c>
      <c r="D87">
        <v>47</v>
      </c>
      <c r="E87" s="1" t="s">
        <v>17</v>
      </c>
      <c r="F87" s="1" t="s">
        <v>51</v>
      </c>
      <c r="G87">
        <v>105956</v>
      </c>
      <c r="H87" s="1" t="s">
        <v>19</v>
      </c>
      <c r="I87" s="2">
        <v>44285</v>
      </c>
      <c r="J87" s="1" t="s">
        <v>29</v>
      </c>
      <c r="K87" s="1" t="s">
        <v>38</v>
      </c>
      <c r="L87">
        <v>5</v>
      </c>
      <c r="M87" s="1" t="s">
        <v>30</v>
      </c>
      <c r="N87">
        <v>2021</v>
      </c>
    </row>
    <row r="88" spans="1:14" x14ac:dyDescent="0.25">
      <c r="A88" s="1" t="s">
        <v>213</v>
      </c>
      <c r="B88" s="1" t="s">
        <v>214</v>
      </c>
      <c r="C88" s="1" t="s">
        <v>25</v>
      </c>
      <c r="D88">
        <v>64</v>
      </c>
      <c r="E88" s="1" t="s">
        <v>46</v>
      </c>
      <c r="F88" s="1" t="s">
        <v>37</v>
      </c>
      <c r="G88">
        <v>106988</v>
      </c>
      <c r="H88" s="1" t="s">
        <v>19</v>
      </c>
      <c r="I88" s="2">
        <v>45811</v>
      </c>
      <c r="J88" s="1" t="s">
        <v>60</v>
      </c>
      <c r="K88" s="1" t="s">
        <v>38</v>
      </c>
      <c r="L88">
        <v>0</v>
      </c>
      <c r="M88" s="1" t="s">
        <v>54</v>
      </c>
      <c r="N88">
        <v>2025</v>
      </c>
    </row>
    <row r="89" spans="1:14" x14ac:dyDescent="0.25">
      <c r="A89" s="1" t="s">
        <v>215</v>
      </c>
      <c r="B89" s="1" t="s">
        <v>216</v>
      </c>
      <c r="C89" s="1" t="s">
        <v>16</v>
      </c>
      <c r="D89">
        <v>52</v>
      </c>
      <c r="E89" s="1" t="s">
        <v>17</v>
      </c>
      <c r="F89" s="1" t="s">
        <v>57</v>
      </c>
      <c r="G89">
        <v>65648</v>
      </c>
      <c r="H89" s="1" t="s">
        <v>19</v>
      </c>
      <c r="I89" s="2">
        <v>43744</v>
      </c>
      <c r="J89" s="1" t="s">
        <v>29</v>
      </c>
      <c r="K89" s="1" t="s">
        <v>47</v>
      </c>
      <c r="L89">
        <v>6</v>
      </c>
      <c r="M89" s="1" t="s">
        <v>30</v>
      </c>
      <c r="N89">
        <v>2019</v>
      </c>
    </row>
    <row r="90" spans="1:14" x14ac:dyDescent="0.25">
      <c r="A90" s="1" t="s">
        <v>217</v>
      </c>
      <c r="B90" s="1" t="s">
        <v>218</v>
      </c>
      <c r="C90" s="1" t="s">
        <v>25</v>
      </c>
      <c r="D90">
        <v>72</v>
      </c>
      <c r="E90" s="1" t="s">
        <v>46</v>
      </c>
      <c r="F90" s="1" t="s">
        <v>18</v>
      </c>
      <c r="G90">
        <v>145991</v>
      </c>
      <c r="H90" s="1" t="s">
        <v>19</v>
      </c>
      <c r="I90" s="2">
        <v>44205</v>
      </c>
      <c r="J90" s="1" t="s">
        <v>60</v>
      </c>
      <c r="K90" s="1" t="s">
        <v>38</v>
      </c>
      <c r="L90">
        <v>5</v>
      </c>
      <c r="M90" s="1" t="s">
        <v>30</v>
      </c>
      <c r="N90">
        <v>2021</v>
      </c>
    </row>
    <row r="91" spans="1:14" x14ac:dyDescent="0.25">
      <c r="A91" s="1" t="s">
        <v>219</v>
      </c>
      <c r="B91" s="1" t="s">
        <v>220</v>
      </c>
      <c r="C91" s="1" t="s">
        <v>25</v>
      </c>
      <c r="D91">
        <v>57</v>
      </c>
      <c r="E91" s="1" t="s">
        <v>26</v>
      </c>
      <c r="F91" s="1" t="s">
        <v>42</v>
      </c>
      <c r="G91">
        <v>160588</v>
      </c>
      <c r="H91" s="1" t="s">
        <v>19</v>
      </c>
      <c r="I91" s="2">
        <v>42239</v>
      </c>
      <c r="J91" s="1" t="s">
        <v>29</v>
      </c>
      <c r="K91" s="1" t="s">
        <v>21</v>
      </c>
      <c r="L91">
        <v>10</v>
      </c>
      <c r="M91" s="1" t="s">
        <v>48</v>
      </c>
      <c r="N91">
        <v>2015</v>
      </c>
    </row>
    <row r="92" spans="1:14" x14ac:dyDescent="0.25">
      <c r="A92" s="1" t="s">
        <v>221</v>
      </c>
      <c r="B92" s="1" t="s">
        <v>222</v>
      </c>
      <c r="C92" s="1" t="s">
        <v>25</v>
      </c>
      <c r="D92">
        <v>69</v>
      </c>
      <c r="E92" s="1" t="s">
        <v>26</v>
      </c>
      <c r="F92" s="1" t="s">
        <v>33</v>
      </c>
      <c r="G92">
        <v>135005</v>
      </c>
      <c r="H92" s="1" t="s">
        <v>28</v>
      </c>
      <c r="I92" s="2">
        <v>44775</v>
      </c>
      <c r="J92" s="1" t="s">
        <v>60</v>
      </c>
      <c r="K92" s="1" t="s">
        <v>38</v>
      </c>
      <c r="L92">
        <v>3</v>
      </c>
      <c r="M92" s="1" t="s">
        <v>22</v>
      </c>
      <c r="N92">
        <v>2022</v>
      </c>
    </row>
    <row r="93" spans="1:14" x14ac:dyDescent="0.25">
      <c r="A93" s="1" t="s">
        <v>223</v>
      </c>
      <c r="B93" s="1" t="s">
        <v>224</v>
      </c>
      <c r="C93" s="1" t="s">
        <v>25</v>
      </c>
      <c r="D93">
        <v>33</v>
      </c>
      <c r="E93" s="1" t="s">
        <v>41</v>
      </c>
      <c r="F93" s="1" t="s">
        <v>27</v>
      </c>
      <c r="G93">
        <v>22396</v>
      </c>
      <c r="H93" s="1" t="s">
        <v>19</v>
      </c>
      <c r="I93" s="2">
        <v>42531</v>
      </c>
      <c r="J93" s="1" t="s">
        <v>20</v>
      </c>
      <c r="K93" s="1" t="s">
        <v>47</v>
      </c>
      <c r="L93">
        <v>9</v>
      </c>
      <c r="M93" s="1" t="s">
        <v>48</v>
      </c>
      <c r="N93">
        <v>2016</v>
      </c>
    </row>
    <row r="94" spans="1:14" x14ac:dyDescent="0.25">
      <c r="A94" s="1" t="s">
        <v>225</v>
      </c>
      <c r="B94" s="1" t="s">
        <v>226</v>
      </c>
      <c r="C94" s="1" t="s">
        <v>25</v>
      </c>
      <c r="D94">
        <v>30</v>
      </c>
      <c r="E94" s="1" t="s">
        <v>26</v>
      </c>
      <c r="F94" s="1" t="s">
        <v>33</v>
      </c>
      <c r="G94">
        <v>104082</v>
      </c>
      <c r="H94" s="1" t="s">
        <v>19</v>
      </c>
      <c r="I94" s="2">
        <v>43102</v>
      </c>
      <c r="J94" s="1" t="s">
        <v>20</v>
      </c>
      <c r="K94" s="1" t="s">
        <v>38</v>
      </c>
      <c r="L94">
        <v>8</v>
      </c>
      <c r="M94" s="1" t="s">
        <v>48</v>
      </c>
      <c r="N94">
        <v>2018</v>
      </c>
    </row>
    <row r="95" spans="1:14" x14ac:dyDescent="0.25">
      <c r="A95" s="1" t="s">
        <v>227</v>
      </c>
      <c r="B95" s="1" t="s">
        <v>228</v>
      </c>
      <c r="C95" s="1" t="s">
        <v>25</v>
      </c>
      <c r="D95">
        <v>67</v>
      </c>
      <c r="E95" s="1" t="s">
        <v>26</v>
      </c>
      <c r="F95" s="1" t="s">
        <v>37</v>
      </c>
      <c r="G95">
        <v>170201</v>
      </c>
      <c r="H95" s="1" t="s">
        <v>28</v>
      </c>
      <c r="I95" s="2">
        <v>45234</v>
      </c>
      <c r="J95" s="1" t="s">
        <v>60</v>
      </c>
      <c r="K95" s="1" t="s">
        <v>21</v>
      </c>
      <c r="L95">
        <v>2</v>
      </c>
      <c r="M95" s="1" t="s">
        <v>22</v>
      </c>
      <c r="N95">
        <v>2023</v>
      </c>
    </row>
    <row r="96" spans="1:14" x14ac:dyDescent="0.25">
      <c r="A96" s="1" t="s">
        <v>229</v>
      </c>
      <c r="B96" s="1" t="s">
        <v>230</v>
      </c>
      <c r="C96" s="1" t="s">
        <v>25</v>
      </c>
      <c r="D96">
        <v>59</v>
      </c>
      <c r="E96" s="1" t="s">
        <v>26</v>
      </c>
      <c r="F96" s="1" t="s">
        <v>51</v>
      </c>
      <c r="G96">
        <v>148322</v>
      </c>
      <c r="H96" s="1" t="s">
        <v>28</v>
      </c>
      <c r="I96" s="2">
        <v>44381</v>
      </c>
      <c r="J96" s="1" t="s">
        <v>29</v>
      </c>
      <c r="K96" s="1" t="s">
        <v>38</v>
      </c>
      <c r="L96">
        <v>4</v>
      </c>
      <c r="M96" s="1" t="s">
        <v>30</v>
      </c>
      <c r="N96">
        <v>2021</v>
      </c>
    </row>
    <row r="97" spans="1:14" x14ac:dyDescent="0.25">
      <c r="A97" s="1" t="s">
        <v>231</v>
      </c>
      <c r="B97" s="1" t="s">
        <v>232</v>
      </c>
      <c r="C97" s="1" t="s">
        <v>25</v>
      </c>
      <c r="D97">
        <v>47</v>
      </c>
      <c r="E97" s="1" t="s">
        <v>17</v>
      </c>
      <c r="F97" s="1" t="s">
        <v>57</v>
      </c>
      <c r="G97">
        <v>152663</v>
      </c>
      <c r="H97" s="1" t="s">
        <v>19</v>
      </c>
      <c r="I97" s="2">
        <v>42976</v>
      </c>
      <c r="J97" s="1" t="s">
        <v>29</v>
      </c>
      <c r="K97" s="1" t="s">
        <v>21</v>
      </c>
      <c r="L97">
        <v>8</v>
      </c>
      <c r="M97" s="1" t="s">
        <v>48</v>
      </c>
      <c r="N97">
        <v>2017</v>
      </c>
    </row>
    <row r="98" spans="1:14" x14ac:dyDescent="0.25">
      <c r="A98" s="1" t="s">
        <v>233</v>
      </c>
      <c r="B98" s="1" t="s">
        <v>234</v>
      </c>
      <c r="C98" s="1" t="s">
        <v>25</v>
      </c>
      <c r="D98">
        <v>36</v>
      </c>
      <c r="E98" s="1" t="s">
        <v>26</v>
      </c>
      <c r="F98" s="1" t="s">
        <v>51</v>
      </c>
      <c r="G98">
        <v>31303</v>
      </c>
      <c r="H98" s="1" t="s">
        <v>19</v>
      </c>
      <c r="I98" s="2">
        <v>43091</v>
      </c>
      <c r="J98" s="1" t="s">
        <v>20</v>
      </c>
      <c r="K98" s="1" t="s">
        <v>47</v>
      </c>
      <c r="L98">
        <v>8</v>
      </c>
      <c r="M98" s="1" t="s">
        <v>48</v>
      </c>
      <c r="N98">
        <v>2017</v>
      </c>
    </row>
    <row r="99" spans="1:14" x14ac:dyDescent="0.25">
      <c r="A99" s="1" t="s">
        <v>235</v>
      </c>
      <c r="B99" s="1" t="s">
        <v>236</v>
      </c>
      <c r="C99" s="1" t="s">
        <v>25</v>
      </c>
      <c r="D99">
        <v>34</v>
      </c>
      <c r="E99" s="1" t="s">
        <v>26</v>
      </c>
      <c r="F99" s="1" t="s">
        <v>27</v>
      </c>
      <c r="G99">
        <v>181633</v>
      </c>
      <c r="H99" s="1" t="s">
        <v>19</v>
      </c>
      <c r="I99" s="2">
        <v>45099</v>
      </c>
      <c r="J99" s="1" t="s">
        <v>20</v>
      </c>
      <c r="K99" s="1" t="s">
        <v>21</v>
      </c>
      <c r="L99">
        <v>2</v>
      </c>
      <c r="M99" s="1" t="s">
        <v>22</v>
      </c>
      <c r="N99">
        <v>2023</v>
      </c>
    </row>
    <row r="100" spans="1:14" x14ac:dyDescent="0.25">
      <c r="A100" s="1" t="s">
        <v>237</v>
      </c>
      <c r="B100" s="1" t="s">
        <v>238</v>
      </c>
      <c r="C100" s="1" t="s">
        <v>25</v>
      </c>
      <c r="D100">
        <v>73</v>
      </c>
      <c r="E100" s="1" t="s">
        <v>41</v>
      </c>
      <c r="F100" s="1" t="s">
        <v>51</v>
      </c>
      <c r="G100">
        <v>91719</v>
      </c>
      <c r="H100" s="1" t="s">
        <v>19</v>
      </c>
      <c r="I100" s="2">
        <v>44154</v>
      </c>
      <c r="J100" s="1" t="s">
        <v>60</v>
      </c>
      <c r="K100" s="1" t="s">
        <v>47</v>
      </c>
      <c r="L100">
        <v>5</v>
      </c>
      <c r="M100" s="1" t="s">
        <v>30</v>
      </c>
      <c r="N100">
        <v>2020</v>
      </c>
    </row>
    <row r="101" spans="1:14" x14ac:dyDescent="0.25">
      <c r="A101" s="1" t="s">
        <v>239</v>
      </c>
      <c r="B101" s="1" t="s">
        <v>240</v>
      </c>
      <c r="C101" s="1" t="s">
        <v>16</v>
      </c>
      <c r="D101">
        <v>36</v>
      </c>
      <c r="E101" s="1" t="s">
        <v>26</v>
      </c>
      <c r="F101" s="1" t="s">
        <v>51</v>
      </c>
      <c r="G101">
        <v>119616</v>
      </c>
      <c r="H101" s="1" t="s">
        <v>28</v>
      </c>
      <c r="I101" s="2">
        <v>44942</v>
      </c>
      <c r="J101" s="1" t="s">
        <v>20</v>
      </c>
      <c r="K101" s="1" t="s">
        <v>38</v>
      </c>
      <c r="L101">
        <v>3</v>
      </c>
      <c r="M101" s="1" t="s">
        <v>22</v>
      </c>
      <c r="N101">
        <v>2023</v>
      </c>
    </row>
    <row r="102" spans="1:14" x14ac:dyDescent="0.25">
      <c r="A102" s="1" t="s">
        <v>241</v>
      </c>
      <c r="B102" s="1" t="s">
        <v>242</v>
      </c>
      <c r="C102" s="1" t="s">
        <v>16</v>
      </c>
      <c r="D102">
        <v>45</v>
      </c>
      <c r="E102" s="1" t="s">
        <v>26</v>
      </c>
      <c r="F102" s="1" t="s">
        <v>27</v>
      </c>
      <c r="G102">
        <v>144165</v>
      </c>
      <c r="H102" s="1" t="s">
        <v>19</v>
      </c>
      <c r="I102" s="2">
        <v>44018</v>
      </c>
      <c r="J102" s="1" t="s">
        <v>29</v>
      </c>
      <c r="K102" s="1" t="s">
        <v>38</v>
      </c>
      <c r="L102">
        <v>5</v>
      </c>
      <c r="M102" s="1" t="s">
        <v>30</v>
      </c>
      <c r="N102">
        <v>2020</v>
      </c>
    </row>
    <row r="103" spans="1:14" x14ac:dyDescent="0.25">
      <c r="A103" s="1" t="s">
        <v>243</v>
      </c>
      <c r="B103" s="1" t="s">
        <v>244</v>
      </c>
      <c r="C103" s="1" t="s">
        <v>25</v>
      </c>
      <c r="D103">
        <v>72</v>
      </c>
      <c r="E103" s="1" t="s">
        <v>46</v>
      </c>
      <c r="F103" s="1" t="s">
        <v>42</v>
      </c>
      <c r="G103">
        <v>106231</v>
      </c>
      <c r="H103" s="1" t="s">
        <v>19</v>
      </c>
      <c r="I103" s="2">
        <v>44560</v>
      </c>
      <c r="J103" s="1" t="s">
        <v>60</v>
      </c>
      <c r="K103" s="1" t="s">
        <v>38</v>
      </c>
      <c r="L103">
        <v>4</v>
      </c>
      <c r="M103" s="1" t="s">
        <v>30</v>
      </c>
      <c r="N103">
        <v>2021</v>
      </c>
    </row>
    <row r="104" spans="1:14" x14ac:dyDescent="0.25">
      <c r="A104" s="1" t="s">
        <v>245</v>
      </c>
      <c r="B104" s="1" t="s">
        <v>246</v>
      </c>
      <c r="C104" s="1" t="s">
        <v>25</v>
      </c>
      <c r="D104">
        <v>43</v>
      </c>
      <c r="E104" s="1" t="s">
        <v>41</v>
      </c>
      <c r="F104" s="1" t="s">
        <v>42</v>
      </c>
      <c r="G104">
        <v>27314</v>
      </c>
      <c r="H104" s="1" t="s">
        <v>28</v>
      </c>
      <c r="I104" s="2">
        <v>44706</v>
      </c>
      <c r="J104" s="1" t="s">
        <v>20</v>
      </c>
      <c r="K104" s="1" t="s">
        <v>47</v>
      </c>
      <c r="L104">
        <v>3</v>
      </c>
      <c r="M104" s="1" t="s">
        <v>22</v>
      </c>
      <c r="N104">
        <v>2022</v>
      </c>
    </row>
    <row r="105" spans="1:14" x14ac:dyDescent="0.25">
      <c r="A105" s="1" t="s">
        <v>247</v>
      </c>
      <c r="B105" s="1" t="s">
        <v>248</v>
      </c>
      <c r="C105" s="1" t="s">
        <v>25</v>
      </c>
      <c r="D105">
        <v>54</v>
      </c>
      <c r="E105" s="1" t="s">
        <v>41</v>
      </c>
      <c r="F105" s="1" t="s">
        <v>27</v>
      </c>
      <c r="G105">
        <v>39623</v>
      </c>
      <c r="H105" s="1" t="s">
        <v>19</v>
      </c>
      <c r="I105" s="2">
        <v>42645</v>
      </c>
      <c r="J105" s="1" t="s">
        <v>29</v>
      </c>
      <c r="K105" s="1" t="s">
        <v>47</v>
      </c>
      <c r="L105">
        <v>9</v>
      </c>
      <c r="M105" s="1" t="s">
        <v>48</v>
      </c>
      <c r="N105">
        <v>2016</v>
      </c>
    </row>
    <row r="106" spans="1:14" x14ac:dyDescent="0.25">
      <c r="A106" s="1" t="s">
        <v>249</v>
      </c>
      <c r="B106" s="1" t="s">
        <v>250</v>
      </c>
      <c r="C106" s="1" t="s">
        <v>25</v>
      </c>
      <c r="D106">
        <v>43</v>
      </c>
      <c r="E106" s="1" t="s">
        <v>41</v>
      </c>
      <c r="F106" s="1" t="s">
        <v>57</v>
      </c>
      <c r="G106">
        <v>125228</v>
      </c>
      <c r="H106" s="1" t="s">
        <v>19</v>
      </c>
      <c r="I106" s="2">
        <v>45748</v>
      </c>
      <c r="J106" s="1" t="s">
        <v>20</v>
      </c>
      <c r="K106" s="1" t="s">
        <v>38</v>
      </c>
      <c r="L106">
        <v>1</v>
      </c>
      <c r="M106" s="1" t="s">
        <v>54</v>
      </c>
      <c r="N106">
        <v>2025</v>
      </c>
    </row>
    <row r="107" spans="1:14" x14ac:dyDescent="0.25">
      <c r="A107" s="1" t="s">
        <v>251</v>
      </c>
      <c r="B107" s="1" t="s">
        <v>252</v>
      </c>
      <c r="C107" s="1" t="s">
        <v>25</v>
      </c>
      <c r="D107">
        <v>70</v>
      </c>
      <c r="E107" s="1" t="s">
        <v>41</v>
      </c>
      <c r="F107" s="1" t="s">
        <v>37</v>
      </c>
      <c r="G107">
        <v>184202</v>
      </c>
      <c r="H107" s="1" t="s">
        <v>19</v>
      </c>
      <c r="I107" s="2">
        <v>42940</v>
      </c>
      <c r="J107" s="1" t="s">
        <v>60</v>
      </c>
      <c r="K107" s="1" t="s">
        <v>21</v>
      </c>
      <c r="L107">
        <v>8</v>
      </c>
      <c r="M107" s="1" t="s">
        <v>48</v>
      </c>
      <c r="N107">
        <v>2017</v>
      </c>
    </row>
    <row r="108" spans="1:14" x14ac:dyDescent="0.25">
      <c r="A108" s="1" t="s">
        <v>253</v>
      </c>
      <c r="B108" s="1" t="s">
        <v>254</v>
      </c>
      <c r="C108" s="1" t="s">
        <v>25</v>
      </c>
      <c r="D108">
        <v>40</v>
      </c>
      <c r="E108" s="1" t="s">
        <v>41</v>
      </c>
      <c r="F108" s="1" t="s">
        <v>51</v>
      </c>
      <c r="G108">
        <v>117624</v>
      </c>
      <c r="H108" s="1" t="s">
        <v>34</v>
      </c>
      <c r="I108" s="2">
        <v>45720</v>
      </c>
      <c r="J108" s="1" t="s">
        <v>20</v>
      </c>
      <c r="K108" s="1" t="s">
        <v>38</v>
      </c>
      <c r="L108">
        <v>1</v>
      </c>
      <c r="M108" s="1" t="s">
        <v>54</v>
      </c>
      <c r="N108">
        <v>2025</v>
      </c>
    </row>
    <row r="109" spans="1:14" x14ac:dyDescent="0.25">
      <c r="A109" s="1" t="s">
        <v>255</v>
      </c>
      <c r="B109" s="1" t="s">
        <v>256</v>
      </c>
      <c r="C109" s="1" t="s">
        <v>25</v>
      </c>
      <c r="D109">
        <v>26</v>
      </c>
      <c r="E109" s="1" t="s">
        <v>41</v>
      </c>
      <c r="F109" s="1" t="s">
        <v>57</v>
      </c>
      <c r="G109">
        <v>177364</v>
      </c>
      <c r="H109" s="1" t="s">
        <v>19</v>
      </c>
      <c r="I109" s="2">
        <v>44224</v>
      </c>
      <c r="J109" s="1" t="s">
        <v>43</v>
      </c>
      <c r="K109" s="1" t="s">
        <v>21</v>
      </c>
      <c r="L109">
        <v>5</v>
      </c>
      <c r="M109" s="1" t="s">
        <v>30</v>
      </c>
      <c r="N109">
        <v>2021</v>
      </c>
    </row>
    <row r="110" spans="1:14" x14ac:dyDescent="0.25">
      <c r="A110" s="1" t="s">
        <v>257</v>
      </c>
      <c r="B110" s="1" t="s">
        <v>258</v>
      </c>
      <c r="C110" s="1" t="s">
        <v>25</v>
      </c>
      <c r="D110">
        <v>29</v>
      </c>
      <c r="E110" s="1" t="s">
        <v>17</v>
      </c>
      <c r="F110" s="1" t="s">
        <v>51</v>
      </c>
      <c r="G110">
        <v>131785</v>
      </c>
      <c r="H110" s="1" t="s">
        <v>28</v>
      </c>
      <c r="I110" s="2">
        <v>44077</v>
      </c>
      <c r="J110" s="1" t="s">
        <v>20</v>
      </c>
      <c r="K110" s="1" t="s">
        <v>38</v>
      </c>
      <c r="L110">
        <v>5</v>
      </c>
      <c r="M110" s="1" t="s">
        <v>30</v>
      </c>
      <c r="N110">
        <v>2020</v>
      </c>
    </row>
    <row r="111" spans="1:14" x14ac:dyDescent="0.25">
      <c r="A111" s="1" t="s">
        <v>259</v>
      </c>
      <c r="B111" s="1" t="s">
        <v>260</v>
      </c>
      <c r="C111" s="1" t="s">
        <v>16</v>
      </c>
      <c r="D111">
        <v>70</v>
      </c>
      <c r="E111" s="1" t="s">
        <v>26</v>
      </c>
      <c r="F111" s="1" t="s">
        <v>37</v>
      </c>
      <c r="G111">
        <v>106206</v>
      </c>
      <c r="H111" s="1" t="s">
        <v>19</v>
      </c>
      <c r="I111" s="2">
        <v>43256</v>
      </c>
      <c r="J111" s="1" t="s">
        <v>60</v>
      </c>
      <c r="K111" s="1" t="s">
        <v>38</v>
      </c>
      <c r="L111">
        <v>7</v>
      </c>
      <c r="M111" s="1" t="s">
        <v>30</v>
      </c>
      <c r="N111">
        <v>2018</v>
      </c>
    </row>
    <row r="112" spans="1:14" x14ac:dyDescent="0.25">
      <c r="A112" s="1" t="s">
        <v>261</v>
      </c>
      <c r="B112" s="1" t="s">
        <v>262</v>
      </c>
      <c r="C112" s="1" t="s">
        <v>25</v>
      </c>
      <c r="D112">
        <v>18</v>
      </c>
      <c r="E112" s="1" t="s">
        <v>41</v>
      </c>
      <c r="F112" s="1" t="s">
        <v>42</v>
      </c>
      <c r="G112">
        <v>89274</v>
      </c>
      <c r="H112" s="1" t="s">
        <v>19</v>
      </c>
      <c r="I112" s="2">
        <v>43657</v>
      </c>
      <c r="J112" s="1" t="s">
        <v>43</v>
      </c>
      <c r="K112" s="1" t="s">
        <v>47</v>
      </c>
      <c r="L112">
        <v>6</v>
      </c>
      <c r="M112" s="1" t="s">
        <v>30</v>
      </c>
      <c r="N112">
        <v>2019</v>
      </c>
    </row>
    <row r="113" spans="1:14" x14ac:dyDescent="0.25">
      <c r="A113" s="1" t="s">
        <v>263</v>
      </c>
      <c r="B113" s="1" t="s">
        <v>264</v>
      </c>
      <c r="C113" s="1" t="s">
        <v>16</v>
      </c>
      <c r="D113">
        <v>18</v>
      </c>
      <c r="E113" s="1" t="s">
        <v>26</v>
      </c>
      <c r="F113" s="1" t="s">
        <v>57</v>
      </c>
      <c r="G113">
        <v>153541</v>
      </c>
      <c r="H113" s="1" t="s">
        <v>28</v>
      </c>
      <c r="I113" s="2">
        <v>43931</v>
      </c>
      <c r="J113" s="1" t="s">
        <v>43</v>
      </c>
      <c r="K113" s="1" t="s">
        <v>21</v>
      </c>
      <c r="L113">
        <v>6</v>
      </c>
      <c r="M113" s="1" t="s">
        <v>30</v>
      </c>
      <c r="N113">
        <v>2020</v>
      </c>
    </row>
    <row r="114" spans="1:14" x14ac:dyDescent="0.25">
      <c r="A114" s="1" t="s">
        <v>265</v>
      </c>
      <c r="B114" s="1" t="s">
        <v>266</v>
      </c>
      <c r="C114" s="1" t="s">
        <v>25</v>
      </c>
      <c r="D114">
        <v>64</v>
      </c>
      <c r="E114" s="1" t="s">
        <v>26</v>
      </c>
      <c r="F114" s="1" t="s">
        <v>18</v>
      </c>
      <c r="G114">
        <v>73947</v>
      </c>
      <c r="H114" s="1" t="s">
        <v>34</v>
      </c>
      <c r="I114" s="2">
        <v>42445</v>
      </c>
      <c r="J114" s="1" t="s">
        <v>60</v>
      </c>
      <c r="K114" s="1" t="s">
        <v>47</v>
      </c>
      <c r="L114">
        <v>10</v>
      </c>
      <c r="M114" s="1" t="s">
        <v>48</v>
      </c>
      <c r="N114">
        <v>2016</v>
      </c>
    </row>
    <row r="115" spans="1:14" x14ac:dyDescent="0.25">
      <c r="A115" s="1" t="s">
        <v>267</v>
      </c>
      <c r="B115" s="1" t="s">
        <v>268</v>
      </c>
      <c r="C115" s="1" t="s">
        <v>25</v>
      </c>
      <c r="D115">
        <v>51</v>
      </c>
      <c r="E115" s="1" t="s">
        <v>17</v>
      </c>
      <c r="F115" s="1" t="s">
        <v>18</v>
      </c>
      <c r="G115">
        <v>173606</v>
      </c>
      <c r="H115" s="1" t="s">
        <v>28</v>
      </c>
      <c r="I115" s="2">
        <v>43658</v>
      </c>
      <c r="J115" s="1" t="s">
        <v>29</v>
      </c>
      <c r="K115" s="1" t="s">
        <v>21</v>
      </c>
      <c r="L115">
        <v>6</v>
      </c>
      <c r="M115" s="1" t="s">
        <v>30</v>
      </c>
      <c r="N115">
        <v>2019</v>
      </c>
    </row>
    <row r="116" spans="1:14" x14ac:dyDescent="0.25">
      <c r="A116" s="1" t="s">
        <v>269</v>
      </c>
      <c r="B116" s="1" t="s">
        <v>270</v>
      </c>
      <c r="C116" s="1" t="s">
        <v>16</v>
      </c>
      <c r="D116">
        <v>49</v>
      </c>
      <c r="E116" s="1" t="s">
        <v>41</v>
      </c>
      <c r="F116" s="1" t="s">
        <v>18</v>
      </c>
      <c r="G116">
        <v>68874</v>
      </c>
      <c r="H116" s="1" t="s">
        <v>28</v>
      </c>
      <c r="I116" s="2">
        <v>45532</v>
      </c>
      <c r="J116" s="1" t="s">
        <v>29</v>
      </c>
      <c r="K116" s="1" t="s">
        <v>47</v>
      </c>
      <c r="L116">
        <v>1</v>
      </c>
      <c r="M116" s="1" t="s">
        <v>54</v>
      </c>
      <c r="N116">
        <v>2024</v>
      </c>
    </row>
    <row r="117" spans="1:14" x14ac:dyDescent="0.25">
      <c r="A117" s="1" t="s">
        <v>271</v>
      </c>
      <c r="B117" s="1" t="s">
        <v>272</v>
      </c>
      <c r="C117" s="1" t="s">
        <v>25</v>
      </c>
      <c r="D117">
        <v>71</v>
      </c>
      <c r="E117" s="1" t="s">
        <v>46</v>
      </c>
      <c r="F117" s="1" t="s">
        <v>42</v>
      </c>
      <c r="G117">
        <v>69708</v>
      </c>
      <c r="H117" s="1" t="s">
        <v>28</v>
      </c>
      <c r="I117" s="2">
        <v>45797</v>
      </c>
      <c r="J117" s="1" t="s">
        <v>60</v>
      </c>
      <c r="K117" s="1" t="s">
        <v>47</v>
      </c>
      <c r="L117">
        <v>0</v>
      </c>
      <c r="M117" s="1" t="s">
        <v>54</v>
      </c>
      <c r="N117">
        <v>2025</v>
      </c>
    </row>
    <row r="118" spans="1:14" x14ac:dyDescent="0.25">
      <c r="A118" s="1" t="s">
        <v>273</v>
      </c>
      <c r="B118" s="1" t="s">
        <v>274</v>
      </c>
      <c r="C118" s="1" t="s">
        <v>16</v>
      </c>
      <c r="D118">
        <v>65</v>
      </c>
      <c r="E118" s="1" t="s">
        <v>17</v>
      </c>
      <c r="F118" s="1" t="s">
        <v>42</v>
      </c>
      <c r="G118">
        <v>94553</v>
      </c>
      <c r="H118" s="1" t="s">
        <v>19</v>
      </c>
      <c r="I118" s="2">
        <v>45706</v>
      </c>
      <c r="J118" s="1" t="s">
        <v>60</v>
      </c>
      <c r="K118" s="1" t="s">
        <v>47</v>
      </c>
      <c r="L118">
        <v>1</v>
      </c>
      <c r="M118" s="1" t="s">
        <v>54</v>
      </c>
      <c r="N118">
        <v>2025</v>
      </c>
    </row>
    <row r="119" spans="1:14" x14ac:dyDescent="0.25">
      <c r="A119" s="1" t="s">
        <v>275</v>
      </c>
      <c r="B119" s="1" t="s">
        <v>276</v>
      </c>
      <c r="C119" s="1" t="s">
        <v>25</v>
      </c>
      <c r="D119">
        <v>42</v>
      </c>
      <c r="E119" s="1" t="s">
        <v>46</v>
      </c>
      <c r="F119" s="1" t="s">
        <v>37</v>
      </c>
      <c r="G119">
        <v>88344</v>
      </c>
      <c r="H119" s="1" t="s">
        <v>19</v>
      </c>
      <c r="I119" s="2">
        <v>45720</v>
      </c>
      <c r="J119" s="1" t="s">
        <v>20</v>
      </c>
      <c r="K119" s="1" t="s">
        <v>47</v>
      </c>
      <c r="L119">
        <v>1</v>
      </c>
      <c r="M119" s="1" t="s">
        <v>54</v>
      </c>
      <c r="N119">
        <v>2025</v>
      </c>
    </row>
    <row r="120" spans="1:14" x14ac:dyDescent="0.25">
      <c r="A120" s="1" t="s">
        <v>277</v>
      </c>
      <c r="B120" s="1" t="s">
        <v>278</v>
      </c>
      <c r="C120" s="1" t="s">
        <v>25</v>
      </c>
      <c r="D120">
        <v>57</v>
      </c>
      <c r="E120" s="1" t="s">
        <v>26</v>
      </c>
      <c r="F120" s="1" t="s">
        <v>51</v>
      </c>
      <c r="G120">
        <v>69138</v>
      </c>
      <c r="H120" s="1" t="s">
        <v>28</v>
      </c>
      <c r="I120" s="2">
        <v>43821</v>
      </c>
      <c r="J120" s="1" t="s">
        <v>29</v>
      </c>
      <c r="K120" s="1" t="s">
        <v>47</v>
      </c>
      <c r="L120">
        <v>6</v>
      </c>
      <c r="M120" s="1" t="s">
        <v>30</v>
      </c>
      <c r="N120">
        <v>2019</v>
      </c>
    </row>
    <row r="121" spans="1:14" x14ac:dyDescent="0.25">
      <c r="A121" s="1" t="s">
        <v>279</v>
      </c>
      <c r="B121" s="1" t="s">
        <v>280</v>
      </c>
      <c r="C121" s="1" t="s">
        <v>16</v>
      </c>
      <c r="D121">
        <v>62</v>
      </c>
      <c r="E121" s="1" t="s">
        <v>26</v>
      </c>
      <c r="F121" s="1" t="s">
        <v>37</v>
      </c>
      <c r="G121">
        <v>67638</v>
      </c>
      <c r="H121" s="1" t="s">
        <v>19</v>
      </c>
      <c r="I121" s="2">
        <v>43555</v>
      </c>
      <c r="J121" s="1" t="s">
        <v>60</v>
      </c>
      <c r="K121" s="1" t="s">
        <v>47</v>
      </c>
      <c r="L121">
        <v>7</v>
      </c>
      <c r="M121" s="1" t="s">
        <v>30</v>
      </c>
      <c r="N121">
        <v>2019</v>
      </c>
    </row>
    <row r="122" spans="1:14" x14ac:dyDescent="0.25">
      <c r="A122" s="1" t="s">
        <v>281</v>
      </c>
      <c r="B122" s="1" t="s">
        <v>282</v>
      </c>
      <c r="C122" s="1" t="s">
        <v>25</v>
      </c>
      <c r="D122">
        <v>70</v>
      </c>
      <c r="E122" s="1" t="s">
        <v>17</v>
      </c>
      <c r="F122" s="1" t="s">
        <v>37</v>
      </c>
      <c r="G122">
        <v>98249</v>
      </c>
      <c r="H122" s="1" t="s">
        <v>28</v>
      </c>
      <c r="I122" s="2">
        <v>45094</v>
      </c>
      <c r="J122" s="1" t="s">
        <v>60</v>
      </c>
      <c r="K122" s="1" t="s">
        <v>47</v>
      </c>
      <c r="L122">
        <v>2</v>
      </c>
      <c r="M122" s="1" t="s">
        <v>22</v>
      </c>
      <c r="N122">
        <v>2023</v>
      </c>
    </row>
    <row r="123" spans="1:14" x14ac:dyDescent="0.25">
      <c r="A123" s="1" t="s">
        <v>283</v>
      </c>
      <c r="B123" s="1" t="s">
        <v>284</v>
      </c>
      <c r="C123" s="1" t="s">
        <v>16</v>
      </c>
      <c r="D123">
        <v>18</v>
      </c>
      <c r="E123" s="1" t="s">
        <v>17</v>
      </c>
      <c r="F123" s="1" t="s">
        <v>42</v>
      </c>
      <c r="G123">
        <v>125865</v>
      </c>
      <c r="H123" s="1" t="s">
        <v>34</v>
      </c>
      <c r="I123" s="2">
        <v>42270</v>
      </c>
      <c r="J123" s="1" t="s">
        <v>43</v>
      </c>
      <c r="K123" s="1" t="s">
        <v>38</v>
      </c>
      <c r="L123">
        <v>10</v>
      </c>
      <c r="M123" s="1" t="s">
        <v>48</v>
      </c>
      <c r="N123">
        <v>2015</v>
      </c>
    </row>
    <row r="124" spans="1:14" x14ac:dyDescent="0.25">
      <c r="A124" s="1" t="s">
        <v>285</v>
      </c>
      <c r="B124" s="1" t="s">
        <v>286</v>
      </c>
      <c r="C124" s="1" t="s">
        <v>25</v>
      </c>
      <c r="D124">
        <v>33</v>
      </c>
      <c r="E124" s="1" t="s">
        <v>46</v>
      </c>
      <c r="F124" s="1" t="s">
        <v>18</v>
      </c>
      <c r="G124">
        <v>22719</v>
      </c>
      <c r="H124" s="1" t="s">
        <v>19</v>
      </c>
      <c r="I124" s="2">
        <v>42921</v>
      </c>
      <c r="J124" s="1" t="s">
        <v>20</v>
      </c>
      <c r="K124" s="1" t="s">
        <v>47</v>
      </c>
      <c r="L124">
        <v>8</v>
      </c>
      <c r="M124" s="1" t="s">
        <v>48</v>
      </c>
      <c r="N124">
        <v>2017</v>
      </c>
    </row>
    <row r="125" spans="1:14" x14ac:dyDescent="0.25">
      <c r="A125" s="1" t="s">
        <v>287</v>
      </c>
      <c r="B125" s="1" t="s">
        <v>288</v>
      </c>
      <c r="C125" s="1" t="s">
        <v>16</v>
      </c>
      <c r="D125">
        <v>56</v>
      </c>
      <c r="E125" s="1" t="s">
        <v>41</v>
      </c>
      <c r="F125" s="1" t="s">
        <v>33</v>
      </c>
      <c r="G125">
        <v>173962</v>
      </c>
      <c r="H125" s="1" t="s">
        <v>19</v>
      </c>
      <c r="I125" s="2">
        <v>44752</v>
      </c>
      <c r="J125" s="1" t="s">
        <v>29</v>
      </c>
      <c r="K125" s="1" t="s">
        <v>21</v>
      </c>
      <c r="L125">
        <v>3</v>
      </c>
      <c r="M125" s="1" t="s">
        <v>22</v>
      </c>
      <c r="N125">
        <v>2022</v>
      </c>
    </row>
    <row r="126" spans="1:14" x14ac:dyDescent="0.25">
      <c r="A126" s="1" t="s">
        <v>289</v>
      </c>
      <c r="B126" s="1" t="s">
        <v>290</v>
      </c>
      <c r="C126" s="1" t="s">
        <v>16</v>
      </c>
      <c r="D126">
        <v>22</v>
      </c>
      <c r="E126" s="1" t="s">
        <v>46</v>
      </c>
      <c r="F126" s="1" t="s">
        <v>51</v>
      </c>
      <c r="G126">
        <v>187581</v>
      </c>
      <c r="H126" s="1" t="s">
        <v>28</v>
      </c>
      <c r="I126" s="2">
        <v>42754</v>
      </c>
      <c r="J126" s="1" t="s">
        <v>43</v>
      </c>
      <c r="K126" s="1" t="s">
        <v>21</v>
      </c>
      <c r="L126">
        <v>9</v>
      </c>
      <c r="M126" s="1" t="s">
        <v>48</v>
      </c>
      <c r="N126">
        <v>2017</v>
      </c>
    </row>
    <row r="127" spans="1:14" x14ac:dyDescent="0.25">
      <c r="A127" s="1" t="s">
        <v>291</v>
      </c>
      <c r="B127" s="1" t="s">
        <v>292</v>
      </c>
      <c r="C127" s="1" t="s">
        <v>25</v>
      </c>
      <c r="D127">
        <v>39</v>
      </c>
      <c r="E127" s="1" t="s">
        <v>17</v>
      </c>
      <c r="F127" s="1" t="s">
        <v>42</v>
      </c>
      <c r="G127">
        <v>62534</v>
      </c>
      <c r="H127" s="1" t="s">
        <v>19</v>
      </c>
      <c r="I127" s="2">
        <v>43891</v>
      </c>
      <c r="J127" s="1" t="s">
        <v>20</v>
      </c>
      <c r="K127" s="1" t="s">
        <v>47</v>
      </c>
      <c r="L127">
        <v>6</v>
      </c>
      <c r="M127" s="1" t="s">
        <v>30</v>
      </c>
      <c r="N127">
        <v>2020</v>
      </c>
    </row>
    <row r="128" spans="1:14" x14ac:dyDescent="0.25">
      <c r="A128" s="1" t="s">
        <v>293</v>
      </c>
      <c r="B128" s="1" t="s">
        <v>294</v>
      </c>
      <c r="C128" s="1" t="s">
        <v>25</v>
      </c>
      <c r="D128">
        <v>46</v>
      </c>
      <c r="E128" s="1" t="s">
        <v>46</v>
      </c>
      <c r="F128" s="1" t="s">
        <v>18</v>
      </c>
      <c r="G128">
        <v>112241</v>
      </c>
      <c r="H128" s="1" t="s">
        <v>28</v>
      </c>
      <c r="I128" s="2">
        <v>42374</v>
      </c>
      <c r="J128" s="1" t="s">
        <v>29</v>
      </c>
      <c r="K128" s="1" t="s">
        <v>38</v>
      </c>
      <c r="L128">
        <v>10</v>
      </c>
      <c r="M128" s="1" t="s">
        <v>48</v>
      </c>
      <c r="N128">
        <v>2016</v>
      </c>
    </row>
    <row r="129" spans="1:14" x14ac:dyDescent="0.25">
      <c r="A129" s="1" t="s">
        <v>295</v>
      </c>
      <c r="B129" s="1" t="s">
        <v>296</v>
      </c>
      <c r="C129" s="1" t="s">
        <v>16</v>
      </c>
      <c r="D129">
        <v>72</v>
      </c>
      <c r="E129" s="1" t="s">
        <v>17</v>
      </c>
      <c r="F129" s="1" t="s">
        <v>57</v>
      </c>
      <c r="G129">
        <v>169859</v>
      </c>
      <c r="H129" s="1" t="s">
        <v>19</v>
      </c>
      <c r="I129" s="2">
        <v>45039</v>
      </c>
      <c r="J129" s="1" t="s">
        <v>60</v>
      </c>
      <c r="K129" s="1" t="s">
        <v>21</v>
      </c>
      <c r="L129">
        <v>3</v>
      </c>
      <c r="M129" s="1" t="s">
        <v>22</v>
      </c>
      <c r="N129">
        <v>2023</v>
      </c>
    </row>
    <row r="130" spans="1:14" x14ac:dyDescent="0.25">
      <c r="A130" s="1" t="s">
        <v>297</v>
      </c>
      <c r="B130" s="1" t="s">
        <v>298</v>
      </c>
      <c r="C130" s="1" t="s">
        <v>25</v>
      </c>
      <c r="D130">
        <v>20</v>
      </c>
      <c r="E130" s="1" t="s">
        <v>46</v>
      </c>
      <c r="F130" s="1" t="s">
        <v>33</v>
      </c>
      <c r="G130">
        <v>146209</v>
      </c>
      <c r="H130" s="1" t="s">
        <v>28</v>
      </c>
      <c r="I130" s="2">
        <v>43517</v>
      </c>
      <c r="J130" s="1" t="s">
        <v>43</v>
      </c>
      <c r="K130" s="1" t="s">
        <v>38</v>
      </c>
      <c r="L130">
        <v>7</v>
      </c>
      <c r="M130" s="1" t="s">
        <v>30</v>
      </c>
      <c r="N130">
        <v>2019</v>
      </c>
    </row>
    <row r="131" spans="1:14" x14ac:dyDescent="0.25">
      <c r="A131" s="1" t="s">
        <v>299</v>
      </c>
      <c r="B131" s="1" t="s">
        <v>300</v>
      </c>
      <c r="C131" s="1" t="s">
        <v>25</v>
      </c>
      <c r="D131">
        <v>29</v>
      </c>
      <c r="E131" s="1" t="s">
        <v>17</v>
      </c>
      <c r="F131" s="1" t="s">
        <v>33</v>
      </c>
      <c r="G131">
        <v>199917</v>
      </c>
      <c r="H131" s="1" t="s">
        <v>19</v>
      </c>
      <c r="I131" s="2">
        <v>45498</v>
      </c>
      <c r="J131" s="1" t="s">
        <v>20</v>
      </c>
      <c r="K131" s="1" t="s">
        <v>21</v>
      </c>
      <c r="L131">
        <v>1</v>
      </c>
      <c r="M131" s="1" t="s">
        <v>54</v>
      </c>
      <c r="N131">
        <v>2024</v>
      </c>
    </row>
    <row r="132" spans="1:14" x14ac:dyDescent="0.25">
      <c r="A132" s="1" t="s">
        <v>301</v>
      </c>
      <c r="B132" s="1" t="s">
        <v>302</v>
      </c>
      <c r="C132" s="1" t="s">
        <v>25</v>
      </c>
      <c r="D132">
        <v>43</v>
      </c>
      <c r="E132" s="1" t="s">
        <v>17</v>
      </c>
      <c r="F132" s="1" t="s">
        <v>42</v>
      </c>
      <c r="G132">
        <v>112124</v>
      </c>
      <c r="H132" s="1" t="s">
        <v>28</v>
      </c>
      <c r="I132" s="2">
        <v>43955</v>
      </c>
      <c r="J132" s="1" t="s">
        <v>20</v>
      </c>
      <c r="K132" s="1" t="s">
        <v>38</v>
      </c>
      <c r="L132">
        <v>5</v>
      </c>
      <c r="M132" s="1" t="s">
        <v>30</v>
      </c>
      <c r="N132">
        <v>2020</v>
      </c>
    </row>
    <row r="133" spans="1:14" x14ac:dyDescent="0.25">
      <c r="A133" s="1" t="s">
        <v>303</v>
      </c>
      <c r="B133" s="1" t="s">
        <v>304</v>
      </c>
      <c r="C133" s="1" t="s">
        <v>16</v>
      </c>
      <c r="D133">
        <v>33</v>
      </c>
      <c r="E133" s="1" t="s">
        <v>17</v>
      </c>
      <c r="F133" s="1" t="s">
        <v>27</v>
      </c>
      <c r="G133">
        <v>111659</v>
      </c>
      <c r="H133" s="1" t="s">
        <v>19</v>
      </c>
      <c r="I133" s="2">
        <v>43143</v>
      </c>
      <c r="J133" s="1" t="s">
        <v>20</v>
      </c>
      <c r="K133" s="1" t="s">
        <v>38</v>
      </c>
      <c r="L133">
        <v>8</v>
      </c>
      <c r="M133" s="1" t="s">
        <v>48</v>
      </c>
      <c r="N133">
        <v>2018</v>
      </c>
    </row>
    <row r="134" spans="1:14" x14ac:dyDescent="0.25">
      <c r="A134" s="1" t="s">
        <v>305</v>
      </c>
      <c r="B134" s="1" t="s">
        <v>306</v>
      </c>
      <c r="C134" s="1" t="s">
        <v>16</v>
      </c>
      <c r="D134">
        <v>68</v>
      </c>
      <c r="E134" s="1" t="s">
        <v>41</v>
      </c>
      <c r="F134" s="1" t="s">
        <v>51</v>
      </c>
      <c r="G134">
        <v>184134</v>
      </c>
      <c r="H134" s="1" t="s">
        <v>19</v>
      </c>
      <c r="I134" s="2">
        <v>44454</v>
      </c>
      <c r="J134" s="1" t="s">
        <v>60</v>
      </c>
      <c r="K134" s="1" t="s">
        <v>21</v>
      </c>
      <c r="L134">
        <v>4</v>
      </c>
      <c r="M134" s="1" t="s">
        <v>30</v>
      </c>
      <c r="N134">
        <v>2021</v>
      </c>
    </row>
    <row r="135" spans="1:14" x14ac:dyDescent="0.25">
      <c r="A135" s="1" t="s">
        <v>307</v>
      </c>
      <c r="B135" s="1" t="s">
        <v>308</v>
      </c>
      <c r="C135" s="1" t="s">
        <v>16</v>
      </c>
      <c r="D135">
        <v>54</v>
      </c>
      <c r="E135" s="1" t="s">
        <v>46</v>
      </c>
      <c r="F135" s="1" t="s">
        <v>33</v>
      </c>
      <c r="G135">
        <v>95713</v>
      </c>
      <c r="H135" s="1" t="s">
        <v>19</v>
      </c>
      <c r="I135" s="2">
        <v>43302</v>
      </c>
      <c r="J135" s="1" t="s">
        <v>29</v>
      </c>
      <c r="K135" s="1" t="s">
        <v>47</v>
      </c>
      <c r="L135">
        <v>7</v>
      </c>
      <c r="M135" s="1" t="s">
        <v>30</v>
      </c>
      <c r="N135">
        <v>2018</v>
      </c>
    </row>
    <row r="136" spans="1:14" x14ac:dyDescent="0.25">
      <c r="A136" s="1" t="s">
        <v>309</v>
      </c>
      <c r="B136" s="1" t="s">
        <v>310</v>
      </c>
      <c r="C136" s="1" t="s">
        <v>16</v>
      </c>
      <c r="D136">
        <v>39</v>
      </c>
      <c r="E136" s="1" t="s">
        <v>46</v>
      </c>
      <c r="F136" s="1" t="s">
        <v>42</v>
      </c>
      <c r="G136">
        <v>95418</v>
      </c>
      <c r="H136" s="1" t="s">
        <v>28</v>
      </c>
      <c r="I136" s="2">
        <v>43262</v>
      </c>
      <c r="J136" s="1" t="s">
        <v>20</v>
      </c>
      <c r="K136" s="1" t="s">
        <v>47</v>
      </c>
      <c r="L136">
        <v>7</v>
      </c>
      <c r="M136" s="1" t="s">
        <v>30</v>
      </c>
      <c r="N136">
        <v>2018</v>
      </c>
    </row>
    <row r="137" spans="1:14" x14ac:dyDescent="0.25">
      <c r="A137" s="1" t="s">
        <v>311</v>
      </c>
      <c r="B137" s="1" t="s">
        <v>312</v>
      </c>
      <c r="C137" s="1" t="s">
        <v>16</v>
      </c>
      <c r="D137">
        <v>74</v>
      </c>
      <c r="E137" s="1" t="s">
        <v>46</v>
      </c>
      <c r="F137" s="1" t="s">
        <v>42</v>
      </c>
      <c r="G137">
        <v>148232</v>
      </c>
      <c r="H137" s="1" t="s">
        <v>28</v>
      </c>
      <c r="I137" s="2">
        <v>45439</v>
      </c>
      <c r="J137" s="1" t="s">
        <v>60</v>
      </c>
      <c r="K137" s="1" t="s">
        <v>38</v>
      </c>
      <c r="L137">
        <v>1</v>
      </c>
      <c r="M137" s="1" t="s">
        <v>54</v>
      </c>
      <c r="N137">
        <v>2024</v>
      </c>
    </row>
    <row r="138" spans="1:14" x14ac:dyDescent="0.25">
      <c r="A138" s="1" t="s">
        <v>313</v>
      </c>
      <c r="B138" s="1" t="s">
        <v>314</v>
      </c>
      <c r="C138" s="1" t="s">
        <v>16</v>
      </c>
      <c r="D138">
        <v>46</v>
      </c>
      <c r="E138" s="1" t="s">
        <v>17</v>
      </c>
      <c r="F138" s="1" t="s">
        <v>18</v>
      </c>
      <c r="G138">
        <v>185904</v>
      </c>
      <c r="H138" s="1" t="s">
        <v>19</v>
      </c>
      <c r="I138" s="2">
        <v>43594</v>
      </c>
      <c r="J138" s="1" t="s">
        <v>29</v>
      </c>
      <c r="K138" s="1" t="s">
        <v>21</v>
      </c>
      <c r="L138">
        <v>6</v>
      </c>
      <c r="M138" s="1" t="s">
        <v>30</v>
      </c>
      <c r="N138">
        <v>2019</v>
      </c>
    </row>
    <row r="139" spans="1:14" x14ac:dyDescent="0.25">
      <c r="A139" s="1" t="s">
        <v>315</v>
      </c>
      <c r="B139" s="1" t="s">
        <v>316</v>
      </c>
      <c r="C139" s="1" t="s">
        <v>16</v>
      </c>
      <c r="D139">
        <v>31</v>
      </c>
      <c r="E139" s="1" t="s">
        <v>46</v>
      </c>
      <c r="F139" s="1" t="s">
        <v>57</v>
      </c>
      <c r="G139">
        <v>183038</v>
      </c>
      <c r="H139" s="1" t="s">
        <v>19</v>
      </c>
      <c r="I139" s="2">
        <v>42817</v>
      </c>
      <c r="J139" s="1" t="s">
        <v>20</v>
      </c>
      <c r="K139" s="1" t="s">
        <v>21</v>
      </c>
      <c r="L139">
        <v>9</v>
      </c>
      <c r="M139" s="1" t="s">
        <v>48</v>
      </c>
      <c r="N139">
        <v>2017</v>
      </c>
    </row>
    <row r="140" spans="1:14" x14ac:dyDescent="0.25">
      <c r="A140" s="1" t="s">
        <v>317</v>
      </c>
      <c r="B140" s="1" t="s">
        <v>318</v>
      </c>
      <c r="C140" s="1" t="s">
        <v>16</v>
      </c>
      <c r="D140">
        <v>45</v>
      </c>
      <c r="E140" s="1" t="s">
        <v>46</v>
      </c>
      <c r="F140" s="1" t="s">
        <v>27</v>
      </c>
      <c r="G140">
        <v>164059</v>
      </c>
      <c r="H140" s="1" t="s">
        <v>19</v>
      </c>
      <c r="I140" s="2">
        <v>45619</v>
      </c>
      <c r="J140" s="1" t="s">
        <v>29</v>
      </c>
      <c r="K140" s="1" t="s">
        <v>21</v>
      </c>
      <c r="L140">
        <v>1</v>
      </c>
      <c r="M140" s="1" t="s">
        <v>54</v>
      </c>
      <c r="N140">
        <v>2024</v>
      </c>
    </row>
    <row r="141" spans="1:14" x14ac:dyDescent="0.25">
      <c r="A141" s="1" t="s">
        <v>319</v>
      </c>
      <c r="B141" s="1" t="s">
        <v>320</v>
      </c>
      <c r="C141" s="1" t="s">
        <v>16</v>
      </c>
      <c r="D141">
        <v>22</v>
      </c>
      <c r="E141" s="1" t="s">
        <v>17</v>
      </c>
      <c r="F141" s="1" t="s">
        <v>51</v>
      </c>
      <c r="G141">
        <v>188383</v>
      </c>
      <c r="H141" s="1" t="s">
        <v>28</v>
      </c>
      <c r="I141" s="2">
        <v>43371</v>
      </c>
      <c r="J141" s="1" t="s">
        <v>43</v>
      </c>
      <c r="K141" s="1" t="s">
        <v>21</v>
      </c>
      <c r="L141">
        <v>7</v>
      </c>
      <c r="M141" s="1" t="s">
        <v>30</v>
      </c>
      <c r="N141">
        <v>2018</v>
      </c>
    </row>
    <row r="142" spans="1:14" x14ac:dyDescent="0.25">
      <c r="A142" s="1" t="s">
        <v>321</v>
      </c>
      <c r="B142" s="1" t="s">
        <v>322</v>
      </c>
      <c r="C142" s="1" t="s">
        <v>25</v>
      </c>
      <c r="D142">
        <v>64</v>
      </c>
      <c r="E142" s="1" t="s">
        <v>26</v>
      </c>
      <c r="F142" s="1" t="s">
        <v>37</v>
      </c>
      <c r="G142">
        <v>51575</v>
      </c>
      <c r="H142" s="1" t="s">
        <v>28</v>
      </c>
      <c r="I142" s="2">
        <v>43326</v>
      </c>
      <c r="J142" s="1" t="s">
        <v>60</v>
      </c>
      <c r="K142" s="1" t="s">
        <v>47</v>
      </c>
      <c r="L142">
        <v>7</v>
      </c>
      <c r="M142" s="1" t="s">
        <v>30</v>
      </c>
      <c r="N142">
        <v>2018</v>
      </c>
    </row>
    <row r="143" spans="1:14" x14ac:dyDescent="0.25">
      <c r="A143" s="1" t="s">
        <v>323</v>
      </c>
      <c r="B143" s="1" t="s">
        <v>324</v>
      </c>
      <c r="C143" s="1" t="s">
        <v>16</v>
      </c>
      <c r="D143">
        <v>66</v>
      </c>
      <c r="E143" s="1" t="s">
        <v>17</v>
      </c>
      <c r="F143" s="1" t="s">
        <v>57</v>
      </c>
      <c r="G143">
        <v>83852</v>
      </c>
      <c r="H143" s="1" t="s">
        <v>19</v>
      </c>
      <c r="I143" s="2">
        <v>45560</v>
      </c>
      <c r="J143" s="1" t="s">
        <v>60</v>
      </c>
      <c r="K143" s="1" t="s">
        <v>47</v>
      </c>
      <c r="L143">
        <v>1</v>
      </c>
      <c r="M143" s="1" t="s">
        <v>54</v>
      </c>
      <c r="N143">
        <v>2024</v>
      </c>
    </row>
    <row r="144" spans="1:14" x14ac:dyDescent="0.25">
      <c r="A144" s="1" t="s">
        <v>325</v>
      </c>
      <c r="B144" s="1" t="s">
        <v>326</v>
      </c>
      <c r="C144" s="1" t="s">
        <v>25</v>
      </c>
      <c r="D144">
        <v>47</v>
      </c>
      <c r="E144" s="1" t="s">
        <v>46</v>
      </c>
      <c r="F144" s="1" t="s">
        <v>57</v>
      </c>
      <c r="G144">
        <v>152079</v>
      </c>
      <c r="H144" s="1" t="s">
        <v>19</v>
      </c>
      <c r="I144" s="2">
        <v>44528</v>
      </c>
      <c r="J144" s="1" t="s">
        <v>29</v>
      </c>
      <c r="K144" s="1" t="s">
        <v>21</v>
      </c>
      <c r="L144">
        <v>4</v>
      </c>
      <c r="M144" s="1" t="s">
        <v>30</v>
      </c>
      <c r="N144">
        <v>2021</v>
      </c>
    </row>
    <row r="145" spans="1:14" x14ac:dyDescent="0.25">
      <c r="A145" s="1" t="s">
        <v>327</v>
      </c>
      <c r="B145" s="1" t="s">
        <v>328</v>
      </c>
      <c r="C145" s="1" t="s">
        <v>25</v>
      </c>
      <c r="D145">
        <v>63</v>
      </c>
      <c r="E145" s="1" t="s">
        <v>17</v>
      </c>
      <c r="F145" s="1" t="s">
        <v>18</v>
      </c>
      <c r="G145">
        <v>96242</v>
      </c>
      <c r="H145" s="1" t="s">
        <v>19</v>
      </c>
      <c r="I145" s="2">
        <v>43084</v>
      </c>
      <c r="J145" s="1" t="s">
        <v>60</v>
      </c>
      <c r="K145" s="1" t="s">
        <v>47</v>
      </c>
      <c r="L145">
        <v>8</v>
      </c>
      <c r="M145" s="1" t="s">
        <v>48</v>
      </c>
      <c r="N145">
        <v>2017</v>
      </c>
    </row>
    <row r="146" spans="1:14" x14ac:dyDescent="0.25">
      <c r="A146" s="1" t="s">
        <v>329</v>
      </c>
      <c r="B146" s="1" t="s">
        <v>330</v>
      </c>
      <c r="C146" s="1" t="s">
        <v>25</v>
      </c>
      <c r="D146">
        <v>69</v>
      </c>
      <c r="E146" s="1" t="s">
        <v>26</v>
      </c>
      <c r="F146" s="1" t="s">
        <v>33</v>
      </c>
      <c r="G146">
        <v>198589</v>
      </c>
      <c r="H146" s="1" t="s">
        <v>19</v>
      </c>
      <c r="I146" s="2">
        <v>43588</v>
      </c>
      <c r="J146" s="1" t="s">
        <v>60</v>
      </c>
      <c r="K146" s="1" t="s">
        <v>21</v>
      </c>
      <c r="L146">
        <v>6</v>
      </c>
      <c r="M146" s="1" t="s">
        <v>30</v>
      </c>
      <c r="N146">
        <v>2019</v>
      </c>
    </row>
    <row r="147" spans="1:14" x14ac:dyDescent="0.25">
      <c r="A147" s="1" t="s">
        <v>331</v>
      </c>
      <c r="B147" s="1" t="s">
        <v>332</v>
      </c>
      <c r="C147" s="1" t="s">
        <v>16</v>
      </c>
      <c r="D147">
        <v>22</v>
      </c>
      <c r="E147" s="1" t="s">
        <v>17</v>
      </c>
      <c r="F147" s="1" t="s">
        <v>33</v>
      </c>
      <c r="G147">
        <v>49257</v>
      </c>
      <c r="H147" s="1" t="s">
        <v>19</v>
      </c>
      <c r="I147" s="2">
        <v>44029</v>
      </c>
      <c r="J147" s="1" t="s">
        <v>43</v>
      </c>
      <c r="K147" s="1" t="s">
        <v>47</v>
      </c>
      <c r="L147">
        <v>5</v>
      </c>
      <c r="M147" s="1" t="s">
        <v>30</v>
      </c>
      <c r="N147">
        <v>2020</v>
      </c>
    </row>
    <row r="148" spans="1:14" x14ac:dyDescent="0.25">
      <c r="A148" s="1" t="s">
        <v>333</v>
      </c>
      <c r="B148" s="1" t="s">
        <v>334</v>
      </c>
      <c r="C148" s="1" t="s">
        <v>16</v>
      </c>
      <c r="D148">
        <v>29</v>
      </c>
      <c r="E148" s="1" t="s">
        <v>46</v>
      </c>
      <c r="F148" s="1" t="s">
        <v>18</v>
      </c>
      <c r="G148">
        <v>193279</v>
      </c>
      <c r="H148" s="1" t="s">
        <v>34</v>
      </c>
      <c r="I148" s="2">
        <v>43888</v>
      </c>
      <c r="J148" s="1" t="s">
        <v>20</v>
      </c>
      <c r="K148" s="1" t="s">
        <v>21</v>
      </c>
      <c r="L148">
        <v>6</v>
      </c>
      <c r="M148" s="1" t="s">
        <v>30</v>
      </c>
      <c r="N148">
        <v>2020</v>
      </c>
    </row>
    <row r="149" spans="1:14" x14ac:dyDescent="0.25">
      <c r="A149" s="1" t="s">
        <v>335</v>
      </c>
      <c r="B149" s="1" t="s">
        <v>336</v>
      </c>
      <c r="C149" s="1" t="s">
        <v>16</v>
      </c>
      <c r="D149">
        <v>33</v>
      </c>
      <c r="E149" s="1" t="s">
        <v>26</v>
      </c>
      <c r="F149" s="1" t="s">
        <v>42</v>
      </c>
      <c r="G149">
        <v>164353</v>
      </c>
      <c r="H149" s="1" t="s">
        <v>19</v>
      </c>
      <c r="I149" s="2">
        <v>43337</v>
      </c>
      <c r="J149" s="1" t="s">
        <v>20</v>
      </c>
      <c r="K149" s="1" t="s">
        <v>21</v>
      </c>
      <c r="L149">
        <v>7</v>
      </c>
      <c r="M149" s="1" t="s">
        <v>30</v>
      </c>
      <c r="N149">
        <v>2018</v>
      </c>
    </row>
    <row r="150" spans="1:14" x14ac:dyDescent="0.25">
      <c r="A150" s="1" t="s">
        <v>337</v>
      </c>
      <c r="B150" s="1" t="s">
        <v>338</v>
      </c>
      <c r="C150" s="1" t="s">
        <v>16</v>
      </c>
      <c r="D150">
        <v>43</v>
      </c>
      <c r="E150" s="1" t="s">
        <v>41</v>
      </c>
      <c r="F150" s="1" t="s">
        <v>33</v>
      </c>
      <c r="G150">
        <v>81246</v>
      </c>
      <c r="H150" s="1" t="s">
        <v>28</v>
      </c>
      <c r="I150" s="2">
        <v>44893</v>
      </c>
      <c r="J150" s="1" t="s">
        <v>20</v>
      </c>
      <c r="K150" s="1" t="s">
        <v>47</v>
      </c>
      <c r="L150">
        <v>3</v>
      </c>
      <c r="M150" s="1" t="s">
        <v>22</v>
      </c>
      <c r="N150">
        <v>2022</v>
      </c>
    </row>
    <row r="151" spans="1:14" x14ac:dyDescent="0.25">
      <c r="A151" s="1" t="s">
        <v>339</v>
      </c>
      <c r="B151" s="1" t="s">
        <v>340</v>
      </c>
      <c r="C151" s="1" t="s">
        <v>25</v>
      </c>
      <c r="D151">
        <v>43</v>
      </c>
      <c r="E151" s="1" t="s">
        <v>46</v>
      </c>
      <c r="F151" s="1" t="s">
        <v>27</v>
      </c>
      <c r="G151">
        <v>21435</v>
      </c>
      <c r="H151" s="1" t="s">
        <v>19</v>
      </c>
      <c r="I151" s="2">
        <v>44015</v>
      </c>
      <c r="J151" s="1" t="s">
        <v>20</v>
      </c>
      <c r="K151" s="1" t="s">
        <v>47</v>
      </c>
      <c r="L151">
        <v>5</v>
      </c>
      <c r="M151" s="1" t="s">
        <v>30</v>
      </c>
      <c r="N151">
        <v>2020</v>
      </c>
    </row>
    <row r="152" spans="1:14" x14ac:dyDescent="0.25">
      <c r="A152" s="1" t="s">
        <v>341</v>
      </c>
      <c r="B152" s="1" t="s">
        <v>342</v>
      </c>
      <c r="C152" s="1" t="s">
        <v>16</v>
      </c>
      <c r="D152">
        <v>65</v>
      </c>
      <c r="E152" s="1" t="s">
        <v>26</v>
      </c>
      <c r="F152" s="1" t="s">
        <v>51</v>
      </c>
      <c r="G152">
        <v>111357</v>
      </c>
      <c r="H152" s="1" t="s">
        <v>19</v>
      </c>
      <c r="I152" s="2">
        <v>43949</v>
      </c>
      <c r="J152" s="1" t="s">
        <v>60</v>
      </c>
      <c r="K152" s="1" t="s">
        <v>38</v>
      </c>
      <c r="L152">
        <v>5</v>
      </c>
      <c r="M152" s="1" t="s">
        <v>30</v>
      </c>
      <c r="N152">
        <v>2020</v>
      </c>
    </row>
    <row r="153" spans="1:14" x14ac:dyDescent="0.25">
      <c r="A153" s="1" t="s">
        <v>343</v>
      </c>
      <c r="B153" s="1" t="s">
        <v>344</v>
      </c>
      <c r="C153" s="1" t="s">
        <v>16</v>
      </c>
      <c r="D153">
        <v>38</v>
      </c>
      <c r="E153" s="1" t="s">
        <v>26</v>
      </c>
      <c r="F153" s="1" t="s">
        <v>57</v>
      </c>
      <c r="G153">
        <v>177732</v>
      </c>
      <c r="H153" s="1" t="s">
        <v>28</v>
      </c>
      <c r="I153" s="2">
        <v>43409</v>
      </c>
      <c r="J153" s="1" t="s">
        <v>20</v>
      </c>
      <c r="K153" s="1" t="s">
        <v>21</v>
      </c>
      <c r="L153">
        <v>7</v>
      </c>
      <c r="M153" s="1" t="s">
        <v>30</v>
      </c>
      <c r="N153">
        <v>2018</v>
      </c>
    </row>
    <row r="154" spans="1:14" x14ac:dyDescent="0.25">
      <c r="A154" s="1" t="s">
        <v>345</v>
      </c>
      <c r="B154" s="1" t="s">
        <v>346</v>
      </c>
      <c r="C154" s="1" t="s">
        <v>16</v>
      </c>
      <c r="D154">
        <v>56</v>
      </c>
      <c r="E154" s="1" t="s">
        <v>41</v>
      </c>
      <c r="F154" s="1" t="s">
        <v>57</v>
      </c>
      <c r="G154">
        <v>156156</v>
      </c>
      <c r="H154" s="1" t="s">
        <v>28</v>
      </c>
      <c r="I154" s="2">
        <v>42365</v>
      </c>
      <c r="J154" s="1" t="s">
        <v>29</v>
      </c>
      <c r="K154" s="1" t="s">
        <v>21</v>
      </c>
      <c r="L154">
        <v>10</v>
      </c>
      <c r="M154" s="1" t="s">
        <v>48</v>
      </c>
      <c r="N154">
        <v>2015</v>
      </c>
    </row>
    <row r="155" spans="1:14" x14ac:dyDescent="0.25">
      <c r="A155" s="1" t="s">
        <v>347</v>
      </c>
      <c r="B155" s="1" t="s">
        <v>348</v>
      </c>
      <c r="C155" s="1" t="s">
        <v>16</v>
      </c>
      <c r="D155">
        <v>53</v>
      </c>
      <c r="E155" s="1" t="s">
        <v>17</v>
      </c>
      <c r="F155" s="1" t="s">
        <v>27</v>
      </c>
      <c r="G155">
        <v>164579</v>
      </c>
      <c r="H155" s="1" t="s">
        <v>34</v>
      </c>
      <c r="I155" s="2">
        <v>42280</v>
      </c>
      <c r="J155" s="1" t="s">
        <v>29</v>
      </c>
      <c r="K155" s="1" t="s">
        <v>21</v>
      </c>
      <c r="L155">
        <v>10</v>
      </c>
      <c r="M155" s="1" t="s">
        <v>48</v>
      </c>
      <c r="N155">
        <v>2015</v>
      </c>
    </row>
    <row r="156" spans="1:14" x14ac:dyDescent="0.25">
      <c r="A156" s="1" t="s">
        <v>349</v>
      </c>
      <c r="B156" s="1" t="s">
        <v>350</v>
      </c>
      <c r="C156" s="1" t="s">
        <v>16</v>
      </c>
      <c r="D156">
        <v>50</v>
      </c>
      <c r="E156" s="1" t="s">
        <v>17</v>
      </c>
      <c r="F156" s="1" t="s">
        <v>33</v>
      </c>
      <c r="G156">
        <v>103807</v>
      </c>
      <c r="H156" s="1" t="s">
        <v>19</v>
      </c>
      <c r="I156" s="2">
        <v>45264</v>
      </c>
      <c r="J156" s="1" t="s">
        <v>29</v>
      </c>
      <c r="K156" s="1" t="s">
        <v>38</v>
      </c>
      <c r="L156">
        <v>2</v>
      </c>
      <c r="M156" s="1" t="s">
        <v>22</v>
      </c>
      <c r="N156">
        <v>2023</v>
      </c>
    </row>
    <row r="157" spans="1:14" x14ac:dyDescent="0.25">
      <c r="A157" s="1" t="s">
        <v>351</v>
      </c>
      <c r="B157" s="1" t="s">
        <v>352</v>
      </c>
      <c r="C157" s="1" t="s">
        <v>25</v>
      </c>
      <c r="D157">
        <v>47</v>
      </c>
      <c r="E157" s="1" t="s">
        <v>46</v>
      </c>
      <c r="F157" s="1" t="s">
        <v>57</v>
      </c>
      <c r="G157">
        <v>196611</v>
      </c>
      <c r="H157" s="1" t="s">
        <v>19</v>
      </c>
      <c r="I157" s="2">
        <v>44850</v>
      </c>
      <c r="J157" s="1" t="s">
        <v>29</v>
      </c>
      <c r="K157" s="1" t="s">
        <v>21</v>
      </c>
      <c r="L157">
        <v>3</v>
      </c>
      <c r="M157" s="1" t="s">
        <v>22</v>
      </c>
      <c r="N157">
        <v>2022</v>
      </c>
    </row>
    <row r="158" spans="1:14" x14ac:dyDescent="0.25">
      <c r="A158" s="1" t="s">
        <v>353</v>
      </c>
      <c r="B158" s="1" t="s">
        <v>354</v>
      </c>
      <c r="C158" s="1" t="s">
        <v>16</v>
      </c>
      <c r="D158">
        <v>54</v>
      </c>
      <c r="E158" s="1" t="s">
        <v>41</v>
      </c>
      <c r="F158" s="1" t="s">
        <v>37</v>
      </c>
      <c r="G158">
        <v>135953</v>
      </c>
      <c r="H158" s="1" t="s">
        <v>28</v>
      </c>
      <c r="I158" s="2">
        <v>43172</v>
      </c>
      <c r="J158" s="1" t="s">
        <v>29</v>
      </c>
      <c r="K158" s="1" t="s">
        <v>38</v>
      </c>
      <c r="L158">
        <v>8</v>
      </c>
      <c r="M158" s="1" t="s">
        <v>48</v>
      </c>
      <c r="N158">
        <v>2018</v>
      </c>
    </row>
    <row r="159" spans="1:14" x14ac:dyDescent="0.25">
      <c r="A159" s="1" t="s">
        <v>355</v>
      </c>
      <c r="B159" s="1" t="s">
        <v>356</v>
      </c>
      <c r="C159" s="1" t="s">
        <v>25</v>
      </c>
      <c r="D159">
        <v>40</v>
      </c>
      <c r="E159" s="1" t="s">
        <v>17</v>
      </c>
      <c r="F159" s="1" t="s">
        <v>51</v>
      </c>
      <c r="G159">
        <v>158563</v>
      </c>
      <c r="H159" s="1" t="s">
        <v>19</v>
      </c>
      <c r="I159" s="2">
        <v>45774</v>
      </c>
      <c r="J159" s="1" t="s">
        <v>20</v>
      </c>
      <c r="K159" s="1" t="s">
        <v>21</v>
      </c>
      <c r="L159">
        <v>0</v>
      </c>
      <c r="M159" s="1" t="s">
        <v>54</v>
      </c>
      <c r="N159">
        <v>2025</v>
      </c>
    </row>
    <row r="160" spans="1:14" x14ac:dyDescent="0.25">
      <c r="A160" s="1" t="s">
        <v>357</v>
      </c>
      <c r="B160" s="1" t="s">
        <v>358</v>
      </c>
      <c r="C160" s="1" t="s">
        <v>16</v>
      </c>
      <c r="D160">
        <v>27</v>
      </c>
      <c r="E160" s="1" t="s">
        <v>41</v>
      </c>
      <c r="F160" s="1" t="s">
        <v>51</v>
      </c>
      <c r="G160">
        <v>143797</v>
      </c>
      <c r="H160" s="1" t="s">
        <v>19</v>
      </c>
      <c r="I160" s="2">
        <v>43200</v>
      </c>
      <c r="J160" s="1" t="s">
        <v>43</v>
      </c>
      <c r="K160" s="1" t="s">
        <v>38</v>
      </c>
      <c r="L160">
        <v>8</v>
      </c>
      <c r="M160" s="1" t="s">
        <v>48</v>
      </c>
      <c r="N160">
        <v>2018</v>
      </c>
    </row>
    <row r="161" spans="1:14" x14ac:dyDescent="0.25">
      <c r="A161" s="1" t="s">
        <v>359</v>
      </c>
      <c r="B161" s="1" t="s">
        <v>360</v>
      </c>
      <c r="C161" s="1" t="s">
        <v>25</v>
      </c>
      <c r="D161">
        <v>71</v>
      </c>
      <c r="E161" s="1" t="s">
        <v>17</v>
      </c>
      <c r="F161" s="1" t="s">
        <v>57</v>
      </c>
      <c r="G161">
        <v>83888</v>
      </c>
      <c r="H161" s="1" t="s">
        <v>19</v>
      </c>
      <c r="I161" s="2">
        <v>42314</v>
      </c>
      <c r="J161" s="1" t="s">
        <v>60</v>
      </c>
      <c r="K161" s="1" t="s">
        <v>47</v>
      </c>
      <c r="L161">
        <v>10</v>
      </c>
      <c r="M161" s="1" t="s">
        <v>48</v>
      </c>
      <c r="N161">
        <v>2015</v>
      </c>
    </row>
    <row r="162" spans="1:14" x14ac:dyDescent="0.25">
      <c r="A162" s="1" t="s">
        <v>361</v>
      </c>
      <c r="B162" s="1" t="s">
        <v>362</v>
      </c>
      <c r="C162" s="1" t="s">
        <v>16</v>
      </c>
      <c r="D162">
        <v>22</v>
      </c>
      <c r="E162" s="1" t="s">
        <v>26</v>
      </c>
      <c r="F162" s="1" t="s">
        <v>18</v>
      </c>
      <c r="G162">
        <v>93609</v>
      </c>
      <c r="H162" s="1" t="s">
        <v>19</v>
      </c>
      <c r="I162" s="2">
        <v>44252</v>
      </c>
      <c r="J162" s="1" t="s">
        <v>43</v>
      </c>
      <c r="K162" s="1" t="s">
        <v>47</v>
      </c>
      <c r="L162">
        <v>5</v>
      </c>
      <c r="M162" s="1" t="s">
        <v>30</v>
      </c>
      <c r="N162">
        <v>2021</v>
      </c>
    </row>
    <row r="163" spans="1:14" x14ac:dyDescent="0.25">
      <c r="A163" s="1" t="s">
        <v>363</v>
      </c>
      <c r="B163" s="1" t="s">
        <v>364</v>
      </c>
      <c r="C163" s="1" t="s">
        <v>16</v>
      </c>
      <c r="D163">
        <v>53</v>
      </c>
      <c r="E163" s="1" t="s">
        <v>17</v>
      </c>
      <c r="F163" s="1" t="s">
        <v>57</v>
      </c>
      <c r="G163">
        <v>29077</v>
      </c>
      <c r="H163" s="1" t="s">
        <v>28</v>
      </c>
      <c r="I163" s="2">
        <v>42248</v>
      </c>
      <c r="J163" s="1" t="s">
        <v>29</v>
      </c>
      <c r="K163" s="1" t="s">
        <v>47</v>
      </c>
      <c r="L163">
        <v>10</v>
      </c>
      <c r="M163" s="1" t="s">
        <v>48</v>
      </c>
      <c r="N163">
        <v>2015</v>
      </c>
    </row>
    <row r="164" spans="1:14" x14ac:dyDescent="0.25">
      <c r="A164" s="1" t="s">
        <v>365</v>
      </c>
      <c r="B164" s="1" t="s">
        <v>366</v>
      </c>
      <c r="C164" s="1" t="s">
        <v>25</v>
      </c>
      <c r="D164">
        <v>51</v>
      </c>
      <c r="E164" s="1" t="s">
        <v>41</v>
      </c>
      <c r="F164" s="1" t="s">
        <v>18</v>
      </c>
      <c r="G164">
        <v>40953</v>
      </c>
      <c r="H164" s="1" t="s">
        <v>19</v>
      </c>
      <c r="I164" s="2">
        <v>44789</v>
      </c>
      <c r="J164" s="1" t="s">
        <v>29</v>
      </c>
      <c r="K164" s="1" t="s">
        <v>47</v>
      </c>
      <c r="L164">
        <v>3</v>
      </c>
      <c r="M164" s="1" t="s">
        <v>22</v>
      </c>
      <c r="N164">
        <v>2022</v>
      </c>
    </row>
    <row r="165" spans="1:14" x14ac:dyDescent="0.25">
      <c r="A165" s="1" t="s">
        <v>367</v>
      </c>
      <c r="B165" s="1" t="s">
        <v>368</v>
      </c>
      <c r="C165" s="1" t="s">
        <v>25</v>
      </c>
      <c r="D165">
        <v>69</v>
      </c>
      <c r="E165" s="1" t="s">
        <v>26</v>
      </c>
      <c r="F165" s="1" t="s">
        <v>57</v>
      </c>
      <c r="G165">
        <v>134682</v>
      </c>
      <c r="H165" s="1" t="s">
        <v>19</v>
      </c>
      <c r="I165" s="2">
        <v>44257</v>
      </c>
      <c r="J165" s="1" t="s">
        <v>60</v>
      </c>
      <c r="K165" s="1" t="s">
        <v>38</v>
      </c>
      <c r="L165">
        <v>5</v>
      </c>
      <c r="M165" s="1" t="s">
        <v>30</v>
      </c>
      <c r="N165">
        <v>2021</v>
      </c>
    </row>
    <row r="166" spans="1:14" x14ac:dyDescent="0.25">
      <c r="A166" s="1" t="s">
        <v>369</v>
      </c>
      <c r="B166" s="1" t="s">
        <v>370</v>
      </c>
      <c r="C166" s="1" t="s">
        <v>25</v>
      </c>
      <c r="D166">
        <v>48</v>
      </c>
      <c r="E166" s="1" t="s">
        <v>26</v>
      </c>
      <c r="F166" s="1" t="s">
        <v>37</v>
      </c>
      <c r="G166">
        <v>87889</v>
      </c>
      <c r="H166" s="1" t="s">
        <v>19</v>
      </c>
      <c r="I166" s="2">
        <v>45172</v>
      </c>
      <c r="J166" s="1" t="s">
        <v>29</v>
      </c>
      <c r="K166" s="1" t="s">
        <v>47</v>
      </c>
      <c r="L166">
        <v>2</v>
      </c>
      <c r="M166" s="1" t="s">
        <v>22</v>
      </c>
      <c r="N166">
        <v>2023</v>
      </c>
    </row>
    <row r="167" spans="1:14" x14ac:dyDescent="0.25">
      <c r="A167" s="1" t="s">
        <v>371</v>
      </c>
      <c r="B167" s="1" t="s">
        <v>372</v>
      </c>
      <c r="C167" s="1" t="s">
        <v>16</v>
      </c>
      <c r="D167">
        <v>27</v>
      </c>
      <c r="E167" s="1" t="s">
        <v>26</v>
      </c>
      <c r="F167" s="1" t="s">
        <v>42</v>
      </c>
      <c r="G167">
        <v>174893</v>
      </c>
      <c r="H167" s="1" t="s">
        <v>19</v>
      </c>
      <c r="I167" s="2">
        <v>42431</v>
      </c>
      <c r="J167" s="1" t="s">
        <v>43</v>
      </c>
      <c r="K167" s="1" t="s">
        <v>21</v>
      </c>
      <c r="L167">
        <v>10</v>
      </c>
      <c r="M167" s="1" t="s">
        <v>48</v>
      </c>
      <c r="N167">
        <v>2016</v>
      </c>
    </row>
    <row r="168" spans="1:14" x14ac:dyDescent="0.25">
      <c r="A168" s="1" t="s">
        <v>373</v>
      </c>
      <c r="B168" s="1" t="s">
        <v>374</v>
      </c>
      <c r="C168" s="1" t="s">
        <v>25</v>
      </c>
      <c r="D168">
        <v>36</v>
      </c>
      <c r="E168" s="1" t="s">
        <v>41</v>
      </c>
      <c r="F168" s="1" t="s">
        <v>51</v>
      </c>
      <c r="G168">
        <v>188639</v>
      </c>
      <c r="H168" s="1" t="s">
        <v>19</v>
      </c>
      <c r="I168" s="2">
        <v>45492</v>
      </c>
      <c r="J168" s="1" t="s">
        <v>20</v>
      </c>
      <c r="K168" s="1" t="s">
        <v>21</v>
      </c>
      <c r="L168">
        <v>1</v>
      </c>
      <c r="M168" s="1" t="s">
        <v>54</v>
      </c>
      <c r="N168">
        <v>2024</v>
      </c>
    </row>
    <row r="169" spans="1:14" x14ac:dyDescent="0.25">
      <c r="A169" s="1" t="s">
        <v>375</v>
      </c>
      <c r="B169" s="1" t="s">
        <v>376</v>
      </c>
      <c r="C169" s="1" t="s">
        <v>16</v>
      </c>
      <c r="D169">
        <v>49</v>
      </c>
      <c r="E169" s="1" t="s">
        <v>46</v>
      </c>
      <c r="F169" s="1" t="s">
        <v>57</v>
      </c>
      <c r="G169">
        <v>135374</v>
      </c>
      <c r="H169" s="1" t="s">
        <v>19</v>
      </c>
      <c r="I169" s="2">
        <v>43786</v>
      </c>
      <c r="J169" s="1" t="s">
        <v>29</v>
      </c>
      <c r="K169" s="1" t="s">
        <v>38</v>
      </c>
      <c r="L169">
        <v>6</v>
      </c>
      <c r="M169" s="1" t="s">
        <v>30</v>
      </c>
      <c r="N169">
        <v>2019</v>
      </c>
    </row>
    <row r="170" spans="1:14" x14ac:dyDescent="0.25">
      <c r="A170" s="1" t="s">
        <v>377</v>
      </c>
      <c r="B170" s="1" t="s">
        <v>378</v>
      </c>
      <c r="C170" s="1" t="s">
        <v>16</v>
      </c>
      <c r="D170">
        <v>18</v>
      </c>
      <c r="E170" s="1" t="s">
        <v>46</v>
      </c>
      <c r="F170" s="1" t="s">
        <v>37</v>
      </c>
      <c r="G170">
        <v>44860</v>
      </c>
      <c r="H170" s="1" t="s">
        <v>19</v>
      </c>
      <c r="I170" s="2">
        <v>45714</v>
      </c>
      <c r="J170" s="1" t="s">
        <v>43</v>
      </c>
      <c r="K170" s="1" t="s">
        <v>47</v>
      </c>
      <c r="L170">
        <v>1</v>
      </c>
      <c r="M170" s="1" t="s">
        <v>54</v>
      </c>
      <c r="N170">
        <v>2025</v>
      </c>
    </row>
    <row r="171" spans="1:14" x14ac:dyDescent="0.25">
      <c r="A171" s="1" t="s">
        <v>379</v>
      </c>
      <c r="B171" s="1" t="s">
        <v>380</v>
      </c>
      <c r="C171" s="1" t="s">
        <v>25</v>
      </c>
      <c r="D171">
        <v>73</v>
      </c>
      <c r="E171" s="1" t="s">
        <v>46</v>
      </c>
      <c r="F171" s="1" t="s">
        <v>18</v>
      </c>
      <c r="G171">
        <v>172267</v>
      </c>
      <c r="H171" s="1" t="s">
        <v>28</v>
      </c>
      <c r="I171" s="2">
        <v>44887</v>
      </c>
      <c r="J171" s="1" t="s">
        <v>60</v>
      </c>
      <c r="K171" s="1" t="s">
        <v>21</v>
      </c>
      <c r="L171">
        <v>3</v>
      </c>
      <c r="M171" s="1" t="s">
        <v>22</v>
      </c>
      <c r="N171">
        <v>2022</v>
      </c>
    </row>
    <row r="172" spans="1:14" x14ac:dyDescent="0.25">
      <c r="A172" s="1" t="s">
        <v>381</v>
      </c>
      <c r="B172" s="1" t="s">
        <v>382</v>
      </c>
      <c r="C172" s="1" t="s">
        <v>25</v>
      </c>
      <c r="D172">
        <v>22</v>
      </c>
      <c r="E172" s="1" t="s">
        <v>41</v>
      </c>
      <c r="F172" s="1" t="s">
        <v>18</v>
      </c>
      <c r="G172">
        <v>97475</v>
      </c>
      <c r="H172" s="1" t="s">
        <v>19</v>
      </c>
      <c r="I172" s="2">
        <v>42532</v>
      </c>
      <c r="J172" s="1" t="s">
        <v>43</v>
      </c>
      <c r="K172" s="1" t="s">
        <v>47</v>
      </c>
      <c r="L172">
        <v>9</v>
      </c>
      <c r="M172" s="1" t="s">
        <v>48</v>
      </c>
      <c r="N172">
        <v>2016</v>
      </c>
    </row>
    <row r="173" spans="1:14" x14ac:dyDescent="0.25">
      <c r="A173" s="1" t="s">
        <v>383</v>
      </c>
      <c r="B173" s="1" t="s">
        <v>384</v>
      </c>
      <c r="C173" s="1" t="s">
        <v>16</v>
      </c>
      <c r="D173">
        <v>62</v>
      </c>
      <c r="E173" s="1" t="s">
        <v>26</v>
      </c>
      <c r="F173" s="1" t="s">
        <v>51</v>
      </c>
      <c r="G173">
        <v>107266</v>
      </c>
      <c r="H173" s="1" t="s">
        <v>19</v>
      </c>
      <c r="I173" s="2">
        <v>43988</v>
      </c>
      <c r="J173" s="1" t="s">
        <v>60</v>
      </c>
      <c r="K173" s="1" t="s">
        <v>38</v>
      </c>
      <c r="L173">
        <v>5</v>
      </c>
      <c r="M173" s="1" t="s">
        <v>30</v>
      </c>
      <c r="N173">
        <v>2020</v>
      </c>
    </row>
    <row r="174" spans="1:14" x14ac:dyDescent="0.25">
      <c r="A174" s="1" t="s">
        <v>385</v>
      </c>
      <c r="B174" s="1" t="s">
        <v>386</v>
      </c>
      <c r="C174" s="1" t="s">
        <v>16</v>
      </c>
      <c r="D174">
        <v>21</v>
      </c>
      <c r="E174" s="1" t="s">
        <v>46</v>
      </c>
      <c r="F174" s="1" t="s">
        <v>27</v>
      </c>
      <c r="G174">
        <v>172499</v>
      </c>
      <c r="H174" s="1" t="s">
        <v>28</v>
      </c>
      <c r="I174" s="2">
        <v>44501</v>
      </c>
      <c r="J174" s="1" t="s">
        <v>43</v>
      </c>
      <c r="K174" s="1" t="s">
        <v>21</v>
      </c>
      <c r="L174">
        <v>4</v>
      </c>
      <c r="M174" s="1" t="s">
        <v>30</v>
      </c>
      <c r="N174">
        <v>2021</v>
      </c>
    </row>
    <row r="175" spans="1:14" x14ac:dyDescent="0.25">
      <c r="A175" s="1" t="s">
        <v>387</v>
      </c>
      <c r="B175" s="1" t="s">
        <v>388</v>
      </c>
      <c r="C175" s="1" t="s">
        <v>25</v>
      </c>
      <c r="D175">
        <v>33</v>
      </c>
      <c r="E175" s="1" t="s">
        <v>41</v>
      </c>
      <c r="F175" s="1" t="s">
        <v>57</v>
      </c>
      <c r="G175">
        <v>120732</v>
      </c>
      <c r="H175" s="1" t="s">
        <v>28</v>
      </c>
      <c r="I175" s="2">
        <v>43767</v>
      </c>
      <c r="J175" s="1" t="s">
        <v>20</v>
      </c>
      <c r="K175" s="1" t="s">
        <v>38</v>
      </c>
      <c r="L175">
        <v>6</v>
      </c>
      <c r="M175" s="1" t="s">
        <v>30</v>
      </c>
      <c r="N175">
        <v>2019</v>
      </c>
    </row>
    <row r="176" spans="1:14" x14ac:dyDescent="0.25">
      <c r="A176" s="1" t="s">
        <v>389</v>
      </c>
      <c r="B176" s="1" t="s">
        <v>390</v>
      </c>
      <c r="C176" s="1" t="s">
        <v>25</v>
      </c>
      <c r="D176">
        <v>41</v>
      </c>
      <c r="E176" s="1" t="s">
        <v>46</v>
      </c>
      <c r="F176" s="1" t="s">
        <v>33</v>
      </c>
      <c r="G176">
        <v>47083</v>
      </c>
      <c r="H176" s="1" t="s">
        <v>19</v>
      </c>
      <c r="I176" s="2">
        <v>43046</v>
      </c>
      <c r="J176" s="1" t="s">
        <v>20</v>
      </c>
      <c r="K176" s="1" t="s">
        <v>47</v>
      </c>
      <c r="L176">
        <v>8</v>
      </c>
      <c r="M176" s="1" t="s">
        <v>48</v>
      </c>
      <c r="N176">
        <v>2017</v>
      </c>
    </row>
    <row r="177" spans="1:14" x14ac:dyDescent="0.25">
      <c r="A177" s="1" t="s">
        <v>391</v>
      </c>
      <c r="B177" s="1" t="s">
        <v>392</v>
      </c>
      <c r="C177" s="1" t="s">
        <v>25</v>
      </c>
      <c r="D177">
        <v>33</v>
      </c>
      <c r="E177" s="1" t="s">
        <v>17</v>
      </c>
      <c r="F177" s="1" t="s">
        <v>18</v>
      </c>
      <c r="G177">
        <v>77372</v>
      </c>
      <c r="H177" s="1" t="s">
        <v>19</v>
      </c>
      <c r="I177" s="2">
        <v>42292</v>
      </c>
      <c r="J177" s="1" t="s">
        <v>20</v>
      </c>
      <c r="K177" s="1" t="s">
        <v>47</v>
      </c>
      <c r="L177">
        <v>10</v>
      </c>
      <c r="M177" s="1" t="s">
        <v>48</v>
      </c>
      <c r="N177">
        <v>2015</v>
      </c>
    </row>
    <row r="178" spans="1:14" x14ac:dyDescent="0.25">
      <c r="A178" s="1" t="s">
        <v>393</v>
      </c>
      <c r="B178" s="1" t="s">
        <v>394</v>
      </c>
      <c r="C178" s="1" t="s">
        <v>16</v>
      </c>
      <c r="D178">
        <v>72</v>
      </c>
      <c r="E178" s="1" t="s">
        <v>46</v>
      </c>
      <c r="F178" s="1" t="s">
        <v>42</v>
      </c>
      <c r="G178">
        <v>143786</v>
      </c>
      <c r="H178" s="1" t="s">
        <v>19</v>
      </c>
      <c r="I178" s="2">
        <v>45538</v>
      </c>
      <c r="J178" s="1" t="s">
        <v>60</v>
      </c>
      <c r="K178" s="1" t="s">
        <v>38</v>
      </c>
      <c r="L178">
        <v>1</v>
      </c>
      <c r="M178" s="1" t="s">
        <v>54</v>
      </c>
      <c r="N178">
        <v>2024</v>
      </c>
    </row>
    <row r="179" spans="1:14" x14ac:dyDescent="0.25">
      <c r="A179" s="1" t="s">
        <v>395</v>
      </c>
      <c r="B179" s="1" t="s">
        <v>396</v>
      </c>
      <c r="C179" s="1" t="s">
        <v>16</v>
      </c>
      <c r="D179">
        <v>19</v>
      </c>
      <c r="E179" s="1" t="s">
        <v>46</v>
      </c>
      <c r="F179" s="1" t="s">
        <v>42</v>
      </c>
      <c r="G179">
        <v>195136</v>
      </c>
      <c r="H179" s="1" t="s">
        <v>28</v>
      </c>
      <c r="I179" s="2">
        <v>45642</v>
      </c>
      <c r="J179" s="1" t="s">
        <v>43</v>
      </c>
      <c r="K179" s="1" t="s">
        <v>21</v>
      </c>
      <c r="L179">
        <v>1</v>
      </c>
      <c r="M179" s="1" t="s">
        <v>54</v>
      </c>
      <c r="N179">
        <v>2024</v>
      </c>
    </row>
    <row r="180" spans="1:14" x14ac:dyDescent="0.25">
      <c r="A180" s="1" t="s">
        <v>397</v>
      </c>
      <c r="B180" s="1" t="s">
        <v>398</v>
      </c>
      <c r="C180" s="1" t="s">
        <v>16</v>
      </c>
      <c r="D180">
        <v>66</v>
      </c>
      <c r="E180" s="1" t="s">
        <v>26</v>
      </c>
      <c r="F180" s="1" t="s">
        <v>18</v>
      </c>
      <c r="G180">
        <v>27813</v>
      </c>
      <c r="H180" s="1" t="s">
        <v>34</v>
      </c>
      <c r="I180" s="2">
        <v>42803</v>
      </c>
      <c r="J180" s="1" t="s">
        <v>60</v>
      </c>
      <c r="K180" s="1" t="s">
        <v>47</v>
      </c>
      <c r="L180">
        <v>9</v>
      </c>
      <c r="M180" s="1" t="s">
        <v>48</v>
      </c>
      <c r="N180">
        <v>2017</v>
      </c>
    </row>
    <row r="181" spans="1:14" x14ac:dyDescent="0.25">
      <c r="A181" s="1" t="s">
        <v>399</v>
      </c>
      <c r="B181" s="1" t="s">
        <v>400</v>
      </c>
      <c r="C181" s="1" t="s">
        <v>16</v>
      </c>
      <c r="D181">
        <v>45</v>
      </c>
      <c r="E181" s="1" t="s">
        <v>41</v>
      </c>
      <c r="F181" s="1" t="s">
        <v>27</v>
      </c>
      <c r="G181">
        <v>51598</v>
      </c>
      <c r="H181" s="1" t="s">
        <v>28</v>
      </c>
      <c r="I181" s="2">
        <v>45704</v>
      </c>
      <c r="J181" s="1" t="s">
        <v>29</v>
      </c>
      <c r="K181" s="1" t="s">
        <v>47</v>
      </c>
      <c r="L181">
        <v>1</v>
      </c>
      <c r="M181" s="1" t="s">
        <v>54</v>
      </c>
      <c r="N181">
        <v>2025</v>
      </c>
    </row>
    <row r="182" spans="1:14" x14ac:dyDescent="0.25">
      <c r="A182" s="1" t="s">
        <v>401</v>
      </c>
      <c r="B182" s="1" t="s">
        <v>402</v>
      </c>
      <c r="C182" s="1" t="s">
        <v>16</v>
      </c>
      <c r="D182">
        <v>49</v>
      </c>
      <c r="E182" s="1" t="s">
        <v>26</v>
      </c>
      <c r="F182" s="1" t="s">
        <v>27</v>
      </c>
      <c r="G182">
        <v>113106</v>
      </c>
      <c r="H182" s="1" t="s">
        <v>19</v>
      </c>
      <c r="I182" s="2">
        <v>42387</v>
      </c>
      <c r="J182" s="1" t="s">
        <v>29</v>
      </c>
      <c r="K182" s="1" t="s">
        <v>38</v>
      </c>
      <c r="L182">
        <v>10</v>
      </c>
      <c r="M182" s="1" t="s">
        <v>48</v>
      </c>
      <c r="N182">
        <v>2016</v>
      </c>
    </row>
    <row r="183" spans="1:14" x14ac:dyDescent="0.25">
      <c r="A183" s="1" t="s">
        <v>403</v>
      </c>
      <c r="B183" s="1" t="s">
        <v>404</v>
      </c>
      <c r="C183" s="1" t="s">
        <v>16</v>
      </c>
      <c r="D183">
        <v>44</v>
      </c>
      <c r="E183" s="1" t="s">
        <v>26</v>
      </c>
      <c r="F183" s="1" t="s">
        <v>37</v>
      </c>
      <c r="G183">
        <v>47082</v>
      </c>
      <c r="H183" s="1" t="s">
        <v>28</v>
      </c>
      <c r="I183" s="2">
        <v>45843</v>
      </c>
      <c r="J183" s="1" t="s">
        <v>20</v>
      </c>
      <c r="K183" s="1" t="s">
        <v>47</v>
      </c>
      <c r="L183">
        <v>0</v>
      </c>
      <c r="M183" s="1" t="s">
        <v>54</v>
      </c>
      <c r="N183">
        <v>2025</v>
      </c>
    </row>
    <row r="184" spans="1:14" x14ac:dyDescent="0.25">
      <c r="A184" s="1" t="s">
        <v>405</v>
      </c>
      <c r="B184" s="1" t="s">
        <v>406</v>
      </c>
      <c r="C184" s="1" t="s">
        <v>25</v>
      </c>
      <c r="D184">
        <v>37</v>
      </c>
      <c r="E184" s="1" t="s">
        <v>26</v>
      </c>
      <c r="F184" s="1" t="s">
        <v>42</v>
      </c>
      <c r="G184">
        <v>49241</v>
      </c>
      <c r="H184" s="1" t="s">
        <v>19</v>
      </c>
      <c r="I184" s="2">
        <v>43202</v>
      </c>
      <c r="J184" s="1" t="s">
        <v>20</v>
      </c>
      <c r="K184" s="1" t="s">
        <v>47</v>
      </c>
      <c r="L184">
        <v>8</v>
      </c>
      <c r="M184" s="1" t="s">
        <v>48</v>
      </c>
      <c r="N184">
        <v>2018</v>
      </c>
    </row>
    <row r="185" spans="1:14" x14ac:dyDescent="0.25">
      <c r="A185" s="1" t="s">
        <v>407</v>
      </c>
      <c r="B185" s="1" t="s">
        <v>408</v>
      </c>
      <c r="C185" s="1" t="s">
        <v>16</v>
      </c>
      <c r="D185">
        <v>41</v>
      </c>
      <c r="E185" s="1" t="s">
        <v>26</v>
      </c>
      <c r="F185" s="1" t="s">
        <v>37</v>
      </c>
      <c r="G185">
        <v>195641</v>
      </c>
      <c r="H185" s="1" t="s">
        <v>19</v>
      </c>
      <c r="I185" s="2">
        <v>44775</v>
      </c>
      <c r="J185" s="1" t="s">
        <v>20</v>
      </c>
      <c r="K185" s="1" t="s">
        <v>21</v>
      </c>
      <c r="L185">
        <v>3</v>
      </c>
      <c r="M185" s="1" t="s">
        <v>22</v>
      </c>
      <c r="N185">
        <v>2022</v>
      </c>
    </row>
    <row r="186" spans="1:14" x14ac:dyDescent="0.25">
      <c r="A186" s="1" t="s">
        <v>409</v>
      </c>
      <c r="B186" s="1" t="s">
        <v>410</v>
      </c>
      <c r="C186" s="1" t="s">
        <v>16</v>
      </c>
      <c r="D186">
        <v>29</v>
      </c>
      <c r="E186" s="1" t="s">
        <v>26</v>
      </c>
      <c r="F186" s="1" t="s">
        <v>42</v>
      </c>
      <c r="G186">
        <v>31745</v>
      </c>
      <c r="H186" s="1" t="s">
        <v>19</v>
      </c>
      <c r="I186" s="2">
        <v>45422</v>
      </c>
      <c r="J186" s="1" t="s">
        <v>20</v>
      </c>
      <c r="K186" s="1" t="s">
        <v>47</v>
      </c>
      <c r="L186">
        <v>1</v>
      </c>
      <c r="M186" s="1" t="s">
        <v>54</v>
      </c>
      <c r="N186">
        <v>2024</v>
      </c>
    </row>
    <row r="187" spans="1:14" x14ac:dyDescent="0.25">
      <c r="A187" s="1" t="s">
        <v>411</v>
      </c>
      <c r="B187" s="1" t="s">
        <v>412</v>
      </c>
      <c r="C187" s="1" t="s">
        <v>16</v>
      </c>
      <c r="D187">
        <v>67</v>
      </c>
      <c r="E187" s="1" t="s">
        <v>46</v>
      </c>
      <c r="F187" s="1" t="s">
        <v>57</v>
      </c>
      <c r="G187">
        <v>46029</v>
      </c>
      <c r="H187" s="1" t="s">
        <v>34</v>
      </c>
      <c r="I187" s="2">
        <v>42881</v>
      </c>
      <c r="J187" s="1" t="s">
        <v>60</v>
      </c>
      <c r="K187" s="1" t="s">
        <v>47</v>
      </c>
      <c r="L187">
        <v>8</v>
      </c>
      <c r="M187" s="1" t="s">
        <v>48</v>
      </c>
      <c r="N187">
        <v>2017</v>
      </c>
    </row>
    <row r="188" spans="1:14" x14ac:dyDescent="0.25">
      <c r="A188" s="1" t="s">
        <v>413</v>
      </c>
      <c r="B188" s="1" t="s">
        <v>414</v>
      </c>
      <c r="C188" s="1" t="s">
        <v>25</v>
      </c>
      <c r="D188">
        <v>52</v>
      </c>
      <c r="E188" s="1" t="s">
        <v>26</v>
      </c>
      <c r="F188" s="1" t="s">
        <v>57</v>
      </c>
      <c r="G188">
        <v>164097</v>
      </c>
      <c r="H188" s="1" t="s">
        <v>19</v>
      </c>
      <c r="I188" s="2">
        <v>45101</v>
      </c>
      <c r="J188" s="1" t="s">
        <v>29</v>
      </c>
      <c r="K188" s="1" t="s">
        <v>21</v>
      </c>
      <c r="L188">
        <v>2</v>
      </c>
      <c r="M188" s="1" t="s">
        <v>22</v>
      </c>
      <c r="N188">
        <v>2023</v>
      </c>
    </row>
    <row r="189" spans="1:14" x14ac:dyDescent="0.25">
      <c r="A189" s="1" t="s">
        <v>415</v>
      </c>
      <c r="B189" s="1" t="s">
        <v>416</v>
      </c>
      <c r="C189" s="1" t="s">
        <v>16</v>
      </c>
      <c r="D189">
        <v>50</v>
      </c>
      <c r="E189" s="1" t="s">
        <v>26</v>
      </c>
      <c r="F189" s="1" t="s">
        <v>33</v>
      </c>
      <c r="G189">
        <v>143395</v>
      </c>
      <c r="H189" s="1" t="s">
        <v>28</v>
      </c>
      <c r="I189" s="2">
        <v>45211</v>
      </c>
      <c r="J189" s="1" t="s">
        <v>29</v>
      </c>
      <c r="K189" s="1" t="s">
        <v>38</v>
      </c>
      <c r="L189">
        <v>2</v>
      </c>
      <c r="M189" s="1" t="s">
        <v>22</v>
      </c>
      <c r="N189">
        <v>2023</v>
      </c>
    </row>
    <row r="190" spans="1:14" x14ac:dyDescent="0.25">
      <c r="A190" s="1" t="s">
        <v>417</v>
      </c>
      <c r="B190" s="1" t="s">
        <v>418</v>
      </c>
      <c r="C190" s="1" t="s">
        <v>16</v>
      </c>
      <c r="D190">
        <v>50</v>
      </c>
      <c r="E190" s="1" t="s">
        <v>41</v>
      </c>
      <c r="F190" s="1" t="s">
        <v>57</v>
      </c>
      <c r="G190">
        <v>165360</v>
      </c>
      <c r="H190" s="1" t="s">
        <v>19</v>
      </c>
      <c r="I190" s="2">
        <v>45535</v>
      </c>
      <c r="J190" s="1" t="s">
        <v>29</v>
      </c>
      <c r="K190" s="1" t="s">
        <v>21</v>
      </c>
      <c r="L190">
        <v>1</v>
      </c>
      <c r="M190" s="1" t="s">
        <v>54</v>
      </c>
      <c r="N190">
        <v>2024</v>
      </c>
    </row>
    <row r="191" spans="1:14" x14ac:dyDescent="0.25">
      <c r="A191" s="1" t="s">
        <v>419</v>
      </c>
      <c r="B191" s="1" t="s">
        <v>420</v>
      </c>
      <c r="C191" s="1" t="s">
        <v>25</v>
      </c>
      <c r="D191">
        <v>68</v>
      </c>
      <c r="E191" s="1" t="s">
        <v>17</v>
      </c>
      <c r="F191" s="1" t="s">
        <v>33</v>
      </c>
      <c r="G191">
        <v>109186</v>
      </c>
      <c r="H191" s="1" t="s">
        <v>19</v>
      </c>
      <c r="I191" s="2">
        <v>43008</v>
      </c>
      <c r="J191" s="1" t="s">
        <v>60</v>
      </c>
      <c r="K191" s="1" t="s">
        <v>38</v>
      </c>
      <c r="L191">
        <v>8</v>
      </c>
      <c r="M191" s="1" t="s">
        <v>48</v>
      </c>
      <c r="N191">
        <v>2017</v>
      </c>
    </row>
    <row r="192" spans="1:14" x14ac:dyDescent="0.25">
      <c r="A192" s="1" t="s">
        <v>421</v>
      </c>
      <c r="B192" s="1" t="s">
        <v>422</v>
      </c>
      <c r="C192" s="1" t="s">
        <v>16</v>
      </c>
      <c r="D192">
        <v>60</v>
      </c>
      <c r="E192" s="1" t="s">
        <v>46</v>
      </c>
      <c r="F192" s="1" t="s">
        <v>57</v>
      </c>
      <c r="G192">
        <v>157612</v>
      </c>
      <c r="H192" s="1" t="s">
        <v>19</v>
      </c>
      <c r="I192" s="2">
        <v>43780</v>
      </c>
      <c r="J192" s="1" t="s">
        <v>29</v>
      </c>
      <c r="K192" s="1" t="s">
        <v>21</v>
      </c>
      <c r="L192">
        <v>6</v>
      </c>
      <c r="M192" s="1" t="s">
        <v>30</v>
      </c>
      <c r="N192">
        <v>2019</v>
      </c>
    </row>
    <row r="193" spans="1:14" x14ac:dyDescent="0.25">
      <c r="A193" s="1" t="s">
        <v>423</v>
      </c>
      <c r="B193" s="1" t="s">
        <v>424</v>
      </c>
      <c r="C193" s="1" t="s">
        <v>16</v>
      </c>
      <c r="D193">
        <v>54</v>
      </c>
      <c r="E193" s="1" t="s">
        <v>46</v>
      </c>
      <c r="F193" s="1" t="s">
        <v>51</v>
      </c>
      <c r="G193">
        <v>117768</v>
      </c>
      <c r="H193" s="1" t="s">
        <v>19</v>
      </c>
      <c r="I193" s="2">
        <v>45891</v>
      </c>
      <c r="J193" s="1" t="s">
        <v>29</v>
      </c>
      <c r="K193" s="1" t="s">
        <v>38</v>
      </c>
      <c r="L193">
        <v>0</v>
      </c>
      <c r="M193" s="1" t="s">
        <v>54</v>
      </c>
      <c r="N193">
        <v>2025</v>
      </c>
    </row>
    <row r="194" spans="1:14" x14ac:dyDescent="0.25">
      <c r="A194" s="1" t="s">
        <v>425</v>
      </c>
      <c r="B194" s="1" t="s">
        <v>426</v>
      </c>
      <c r="C194" s="1" t="s">
        <v>16</v>
      </c>
      <c r="D194">
        <v>29</v>
      </c>
      <c r="E194" s="1" t="s">
        <v>46</v>
      </c>
      <c r="F194" s="1" t="s">
        <v>57</v>
      </c>
      <c r="G194">
        <v>61846</v>
      </c>
      <c r="H194" s="1" t="s">
        <v>28</v>
      </c>
      <c r="I194" s="2">
        <v>44169</v>
      </c>
      <c r="J194" s="1" t="s">
        <v>20</v>
      </c>
      <c r="K194" s="1" t="s">
        <v>47</v>
      </c>
      <c r="L194">
        <v>5</v>
      </c>
      <c r="M194" s="1" t="s">
        <v>30</v>
      </c>
      <c r="N194">
        <v>2020</v>
      </c>
    </row>
    <row r="195" spans="1:14" x14ac:dyDescent="0.25">
      <c r="A195" s="1" t="s">
        <v>427</v>
      </c>
      <c r="B195" s="1" t="s">
        <v>428</v>
      </c>
      <c r="C195" s="1" t="s">
        <v>16</v>
      </c>
      <c r="D195">
        <v>20</v>
      </c>
      <c r="E195" s="1" t="s">
        <v>26</v>
      </c>
      <c r="F195" s="1" t="s">
        <v>37</v>
      </c>
      <c r="G195">
        <v>95932</v>
      </c>
      <c r="H195" s="1" t="s">
        <v>19</v>
      </c>
      <c r="I195" s="2">
        <v>45446</v>
      </c>
      <c r="J195" s="1" t="s">
        <v>43</v>
      </c>
      <c r="K195" s="1" t="s">
        <v>47</v>
      </c>
      <c r="L195">
        <v>1</v>
      </c>
      <c r="M195" s="1" t="s">
        <v>54</v>
      </c>
      <c r="N195">
        <v>2024</v>
      </c>
    </row>
    <row r="196" spans="1:14" x14ac:dyDescent="0.25">
      <c r="A196" s="1" t="s">
        <v>429</v>
      </c>
      <c r="B196" s="1" t="s">
        <v>430</v>
      </c>
      <c r="C196" s="1" t="s">
        <v>16</v>
      </c>
      <c r="D196">
        <v>18</v>
      </c>
      <c r="E196" s="1" t="s">
        <v>26</v>
      </c>
      <c r="F196" s="1" t="s">
        <v>18</v>
      </c>
      <c r="G196">
        <v>168554</v>
      </c>
      <c r="H196" s="1" t="s">
        <v>28</v>
      </c>
      <c r="I196" s="2">
        <v>42269</v>
      </c>
      <c r="J196" s="1" t="s">
        <v>43</v>
      </c>
      <c r="K196" s="1" t="s">
        <v>21</v>
      </c>
      <c r="L196">
        <v>10</v>
      </c>
      <c r="M196" s="1" t="s">
        <v>48</v>
      </c>
      <c r="N196">
        <v>2015</v>
      </c>
    </row>
    <row r="197" spans="1:14" x14ac:dyDescent="0.25">
      <c r="A197" s="1" t="s">
        <v>431</v>
      </c>
      <c r="B197" s="1" t="s">
        <v>432</v>
      </c>
      <c r="C197" s="1" t="s">
        <v>25</v>
      </c>
      <c r="D197">
        <v>50</v>
      </c>
      <c r="E197" s="1" t="s">
        <v>26</v>
      </c>
      <c r="F197" s="1" t="s">
        <v>37</v>
      </c>
      <c r="G197">
        <v>43411</v>
      </c>
      <c r="H197" s="1" t="s">
        <v>28</v>
      </c>
      <c r="I197" s="2">
        <v>43612</v>
      </c>
      <c r="J197" s="1" t="s">
        <v>29</v>
      </c>
      <c r="K197" s="1" t="s">
        <v>47</v>
      </c>
      <c r="L197">
        <v>6</v>
      </c>
      <c r="M197" s="1" t="s">
        <v>30</v>
      </c>
      <c r="N197">
        <v>2019</v>
      </c>
    </row>
    <row r="198" spans="1:14" x14ac:dyDescent="0.25">
      <c r="A198" s="1" t="s">
        <v>433</v>
      </c>
      <c r="B198" s="1" t="s">
        <v>434</v>
      </c>
      <c r="C198" s="1" t="s">
        <v>25</v>
      </c>
      <c r="D198">
        <v>57</v>
      </c>
      <c r="E198" s="1" t="s">
        <v>41</v>
      </c>
      <c r="F198" s="1" t="s">
        <v>18</v>
      </c>
      <c r="G198">
        <v>98797</v>
      </c>
      <c r="H198" s="1" t="s">
        <v>34</v>
      </c>
      <c r="I198" s="2">
        <v>42402</v>
      </c>
      <c r="J198" s="1" t="s">
        <v>29</v>
      </c>
      <c r="K198" s="1" t="s">
        <v>47</v>
      </c>
      <c r="L198">
        <v>10</v>
      </c>
      <c r="M198" s="1" t="s">
        <v>48</v>
      </c>
      <c r="N198">
        <v>2016</v>
      </c>
    </row>
    <row r="199" spans="1:14" x14ac:dyDescent="0.25">
      <c r="A199" s="1" t="s">
        <v>435</v>
      </c>
      <c r="B199" s="1" t="s">
        <v>436</v>
      </c>
      <c r="C199" s="1" t="s">
        <v>25</v>
      </c>
      <c r="D199">
        <v>27</v>
      </c>
      <c r="E199" s="1" t="s">
        <v>17</v>
      </c>
      <c r="F199" s="1" t="s">
        <v>27</v>
      </c>
      <c r="G199">
        <v>72307</v>
      </c>
      <c r="H199" s="1" t="s">
        <v>19</v>
      </c>
      <c r="I199" s="2">
        <v>43945</v>
      </c>
      <c r="J199" s="1" t="s">
        <v>43</v>
      </c>
      <c r="K199" s="1" t="s">
        <v>47</v>
      </c>
      <c r="L199">
        <v>6</v>
      </c>
      <c r="M199" s="1" t="s">
        <v>30</v>
      </c>
      <c r="N199">
        <v>2020</v>
      </c>
    </row>
    <row r="200" spans="1:14" x14ac:dyDescent="0.25">
      <c r="A200" s="1" t="s">
        <v>437</v>
      </c>
      <c r="B200" s="1" t="s">
        <v>438</v>
      </c>
      <c r="C200" s="1" t="s">
        <v>16</v>
      </c>
      <c r="D200">
        <v>60</v>
      </c>
      <c r="E200" s="1" t="s">
        <v>26</v>
      </c>
      <c r="F200" s="1" t="s">
        <v>37</v>
      </c>
      <c r="G200">
        <v>154165</v>
      </c>
      <c r="H200" s="1" t="s">
        <v>19</v>
      </c>
      <c r="I200" s="2">
        <v>43118</v>
      </c>
      <c r="J200" s="1" t="s">
        <v>29</v>
      </c>
      <c r="K200" s="1" t="s">
        <v>21</v>
      </c>
      <c r="L200">
        <v>8</v>
      </c>
      <c r="M200" s="1" t="s">
        <v>48</v>
      </c>
      <c r="N200">
        <v>2018</v>
      </c>
    </row>
    <row r="201" spans="1:14" x14ac:dyDescent="0.25">
      <c r="A201" s="1" t="s">
        <v>439</v>
      </c>
      <c r="B201" s="1" t="s">
        <v>440</v>
      </c>
      <c r="C201" s="1" t="s">
        <v>16</v>
      </c>
      <c r="D201">
        <v>61</v>
      </c>
      <c r="E201" s="1" t="s">
        <v>17</v>
      </c>
      <c r="F201" s="1" t="s">
        <v>27</v>
      </c>
      <c r="G201">
        <v>42042</v>
      </c>
      <c r="H201" s="1" t="s">
        <v>19</v>
      </c>
      <c r="I201" s="2">
        <v>45365</v>
      </c>
      <c r="J201" s="1" t="s">
        <v>60</v>
      </c>
      <c r="K201" s="1" t="s">
        <v>47</v>
      </c>
      <c r="L201">
        <v>2</v>
      </c>
      <c r="M201" s="1" t="s">
        <v>22</v>
      </c>
      <c r="N201">
        <v>2024</v>
      </c>
    </row>
    <row r="202" spans="1:14" x14ac:dyDescent="0.25">
      <c r="A202" s="1" t="s">
        <v>441</v>
      </c>
      <c r="B202" s="1" t="s">
        <v>442</v>
      </c>
      <c r="C202" s="1" t="s">
        <v>16</v>
      </c>
      <c r="D202">
        <v>46</v>
      </c>
      <c r="E202" s="1" t="s">
        <v>41</v>
      </c>
      <c r="F202" s="1" t="s">
        <v>33</v>
      </c>
      <c r="G202">
        <v>72930</v>
      </c>
      <c r="H202" s="1" t="s">
        <v>34</v>
      </c>
      <c r="I202" s="2">
        <v>42971</v>
      </c>
      <c r="J202" s="1" t="s">
        <v>29</v>
      </c>
      <c r="K202" s="1" t="s">
        <v>47</v>
      </c>
      <c r="L202">
        <v>8</v>
      </c>
      <c r="M202" s="1" t="s">
        <v>48</v>
      </c>
      <c r="N202">
        <v>2017</v>
      </c>
    </row>
    <row r="203" spans="1:14" x14ac:dyDescent="0.25">
      <c r="A203" s="1" t="s">
        <v>443</v>
      </c>
      <c r="B203" s="1" t="s">
        <v>444</v>
      </c>
      <c r="C203" s="1" t="s">
        <v>25</v>
      </c>
      <c r="D203">
        <v>30</v>
      </c>
      <c r="E203" s="1" t="s">
        <v>46</v>
      </c>
      <c r="F203" s="1" t="s">
        <v>33</v>
      </c>
      <c r="G203">
        <v>195485</v>
      </c>
      <c r="H203" s="1" t="s">
        <v>34</v>
      </c>
      <c r="I203" s="2">
        <v>43537</v>
      </c>
      <c r="J203" s="1" t="s">
        <v>20</v>
      </c>
      <c r="K203" s="1" t="s">
        <v>21</v>
      </c>
      <c r="L203">
        <v>7</v>
      </c>
      <c r="M203" s="1" t="s">
        <v>30</v>
      </c>
      <c r="N203">
        <v>2019</v>
      </c>
    </row>
    <row r="204" spans="1:14" x14ac:dyDescent="0.25">
      <c r="A204" s="1" t="s">
        <v>445</v>
      </c>
      <c r="B204" s="1" t="s">
        <v>446</v>
      </c>
      <c r="C204" s="1" t="s">
        <v>16</v>
      </c>
      <c r="D204">
        <v>29</v>
      </c>
      <c r="E204" s="1" t="s">
        <v>26</v>
      </c>
      <c r="F204" s="1" t="s">
        <v>51</v>
      </c>
      <c r="G204">
        <v>117883</v>
      </c>
      <c r="H204" s="1" t="s">
        <v>19</v>
      </c>
      <c r="I204" s="2">
        <v>45525</v>
      </c>
      <c r="J204" s="1" t="s">
        <v>20</v>
      </c>
      <c r="K204" s="1" t="s">
        <v>38</v>
      </c>
      <c r="L204">
        <v>1</v>
      </c>
      <c r="M204" s="1" t="s">
        <v>54</v>
      </c>
      <c r="N204">
        <v>2024</v>
      </c>
    </row>
    <row r="205" spans="1:14" x14ac:dyDescent="0.25">
      <c r="A205" s="1" t="s">
        <v>447</v>
      </c>
      <c r="B205" s="1" t="s">
        <v>448</v>
      </c>
      <c r="C205" s="1" t="s">
        <v>16</v>
      </c>
      <c r="D205">
        <v>48</v>
      </c>
      <c r="E205" s="1" t="s">
        <v>17</v>
      </c>
      <c r="F205" s="1" t="s">
        <v>57</v>
      </c>
      <c r="G205">
        <v>53756</v>
      </c>
      <c r="H205" s="1" t="s">
        <v>28</v>
      </c>
      <c r="I205" s="2">
        <v>42533</v>
      </c>
      <c r="J205" s="1" t="s">
        <v>29</v>
      </c>
      <c r="K205" s="1" t="s">
        <v>47</v>
      </c>
      <c r="L205">
        <v>9</v>
      </c>
      <c r="M205" s="1" t="s">
        <v>48</v>
      </c>
      <c r="N205">
        <v>2016</v>
      </c>
    </row>
    <row r="206" spans="1:14" x14ac:dyDescent="0.25">
      <c r="A206" s="1" t="s">
        <v>449</v>
      </c>
      <c r="B206" s="1" t="s">
        <v>450</v>
      </c>
      <c r="C206" s="1" t="s">
        <v>25</v>
      </c>
      <c r="D206">
        <v>63</v>
      </c>
      <c r="E206" s="1" t="s">
        <v>17</v>
      </c>
      <c r="F206" s="1" t="s">
        <v>37</v>
      </c>
      <c r="G206">
        <v>73268</v>
      </c>
      <c r="H206" s="1" t="s">
        <v>19</v>
      </c>
      <c r="I206" s="2">
        <v>45587</v>
      </c>
      <c r="J206" s="1" t="s">
        <v>60</v>
      </c>
      <c r="K206" s="1" t="s">
        <v>47</v>
      </c>
      <c r="L206">
        <v>1</v>
      </c>
      <c r="M206" s="1" t="s">
        <v>54</v>
      </c>
      <c r="N206">
        <v>2024</v>
      </c>
    </row>
    <row r="207" spans="1:14" x14ac:dyDescent="0.25">
      <c r="A207" s="1" t="s">
        <v>451</v>
      </c>
      <c r="B207" s="1" t="s">
        <v>452</v>
      </c>
      <c r="C207" s="1" t="s">
        <v>16</v>
      </c>
      <c r="D207">
        <v>19</v>
      </c>
      <c r="E207" s="1" t="s">
        <v>26</v>
      </c>
      <c r="F207" s="1" t="s">
        <v>27</v>
      </c>
      <c r="G207">
        <v>190286</v>
      </c>
      <c r="H207" s="1" t="s">
        <v>28</v>
      </c>
      <c r="I207" s="2">
        <v>43918</v>
      </c>
      <c r="J207" s="1" t="s">
        <v>43</v>
      </c>
      <c r="K207" s="1" t="s">
        <v>21</v>
      </c>
      <c r="L207">
        <v>6</v>
      </c>
      <c r="M207" s="1" t="s">
        <v>30</v>
      </c>
      <c r="N207">
        <v>2020</v>
      </c>
    </row>
    <row r="208" spans="1:14" x14ac:dyDescent="0.25">
      <c r="A208" s="1" t="s">
        <v>453</v>
      </c>
      <c r="B208" s="1" t="s">
        <v>454</v>
      </c>
      <c r="C208" s="1" t="s">
        <v>25</v>
      </c>
      <c r="D208">
        <v>68</v>
      </c>
      <c r="E208" s="1" t="s">
        <v>46</v>
      </c>
      <c r="F208" s="1" t="s">
        <v>18</v>
      </c>
      <c r="G208">
        <v>179674</v>
      </c>
      <c r="H208" s="1" t="s">
        <v>19</v>
      </c>
      <c r="I208" s="2">
        <v>43431</v>
      </c>
      <c r="J208" s="1" t="s">
        <v>60</v>
      </c>
      <c r="K208" s="1" t="s">
        <v>21</v>
      </c>
      <c r="L208">
        <v>7</v>
      </c>
      <c r="M208" s="1" t="s">
        <v>30</v>
      </c>
      <c r="N208">
        <v>2018</v>
      </c>
    </row>
    <row r="209" spans="1:14" x14ac:dyDescent="0.25">
      <c r="A209" s="1" t="s">
        <v>455</v>
      </c>
      <c r="B209" s="1" t="s">
        <v>456</v>
      </c>
      <c r="C209" s="1" t="s">
        <v>25</v>
      </c>
      <c r="D209">
        <v>67</v>
      </c>
      <c r="E209" s="1" t="s">
        <v>46</v>
      </c>
      <c r="F209" s="1" t="s">
        <v>33</v>
      </c>
      <c r="G209">
        <v>68901</v>
      </c>
      <c r="H209" s="1" t="s">
        <v>28</v>
      </c>
      <c r="I209" s="2">
        <v>44644</v>
      </c>
      <c r="J209" s="1" t="s">
        <v>60</v>
      </c>
      <c r="K209" s="1" t="s">
        <v>47</v>
      </c>
      <c r="L209">
        <v>4</v>
      </c>
      <c r="M209" s="1" t="s">
        <v>30</v>
      </c>
      <c r="N209">
        <v>2022</v>
      </c>
    </row>
    <row r="210" spans="1:14" x14ac:dyDescent="0.25">
      <c r="A210" s="1" t="s">
        <v>457</v>
      </c>
      <c r="B210" s="1" t="s">
        <v>458</v>
      </c>
      <c r="C210" s="1" t="s">
        <v>25</v>
      </c>
      <c r="D210">
        <v>52</v>
      </c>
      <c r="E210" s="1" t="s">
        <v>46</v>
      </c>
      <c r="F210" s="1" t="s">
        <v>57</v>
      </c>
      <c r="G210">
        <v>119986</v>
      </c>
      <c r="H210" s="1" t="s">
        <v>19</v>
      </c>
      <c r="I210" s="2">
        <v>43935</v>
      </c>
      <c r="J210" s="1" t="s">
        <v>29</v>
      </c>
      <c r="K210" s="1" t="s">
        <v>38</v>
      </c>
      <c r="L210">
        <v>6</v>
      </c>
      <c r="M210" s="1" t="s">
        <v>30</v>
      </c>
      <c r="N210">
        <v>2020</v>
      </c>
    </row>
    <row r="211" spans="1:14" x14ac:dyDescent="0.25">
      <c r="A211" s="1" t="s">
        <v>459</v>
      </c>
      <c r="B211" s="1" t="s">
        <v>460</v>
      </c>
      <c r="C211" s="1" t="s">
        <v>16</v>
      </c>
      <c r="D211">
        <v>40</v>
      </c>
      <c r="E211" s="1" t="s">
        <v>41</v>
      </c>
      <c r="F211" s="1" t="s">
        <v>33</v>
      </c>
      <c r="G211">
        <v>183268</v>
      </c>
      <c r="H211" s="1" t="s">
        <v>28</v>
      </c>
      <c r="I211" s="2">
        <v>43742</v>
      </c>
      <c r="J211" s="1" t="s">
        <v>20</v>
      </c>
      <c r="K211" s="1" t="s">
        <v>21</v>
      </c>
      <c r="L211">
        <v>6</v>
      </c>
      <c r="M211" s="1" t="s">
        <v>30</v>
      </c>
      <c r="N211">
        <v>2019</v>
      </c>
    </row>
    <row r="212" spans="1:14" x14ac:dyDescent="0.25">
      <c r="A212" s="1" t="s">
        <v>461</v>
      </c>
      <c r="B212" s="1" t="s">
        <v>462</v>
      </c>
      <c r="C212" s="1" t="s">
        <v>16</v>
      </c>
      <c r="D212">
        <v>34</v>
      </c>
      <c r="E212" s="1" t="s">
        <v>17</v>
      </c>
      <c r="F212" s="1" t="s">
        <v>18</v>
      </c>
      <c r="G212">
        <v>148386</v>
      </c>
      <c r="H212" s="1" t="s">
        <v>28</v>
      </c>
      <c r="I212" s="2">
        <v>43881</v>
      </c>
      <c r="J212" s="1" t="s">
        <v>20</v>
      </c>
      <c r="K212" s="1" t="s">
        <v>38</v>
      </c>
      <c r="L212">
        <v>6</v>
      </c>
      <c r="M212" s="1" t="s">
        <v>30</v>
      </c>
      <c r="N212">
        <v>2020</v>
      </c>
    </row>
    <row r="213" spans="1:14" x14ac:dyDescent="0.25">
      <c r="A213" s="1" t="s">
        <v>463</v>
      </c>
      <c r="B213" s="1" t="s">
        <v>464</v>
      </c>
      <c r="C213" s="1" t="s">
        <v>16</v>
      </c>
      <c r="D213">
        <v>43</v>
      </c>
      <c r="E213" s="1" t="s">
        <v>17</v>
      </c>
      <c r="F213" s="1" t="s">
        <v>57</v>
      </c>
      <c r="G213">
        <v>25626</v>
      </c>
      <c r="H213" s="1" t="s">
        <v>28</v>
      </c>
      <c r="I213" s="2">
        <v>43477</v>
      </c>
      <c r="J213" s="1" t="s">
        <v>20</v>
      </c>
      <c r="K213" s="1" t="s">
        <v>47</v>
      </c>
      <c r="L213">
        <v>7</v>
      </c>
      <c r="M213" s="1" t="s">
        <v>30</v>
      </c>
      <c r="N213">
        <v>2019</v>
      </c>
    </row>
    <row r="214" spans="1:14" x14ac:dyDescent="0.25">
      <c r="A214" s="1" t="s">
        <v>465</v>
      </c>
      <c r="B214" s="1" t="s">
        <v>466</v>
      </c>
      <c r="C214" s="1" t="s">
        <v>16</v>
      </c>
      <c r="D214">
        <v>25</v>
      </c>
      <c r="E214" s="1" t="s">
        <v>17</v>
      </c>
      <c r="F214" s="1" t="s">
        <v>57</v>
      </c>
      <c r="G214">
        <v>158496</v>
      </c>
      <c r="H214" s="1" t="s">
        <v>19</v>
      </c>
      <c r="I214" s="2">
        <v>42973</v>
      </c>
      <c r="J214" s="1" t="s">
        <v>43</v>
      </c>
      <c r="K214" s="1" t="s">
        <v>21</v>
      </c>
      <c r="L214">
        <v>8</v>
      </c>
      <c r="M214" s="1" t="s">
        <v>48</v>
      </c>
      <c r="N214">
        <v>2017</v>
      </c>
    </row>
    <row r="215" spans="1:14" x14ac:dyDescent="0.25">
      <c r="A215" s="1" t="s">
        <v>467</v>
      </c>
      <c r="B215" s="1" t="s">
        <v>468</v>
      </c>
      <c r="C215" s="1" t="s">
        <v>16</v>
      </c>
      <c r="D215">
        <v>46</v>
      </c>
      <c r="E215" s="1" t="s">
        <v>41</v>
      </c>
      <c r="F215" s="1" t="s">
        <v>27</v>
      </c>
      <c r="G215">
        <v>32857</v>
      </c>
      <c r="H215" s="1" t="s">
        <v>19</v>
      </c>
      <c r="I215" s="2">
        <v>44799</v>
      </c>
      <c r="J215" s="1" t="s">
        <v>29</v>
      </c>
      <c r="K215" s="1" t="s">
        <v>47</v>
      </c>
      <c r="L215">
        <v>3</v>
      </c>
      <c r="M215" s="1" t="s">
        <v>22</v>
      </c>
      <c r="N215">
        <v>2022</v>
      </c>
    </row>
    <row r="216" spans="1:14" x14ac:dyDescent="0.25">
      <c r="A216" s="1" t="s">
        <v>469</v>
      </c>
      <c r="B216" s="1" t="s">
        <v>470</v>
      </c>
      <c r="C216" s="1" t="s">
        <v>16</v>
      </c>
      <c r="D216">
        <v>43</v>
      </c>
      <c r="E216" s="1" t="s">
        <v>17</v>
      </c>
      <c r="F216" s="1" t="s">
        <v>27</v>
      </c>
      <c r="G216">
        <v>171054</v>
      </c>
      <c r="H216" s="1" t="s">
        <v>19</v>
      </c>
      <c r="I216" s="2">
        <v>43877</v>
      </c>
      <c r="J216" s="1" t="s">
        <v>20</v>
      </c>
      <c r="K216" s="1" t="s">
        <v>21</v>
      </c>
      <c r="L216">
        <v>6</v>
      </c>
      <c r="M216" s="1" t="s">
        <v>30</v>
      </c>
      <c r="N216">
        <v>2020</v>
      </c>
    </row>
    <row r="217" spans="1:14" x14ac:dyDescent="0.25">
      <c r="A217" s="1" t="s">
        <v>471</v>
      </c>
      <c r="B217" s="1" t="s">
        <v>472</v>
      </c>
      <c r="C217" s="1" t="s">
        <v>16</v>
      </c>
      <c r="D217">
        <v>27</v>
      </c>
      <c r="E217" s="1" t="s">
        <v>41</v>
      </c>
      <c r="F217" s="1" t="s">
        <v>37</v>
      </c>
      <c r="G217">
        <v>153052</v>
      </c>
      <c r="H217" s="1" t="s">
        <v>19</v>
      </c>
      <c r="I217" s="2">
        <v>42311</v>
      </c>
      <c r="J217" s="1" t="s">
        <v>43</v>
      </c>
      <c r="K217" s="1" t="s">
        <v>21</v>
      </c>
      <c r="L217">
        <v>10</v>
      </c>
      <c r="M217" s="1" t="s">
        <v>48</v>
      </c>
      <c r="N217">
        <v>2015</v>
      </c>
    </row>
    <row r="218" spans="1:14" x14ac:dyDescent="0.25">
      <c r="A218" s="1" t="s">
        <v>473</v>
      </c>
      <c r="B218" s="1" t="s">
        <v>474</v>
      </c>
      <c r="C218" s="1" t="s">
        <v>25</v>
      </c>
      <c r="D218">
        <v>43</v>
      </c>
      <c r="E218" s="1" t="s">
        <v>46</v>
      </c>
      <c r="F218" s="1" t="s">
        <v>37</v>
      </c>
      <c r="G218">
        <v>199362</v>
      </c>
      <c r="H218" s="1" t="s">
        <v>19</v>
      </c>
      <c r="I218" s="2">
        <v>45083</v>
      </c>
      <c r="J218" s="1" t="s">
        <v>20</v>
      </c>
      <c r="K218" s="1" t="s">
        <v>21</v>
      </c>
      <c r="L218">
        <v>2</v>
      </c>
      <c r="M218" s="1" t="s">
        <v>22</v>
      </c>
      <c r="N218">
        <v>2023</v>
      </c>
    </row>
    <row r="219" spans="1:14" x14ac:dyDescent="0.25">
      <c r="A219" s="1" t="s">
        <v>475</v>
      </c>
      <c r="B219" s="1" t="s">
        <v>476</v>
      </c>
      <c r="C219" s="1" t="s">
        <v>16</v>
      </c>
      <c r="D219">
        <v>51</v>
      </c>
      <c r="E219" s="1" t="s">
        <v>26</v>
      </c>
      <c r="F219" s="1" t="s">
        <v>42</v>
      </c>
      <c r="G219">
        <v>46431</v>
      </c>
      <c r="H219" s="1" t="s">
        <v>34</v>
      </c>
      <c r="I219" s="2">
        <v>42586</v>
      </c>
      <c r="J219" s="1" t="s">
        <v>29</v>
      </c>
      <c r="K219" s="1" t="s">
        <v>47</v>
      </c>
      <c r="L219">
        <v>9</v>
      </c>
      <c r="M219" s="1" t="s">
        <v>48</v>
      </c>
      <c r="N219">
        <v>2016</v>
      </c>
    </row>
    <row r="220" spans="1:14" x14ac:dyDescent="0.25">
      <c r="A220" s="1" t="s">
        <v>477</v>
      </c>
      <c r="B220" s="1" t="s">
        <v>478</v>
      </c>
      <c r="C220" s="1" t="s">
        <v>25</v>
      </c>
      <c r="D220">
        <v>68</v>
      </c>
      <c r="E220" s="1" t="s">
        <v>17</v>
      </c>
      <c r="F220" s="1" t="s">
        <v>42</v>
      </c>
      <c r="G220">
        <v>104976</v>
      </c>
      <c r="H220" s="1" t="s">
        <v>19</v>
      </c>
      <c r="I220" s="2">
        <v>43719</v>
      </c>
      <c r="J220" s="1" t="s">
        <v>60</v>
      </c>
      <c r="K220" s="1" t="s">
        <v>38</v>
      </c>
      <c r="L220">
        <v>6</v>
      </c>
      <c r="M220" s="1" t="s">
        <v>30</v>
      </c>
      <c r="N220">
        <v>2019</v>
      </c>
    </row>
    <row r="221" spans="1:14" x14ac:dyDescent="0.25">
      <c r="A221" s="1" t="s">
        <v>479</v>
      </c>
      <c r="B221" s="1" t="s">
        <v>480</v>
      </c>
      <c r="C221" s="1" t="s">
        <v>16</v>
      </c>
      <c r="D221">
        <v>58</v>
      </c>
      <c r="E221" s="1" t="s">
        <v>17</v>
      </c>
      <c r="F221" s="1" t="s">
        <v>51</v>
      </c>
      <c r="G221">
        <v>102711</v>
      </c>
      <c r="H221" s="1" t="s">
        <v>19</v>
      </c>
      <c r="I221" s="2">
        <v>45427</v>
      </c>
      <c r="J221" s="1" t="s">
        <v>29</v>
      </c>
      <c r="K221" s="1" t="s">
        <v>38</v>
      </c>
      <c r="L221">
        <v>1</v>
      </c>
      <c r="M221" s="1" t="s">
        <v>54</v>
      </c>
      <c r="N221">
        <v>2024</v>
      </c>
    </row>
    <row r="222" spans="1:14" x14ac:dyDescent="0.25">
      <c r="A222" s="1" t="s">
        <v>481</v>
      </c>
      <c r="B222" s="1" t="s">
        <v>482</v>
      </c>
      <c r="C222" s="1" t="s">
        <v>16</v>
      </c>
      <c r="D222">
        <v>24</v>
      </c>
      <c r="E222" s="1" t="s">
        <v>46</v>
      </c>
      <c r="F222" s="1" t="s">
        <v>33</v>
      </c>
      <c r="G222">
        <v>46385</v>
      </c>
      <c r="H222" s="1" t="s">
        <v>19</v>
      </c>
      <c r="I222" s="2">
        <v>43046</v>
      </c>
      <c r="J222" s="1" t="s">
        <v>43</v>
      </c>
      <c r="K222" s="1" t="s">
        <v>47</v>
      </c>
      <c r="L222">
        <v>8</v>
      </c>
      <c r="M222" s="1" t="s">
        <v>48</v>
      </c>
      <c r="N222">
        <v>2017</v>
      </c>
    </row>
    <row r="223" spans="1:14" x14ac:dyDescent="0.25">
      <c r="A223" s="1" t="s">
        <v>483</v>
      </c>
      <c r="B223" s="1" t="s">
        <v>484</v>
      </c>
      <c r="C223" s="1" t="s">
        <v>16</v>
      </c>
      <c r="D223">
        <v>21</v>
      </c>
      <c r="E223" s="1" t="s">
        <v>26</v>
      </c>
      <c r="F223" s="1" t="s">
        <v>37</v>
      </c>
      <c r="G223">
        <v>189230</v>
      </c>
      <c r="H223" s="1" t="s">
        <v>19</v>
      </c>
      <c r="I223" s="2">
        <v>45495</v>
      </c>
      <c r="J223" s="1" t="s">
        <v>43</v>
      </c>
      <c r="K223" s="1" t="s">
        <v>21</v>
      </c>
      <c r="L223">
        <v>1</v>
      </c>
      <c r="M223" s="1" t="s">
        <v>54</v>
      </c>
      <c r="N223">
        <v>2024</v>
      </c>
    </row>
    <row r="224" spans="1:14" x14ac:dyDescent="0.25">
      <c r="A224" s="1" t="s">
        <v>485</v>
      </c>
      <c r="B224" s="1" t="s">
        <v>486</v>
      </c>
      <c r="C224" s="1" t="s">
        <v>25</v>
      </c>
      <c r="D224">
        <v>70</v>
      </c>
      <c r="E224" s="1" t="s">
        <v>41</v>
      </c>
      <c r="F224" s="1" t="s">
        <v>27</v>
      </c>
      <c r="G224">
        <v>174091</v>
      </c>
      <c r="H224" s="1" t="s">
        <v>28</v>
      </c>
      <c r="I224" s="2">
        <v>42378</v>
      </c>
      <c r="J224" s="1" t="s">
        <v>60</v>
      </c>
      <c r="K224" s="1" t="s">
        <v>21</v>
      </c>
      <c r="L224">
        <v>10</v>
      </c>
      <c r="M224" s="1" t="s">
        <v>48</v>
      </c>
      <c r="N224">
        <v>2016</v>
      </c>
    </row>
    <row r="225" spans="1:14" x14ac:dyDescent="0.25">
      <c r="A225" s="1" t="s">
        <v>487</v>
      </c>
      <c r="B225" s="1" t="s">
        <v>488</v>
      </c>
      <c r="C225" s="1" t="s">
        <v>25</v>
      </c>
      <c r="D225">
        <v>67</v>
      </c>
      <c r="E225" s="1" t="s">
        <v>26</v>
      </c>
      <c r="F225" s="1" t="s">
        <v>18</v>
      </c>
      <c r="G225">
        <v>38639</v>
      </c>
      <c r="H225" s="1" t="s">
        <v>19</v>
      </c>
      <c r="I225" s="2">
        <v>42653</v>
      </c>
      <c r="J225" s="1" t="s">
        <v>60</v>
      </c>
      <c r="K225" s="1" t="s">
        <v>47</v>
      </c>
      <c r="L225">
        <v>9</v>
      </c>
      <c r="M225" s="1" t="s">
        <v>48</v>
      </c>
      <c r="N225">
        <v>2016</v>
      </c>
    </row>
    <row r="226" spans="1:14" x14ac:dyDescent="0.25">
      <c r="A226" s="1" t="s">
        <v>489</v>
      </c>
      <c r="B226" s="1" t="s">
        <v>490</v>
      </c>
      <c r="C226" s="1" t="s">
        <v>25</v>
      </c>
      <c r="D226">
        <v>62</v>
      </c>
      <c r="E226" s="1" t="s">
        <v>46</v>
      </c>
      <c r="F226" s="1" t="s">
        <v>27</v>
      </c>
      <c r="G226">
        <v>105530</v>
      </c>
      <c r="H226" s="1" t="s">
        <v>34</v>
      </c>
      <c r="I226" s="2">
        <v>43070</v>
      </c>
      <c r="J226" s="1" t="s">
        <v>60</v>
      </c>
      <c r="K226" s="1" t="s">
        <v>38</v>
      </c>
      <c r="L226">
        <v>8</v>
      </c>
      <c r="M226" s="1" t="s">
        <v>48</v>
      </c>
      <c r="N226">
        <v>2017</v>
      </c>
    </row>
    <row r="227" spans="1:14" x14ac:dyDescent="0.25">
      <c r="A227" s="1" t="s">
        <v>491</v>
      </c>
      <c r="B227" s="1" t="s">
        <v>492</v>
      </c>
      <c r="C227" s="1" t="s">
        <v>25</v>
      </c>
      <c r="D227">
        <v>28</v>
      </c>
      <c r="E227" s="1" t="s">
        <v>46</v>
      </c>
      <c r="F227" s="1" t="s">
        <v>33</v>
      </c>
      <c r="G227">
        <v>41563</v>
      </c>
      <c r="H227" s="1" t="s">
        <v>19</v>
      </c>
      <c r="I227" s="2">
        <v>45387</v>
      </c>
      <c r="J227" s="1" t="s">
        <v>43</v>
      </c>
      <c r="K227" s="1" t="s">
        <v>47</v>
      </c>
      <c r="L227">
        <v>2</v>
      </c>
      <c r="M227" s="1" t="s">
        <v>22</v>
      </c>
      <c r="N227">
        <v>2024</v>
      </c>
    </row>
    <row r="228" spans="1:14" x14ac:dyDescent="0.25">
      <c r="A228" s="1" t="s">
        <v>493</v>
      </c>
      <c r="B228" s="1" t="s">
        <v>494</v>
      </c>
      <c r="C228" s="1" t="s">
        <v>16</v>
      </c>
      <c r="D228">
        <v>46</v>
      </c>
      <c r="E228" s="1" t="s">
        <v>26</v>
      </c>
      <c r="F228" s="1" t="s">
        <v>42</v>
      </c>
      <c r="G228">
        <v>190413</v>
      </c>
      <c r="H228" s="1" t="s">
        <v>34</v>
      </c>
      <c r="I228" s="2">
        <v>42873</v>
      </c>
      <c r="J228" s="1" t="s">
        <v>29</v>
      </c>
      <c r="K228" s="1" t="s">
        <v>21</v>
      </c>
      <c r="L228">
        <v>8</v>
      </c>
      <c r="M228" s="1" t="s">
        <v>48</v>
      </c>
      <c r="N228">
        <v>2017</v>
      </c>
    </row>
    <row r="229" spans="1:14" x14ac:dyDescent="0.25">
      <c r="A229" s="1" t="s">
        <v>495</v>
      </c>
      <c r="B229" s="1" t="s">
        <v>496</v>
      </c>
      <c r="C229" s="1" t="s">
        <v>25</v>
      </c>
      <c r="D229">
        <v>73</v>
      </c>
      <c r="E229" s="1" t="s">
        <v>41</v>
      </c>
      <c r="F229" s="1" t="s">
        <v>27</v>
      </c>
      <c r="G229">
        <v>135672</v>
      </c>
      <c r="H229" s="1" t="s">
        <v>28</v>
      </c>
      <c r="I229" s="2">
        <v>43479</v>
      </c>
      <c r="J229" s="1" t="s">
        <v>60</v>
      </c>
      <c r="K229" s="1" t="s">
        <v>38</v>
      </c>
      <c r="L229">
        <v>7</v>
      </c>
      <c r="M229" s="1" t="s">
        <v>30</v>
      </c>
      <c r="N229">
        <v>2019</v>
      </c>
    </row>
    <row r="230" spans="1:14" x14ac:dyDescent="0.25">
      <c r="A230" s="1" t="s">
        <v>497</v>
      </c>
      <c r="B230" s="1" t="s">
        <v>498</v>
      </c>
      <c r="C230" s="1" t="s">
        <v>16</v>
      </c>
      <c r="D230">
        <v>53</v>
      </c>
      <c r="E230" s="1" t="s">
        <v>41</v>
      </c>
      <c r="F230" s="1" t="s">
        <v>51</v>
      </c>
      <c r="G230">
        <v>156848</v>
      </c>
      <c r="H230" s="1" t="s">
        <v>19</v>
      </c>
      <c r="I230" s="2">
        <v>44786</v>
      </c>
      <c r="J230" s="1" t="s">
        <v>29</v>
      </c>
      <c r="K230" s="1" t="s">
        <v>21</v>
      </c>
      <c r="L230">
        <v>3</v>
      </c>
      <c r="M230" s="1" t="s">
        <v>22</v>
      </c>
      <c r="N230">
        <v>2022</v>
      </c>
    </row>
    <row r="231" spans="1:14" x14ac:dyDescent="0.25">
      <c r="A231" s="1" t="s">
        <v>499</v>
      </c>
      <c r="B231" s="1" t="s">
        <v>500</v>
      </c>
      <c r="C231" s="1" t="s">
        <v>16</v>
      </c>
      <c r="D231">
        <v>42</v>
      </c>
      <c r="E231" s="1" t="s">
        <v>17</v>
      </c>
      <c r="F231" s="1" t="s">
        <v>33</v>
      </c>
      <c r="G231">
        <v>187516</v>
      </c>
      <c r="H231" s="1" t="s">
        <v>34</v>
      </c>
      <c r="I231" s="2">
        <v>43184</v>
      </c>
      <c r="J231" s="1" t="s">
        <v>20</v>
      </c>
      <c r="K231" s="1" t="s">
        <v>21</v>
      </c>
      <c r="L231">
        <v>8</v>
      </c>
      <c r="M231" s="1" t="s">
        <v>48</v>
      </c>
      <c r="N231">
        <v>2018</v>
      </c>
    </row>
    <row r="232" spans="1:14" x14ac:dyDescent="0.25">
      <c r="A232" s="1" t="s">
        <v>501</v>
      </c>
      <c r="B232" s="1" t="s">
        <v>502</v>
      </c>
      <c r="C232" s="1" t="s">
        <v>25</v>
      </c>
      <c r="D232">
        <v>38</v>
      </c>
      <c r="E232" s="1" t="s">
        <v>41</v>
      </c>
      <c r="F232" s="1" t="s">
        <v>42</v>
      </c>
      <c r="G232">
        <v>159783</v>
      </c>
      <c r="H232" s="1" t="s">
        <v>19</v>
      </c>
      <c r="I232" s="2">
        <v>44937</v>
      </c>
      <c r="J232" s="1" t="s">
        <v>20</v>
      </c>
      <c r="K232" s="1" t="s">
        <v>21</v>
      </c>
      <c r="L232">
        <v>3</v>
      </c>
      <c r="M232" s="1" t="s">
        <v>22</v>
      </c>
      <c r="N232">
        <v>2023</v>
      </c>
    </row>
    <row r="233" spans="1:14" x14ac:dyDescent="0.25">
      <c r="A233" s="1" t="s">
        <v>503</v>
      </c>
      <c r="B233" s="1" t="s">
        <v>504</v>
      </c>
      <c r="C233" s="1" t="s">
        <v>25</v>
      </c>
      <c r="D233">
        <v>74</v>
      </c>
      <c r="E233" s="1" t="s">
        <v>26</v>
      </c>
      <c r="F233" s="1" t="s">
        <v>18</v>
      </c>
      <c r="G233">
        <v>102970</v>
      </c>
      <c r="H233" s="1" t="s">
        <v>28</v>
      </c>
      <c r="I233" s="2">
        <v>43335</v>
      </c>
      <c r="J233" s="1" t="s">
        <v>60</v>
      </c>
      <c r="K233" s="1" t="s">
        <v>38</v>
      </c>
      <c r="L233">
        <v>7</v>
      </c>
      <c r="M233" s="1" t="s">
        <v>30</v>
      </c>
      <c r="N233">
        <v>2018</v>
      </c>
    </row>
    <row r="234" spans="1:14" x14ac:dyDescent="0.25">
      <c r="A234" s="1" t="s">
        <v>505</v>
      </c>
      <c r="B234" s="1" t="s">
        <v>506</v>
      </c>
      <c r="C234" s="1" t="s">
        <v>25</v>
      </c>
      <c r="D234">
        <v>53</v>
      </c>
      <c r="E234" s="1" t="s">
        <v>46</v>
      </c>
      <c r="F234" s="1" t="s">
        <v>42</v>
      </c>
      <c r="G234">
        <v>105553</v>
      </c>
      <c r="H234" s="1" t="s">
        <v>19</v>
      </c>
      <c r="I234" s="2">
        <v>42932</v>
      </c>
      <c r="J234" s="1" t="s">
        <v>29</v>
      </c>
      <c r="K234" s="1" t="s">
        <v>38</v>
      </c>
      <c r="L234">
        <v>8</v>
      </c>
      <c r="M234" s="1" t="s">
        <v>48</v>
      </c>
      <c r="N234">
        <v>2017</v>
      </c>
    </row>
    <row r="235" spans="1:14" x14ac:dyDescent="0.25">
      <c r="A235" s="1" t="s">
        <v>507</v>
      </c>
      <c r="B235" s="1" t="s">
        <v>508</v>
      </c>
      <c r="C235" s="1" t="s">
        <v>25</v>
      </c>
      <c r="D235">
        <v>27</v>
      </c>
      <c r="E235" s="1" t="s">
        <v>17</v>
      </c>
      <c r="F235" s="1" t="s">
        <v>57</v>
      </c>
      <c r="G235">
        <v>181779</v>
      </c>
      <c r="H235" s="1" t="s">
        <v>28</v>
      </c>
      <c r="I235" s="2">
        <v>42976</v>
      </c>
      <c r="J235" s="1" t="s">
        <v>43</v>
      </c>
      <c r="K235" s="1" t="s">
        <v>21</v>
      </c>
      <c r="L235">
        <v>8</v>
      </c>
      <c r="M235" s="1" t="s">
        <v>48</v>
      </c>
      <c r="N235">
        <v>2017</v>
      </c>
    </row>
    <row r="236" spans="1:14" x14ac:dyDescent="0.25">
      <c r="A236" s="1" t="s">
        <v>509</v>
      </c>
      <c r="B236" s="1" t="s">
        <v>510</v>
      </c>
      <c r="C236" s="1" t="s">
        <v>25</v>
      </c>
      <c r="D236">
        <v>54</v>
      </c>
      <c r="E236" s="1" t="s">
        <v>17</v>
      </c>
      <c r="F236" s="1" t="s">
        <v>51</v>
      </c>
      <c r="G236">
        <v>190182</v>
      </c>
      <c r="H236" s="1" t="s">
        <v>28</v>
      </c>
      <c r="I236" s="2">
        <v>45033</v>
      </c>
      <c r="J236" s="1" t="s">
        <v>29</v>
      </c>
      <c r="K236" s="1" t="s">
        <v>21</v>
      </c>
      <c r="L236">
        <v>3</v>
      </c>
      <c r="M236" s="1" t="s">
        <v>22</v>
      </c>
      <c r="N236">
        <v>2023</v>
      </c>
    </row>
    <row r="237" spans="1:14" x14ac:dyDescent="0.25">
      <c r="A237" s="1" t="s">
        <v>511</v>
      </c>
      <c r="B237" s="1" t="s">
        <v>512</v>
      </c>
      <c r="C237" s="1" t="s">
        <v>25</v>
      </c>
      <c r="D237">
        <v>26</v>
      </c>
      <c r="E237" s="1" t="s">
        <v>46</v>
      </c>
      <c r="F237" s="1" t="s">
        <v>33</v>
      </c>
      <c r="G237">
        <v>102879</v>
      </c>
      <c r="H237" s="1" t="s">
        <v>28</v>
      </c>
      <c r="I237" s="2">
        <v>42866</v>
      </c>
      <c r="J237" s="1" t="s">
        <v>43</v>
      </c>
      <c r="K237" s="1" t="s">
        <v>38</v>
      </c>
      <c r="L237">
        <v>8</v>
      </c>
      <c r="M237" s="1" t="s">
        <v>48</v>
      </c>
      <c r="N237">
        <v>2017</v>
      </c>
    </row>
    <row r="238" spans="1:14" x14ac:dyDescent="0.25">
      <c r="A238" s="1" t="s">
        <v>513</v>
      </c>
      <c r="B238" s="1" t="s">
        <v>514</v>
      </c>
      <c r="C238" s="1" t="s">
        <v>25</v>
      </c>
      <c r="D238">
        <v>41</v>
      </c>
      <c r="E238" s="1" t="s">
        <v>41</v>
      </c>
      <c r="F238" s="1" t="s">
        <v>18</v>
      </c>
      <c r="G238">
        <v>189899</v>
      </c>
      <c r="H238" s="1" t="s">
        <v>28</v>
      </c>
      <c r="I238" s="2">
        <v>45579</v>
      </c>
      <c r="J238" s="1" t="s">
        <v>20</v>
      </c>
      <c r="K238" s="1" t="s">
        <v>21</v>
      </c>
      <c r="L238">
        <v>1</v>
      </c>
      <c r="M238" s="1" t="s">
        <v>54</v>
      </c>
      <c r="N238">
        <v>2024</v>
      </c>
    </row>
    <row r="239" spans="1:14" x14ac:dyDescent="0.25">
      <c r="A239" s="1" t="s">
        <v>515</v>
      </c>
      <c r="B239" s="1" t="s">
        <v>516</v>
      </c>
      <c r="C239" s="1" t="s">
        <v>25</v>
      </c>
      <c r="D239">
        <v>52</v>
      </c>
      <c r="E239" s="1" t="s">
        <v>46</v>
      </c>
      <c r="F239" s="1" t="s">
        <v>51</v>
      </c>
      <c r="G239">
        <v>156727</v>
      </c>
      <c r="H239" s="1" t="s">
        <v>19</v>
      </c>
      <c r="I239" s="2">
        <v>44108</v>
      </c>
      <c r="J239" s="1" t="s">
        <v>29</v>
      </c>
      <c r="K239" s="1" t="s">
        <v>21</v>
      </c>
      <c r="L239">
        <v>5</v>
      </c>
      <c r="M239" s="1" t="s">
        <v>30</v>
      </c>
      <c r="N239">
        <v>2020</v>
      </c>
    </row>
    <row r="240" spans="1:14" x14ac:dyDescent="0.25">
      <c r="A240" s="1" t="s">
        <v>517</v>
      </c>
      <c r="B240" s="1" t="s">
        <v>518</v>
      </c>
      <c r="C240" s="1" t="s">
        <v>16</v>
      </c>
      <c r="D240">
        <v>66</v>
      </c>
      <c r="E240" s="1" t="s">
        <v>41</v>
      </c>
      <c r="F240" s="1" t="s">
        <v>42</v>
      </c>
      <c r="G240">
        <v>64859</v>
      </c>
      <c r="H240" s="1" t="s">
        <v>19</v>
      </c>
      <c r="I240" s="2">
        <v>45601</v>
      </c>
      <c r="J240" s="1" t="s">
        <v>60</v>
      </c>
      <c r="K240" s="1" t="s">
        <v>47</v>
      </c>
      <c r="L240">
        <v>1</v>
      </c>
      <c r="M240" s="1" t="s">
        <v>54</v>
      </c>
      <c r="N240">
        <v>2024</v>
      </c>
    </row>
    <row r="241" spans="1:14" x14ac:dyDescent="0.25">
      <c r="A241" s="1" t="s">
        <v>519</v>
      </c>
      <c r="B241" s="1" t="s">
        <v>520</v>
      </c>
      <c r="C241" s="1" t="s">
        <v>25</v>
      </c>
      <c r="D241">
        <v>52</v>
      </c>
      <c r="E241" s="1" t="s">
        <v>46</v>
      </c>
      <c r="F241" s="1" t="s">
        <v>51</v>
      </c>
      <c r="G241">
        <v>72098</v>
      </c>
      <c r="H241" s="1" t="s">
        <v>19</v>
      </c>
      <c r="I241" s="2">
        <v>44544</v>
      </c>
      <c r="J241" s="1" t="s">
        <v>29</v>
      </c>
      <c r="K241" s="1" t="s">
        <v>47</v>
      </c>
      <c r="L241">
        <v>4</v>
      </c>
      <c r="M241" s="1" t="s">
        <v>30</v>
      </c>
      <c r="N241">
        <v>2021</v>
      </c>
    </row>
    <row r="242" spans="1:14" x14ac:dyDescent="0.25">
      <c r="A242" s="1" t="s">
        <v>521</v>
      </c>
      <c r="B242" s="1" t="s">
        <v>522</v>
      </c>
      <c r="C242" s="1" t="s">
        <v>25</v>
      </c>
      <c r="D242">
        <v>65</v>
      </c>
      <c r="E242" s="1" t="s">
        <v>26</v>
      </c>
      <c r="F242" s="1" t="s">
        <v>33</v>
      </c>
      <c r="G242">
        <v>166323</v>
      </c>
      <c r="H242" s="1" t="s">
        <v>19</v>
      </c>
      <c r="I242" s="2">
        <v>45420</v>
      </c>
      <c r="J242" s="1" t="s">
        <v>60</v>
      </c>
      <c r="K242" s="1" t="s">
        <v>21</v>
      </c>
      <c r="L242">
        <v>1</v>
      </c>
      <c r="M242" s="1" t="s">
        <v>54</v>
      </c>
      <c r="N242">
        <v>2024</v>
      </c>
    </row>
    <row r="243" spans="1:14" x14ac:dyDescent="0.25">
      <c r="A243" s="1" t="s">
        <v>523</v>
      </c>
      <c r="B243" s="1" t="s">
        <v>524</v>
      </c>
      <c r="C243" s="1" t="s">
        <v>16</v>
      </c>
      <c r="D243">
        <v>53</v>
      </c>
      <c r="E243" s="1" t="s">
        <v>41</v>
      </c>
      <c r="F243" s="1" t="s">
        <v>37</v>
      </c>
      <c r="G243">
        <v>142413</v>
      </c>
      <c r="H243" s="1" t="s">
        <v>28</v>
      </c>
      <c r="I243" s="2">
        <v>44622</v>
      </c>
      <c r="J243" s="1" t="s">
        <v>29</v>
      </c>
      <c r="K243" s="1" t="s">
        <v>38</v>
      </c>
      <c r="L243">
        <v>4</v>
      </c>
      <c r="M243" s="1" t="s">
        <v>30</v>
      </c>
      <c r="N243">
        <v>2022</v>
      </c>
    </row>
    <row r="244" spans="1:14" x14ac:dyDescent="0.25">
      <c r="A244" s="1" t="s">
        <v>525</v>
      </c>
      <c r="B244" s="1" t="s">
        <v>526</v>
      </c>
      <c r="C244" s="1" t="s">
        <v>25</v>
      </c>
      <c r="D244">
        <v>35</v>
      </c>
      <c r="E244" s="1" t="s">
        <v>26</v>
      </c>
      <c r="F244" s="1" t="s">
        <v>51</v>
      </c>
      <c r="G244">
        <v>20526</v>
      </c>
      <c r="H244" s="1" t="s">
        <v>19</v>
      </c>
      <c r="I244" s="2">
        <v>43688</v>
      </c>
      <c r="J244" s="1" t="s">
        <v>20</v>
      </c>
      <c r="K244" s="1" t="s">
        <v>47</v>
      </c>
      <c r="L244">
        <v>6</v>
      </c>
      <c r="M244" s="1" t="s">
        <v>30</v>
      </c>
      <c r="N244">
        <v>2019</v>
      </c>
    </row>
    <row r="245" spans="1:14" x14ac:dyDescent="0.25">
      <c r="A245" s="1" t="s">
        <v>527</v>
      </c>
      <c r="B245" s="1" t="s">
        <v>528</v>
      </c>
      <c r="C245" s="1" t="s">
        <v>16</v>
      </c>
      <c r="D245">
        <v>66</v>
      </c>
      <c r="E245" s="1" t="s">
        <v>17</v>
      </c>
      <c r="F245" s="1" t="s">
        <v>57</v>
      </c>
      <c r="G245">
        <v>88760</v>
      </c>
      <c r="H245" s="1" t="s">
        <v>34</v>
      </c>
      <c r="I245" s="2">
        <v>44922</v>
      </c>
      <c r="J245" s="1" t="s">
        <v>60</v>
      </c>
      <c r="K245" s="1" t="s">
        <v>47</v>
      </c>
      <c r="L245">
        <v>3</v>
      </c>
      <c r="M245" s="1" t="s">
        <v>22</v>
      </c>
      <c r="N245">
        <v>2022</v>
      </c>
    </row>
    <row r="246" spans="1:14" x14ac:dyDescent="0.25">
      <c r="A246" s="1" t="s">
        <v>529</v>
      </c>
      <c r="B246" s="1" t="s">
        <v>530</v>
      </c>
      <c r="C246" s="1" t="s">
        <v>16</v>
      </c>
      <c r="D246">
        <v>56</v>
      </c>
      <c r="E246" s="1" t="s">
        <v>46</v>
      </c>
      <c r="F246" s="1" t="s">
        <v>51</v>
      </c>
      <c r="G246">
        <v>67837</v>
      </c>
      <c r="H246" s="1" t="s">
        <v>28</v>
      </c>
      <c r="I246" s="2">
        <v>43395</v>
      </c>
      <c r="J246" s="1" t="s">
        <v>29</v>
      </c>
      <c r="K246" s="1" t="s">
        <v>47</v>
      </c>
      <c r="L246">
        <v>7</v>
      </c>
      <c r="M246" s="1" t="s">
        <v>30</v>
      </c>
      <c r="N246">
        <v>2018</v>
      </c>
    </row>
    <row r="247" spans="1:14" x14ac:dyDescent="0.25">
      <c r="A247" s="1" t="s">
        <v>531</v>
      </c>
      <c r="B247" s="1" t="s">
        <v>532</v>
      </c>
      <c r="C247" s="1" t="s">
        <v>25</v>
      </c>
      <c r="D247">
        <v>49</v>
      </c>
      <c r="E247" s="1" t="s">
        <v>17</v>
      </c>
      <c r="F247" s="1" t="s">
        <v>42</v>
      </c>
      <c r="G247">
        <v>31536</v>
      </c>
      <c r="H247" s="1" t="s">
        <v>28</v>
      </c>
      <c r="I247" s="2">
        <v>43113</v>
      </c>
      <c r="J247" s="1" t="s">
        <v>29</v>
      </c>
      <c r="K247" s="1" t="s">
        <v>47</v>
      </c>
      <c r="L247">
        <v>8</v>
      </c>
      <c r="M247" s="1" t="s">
        <v>48</v>
      </c>
      <c r="N247">
        <v>2018</v>
      </c>
    </row>
    <row r="248" spans="1:14" x14ac:dyDescent="0.25">
      <c r="A248" s="1" t="s">
        <v>533</v>
      </c>
      <c r="B248" s="1" t="s">
        <v>534</v>
      </c>
      <c r="C248" s="1" t="s">
        <v>16</v>
      </c>
      <c r="D248">
        <v>41</v>
      </c>
      <c r="E248" s="1" t="s">
        <v>17</v>
      </c>
      <c r="F248" s="1" t="s">
        <v>42</v>
      </c>
      <c r="G248">
        <v>48541</v>
      </c>
      <c r="H248" s="1" t="s">
        <v>19</v>
      </c>
      <c r="I248" s="2">
        <v>44257</v>
      </c>
      <c r="J248" s="1" t="s">
        <v>20</v>
      </c>
      <c r="K248" s="1" t="s">
        <v>47</v>
      </c>
      <c r="L248">
        <v>5</v>
      </c>
      <c r="M248" s="1" t="s">
        <v>30</v>
      </c>
      <c r="N248">
        <v>2021</v>
      </c>
    </row>
    <row r="249" spans="1:14" x14ac:dyDescent="0.25">
      <c r="A249" s="1" t="s">
        <v>535</v>
      </c>
      <c r="B249" s="1" t="s">
        <v>536</v>
      </c>
      <c r="C249" s="1" t="s">
        <v>16</v>
      </c>
      <c r="D249">
        <v>40</v>
      </c>
      <c r="E249" s="1" t="s">
        <v>17</v>
      </c>
      <c r="F249" s="1" t="s">
        <v>18</v>
      </c>
      <c r="G249">
        <v>99083</v>
      </c>
      <c r="H249" s="1" t="s">
        <v>28</v>
      </c>
      <c r="I249" s="2">
        <v>45179</v>
      </c>
      <c r="J249" s="1" t="s">
        <v>20</v>
      </c>
      <c r="K249" s="1" t="s">
        <v>47</v>
      </c>
      <c r="L249">
        <v>2</v>
      </c>
      <c r="M249" s="1" t="s">
        <v>22</v>
      </c>
      <c r="N249">
        <v>2023</v>
      </c>
    </row>
    <row r="250" spans="1:14" x14ac:dyDescent="0.25">
      <c r="A250" s="1" t="s">
        <v>537</v>
      </c>
      <c r="B250" s="1" t="s">
        <v>538</v>
      </c>
      <c r="C250" s="1" t="s">
        <v>16</v>
      </c>
      <c r="D250">
        <v>49</v>
      </c>
      <c r="E250" s="1" t="s">
        <v>17</v>
      </c>
      <c r="F250" s="1" t="s">
        <v>42</v>
      </c>
      <c r="G250">
        <v>54531</v>
      </c>
      <c r="H250" s="1" t="s">
        <v>34</v>
      </c>
      <c r="I250" s="2">
        <v>44203</v>
      </c>
      <c r="J250" s="1" t="s">
        <v>29</v>
      </c>
      <c r="K250" s="1" t="s">
        <v>47</v>
      </c>
      <c r="L250">
        <v>5</v>
      </c>
      <c r="M250" s="1" t="s">
        <v>30</v>
      </c>
      <c r="N250">
        <v>2021</v>
      </c>
    </row>
    <row r="251" spans="1:14" x14ac:dyDescent="0.25">
      <c r="A251" s="1" t="s">
        <v>539</v>
      </c>
      <c r="B251" s="1" t="s">
        <v>540</v>
      </c>
      <c r="C251" s="1" t="s">
        <v>16</v>
      </c>
      <c r="D251">
        <v>54</v>
      </c>
      <c r="E251" s="1" t="s">
        <v>46</v>
      </c>
      <c r="F251" s="1" t="s">
        <v>27</v>
      </c>
      <c r="G251">
        <v>28712</v>
      </c>
      <c r="H251" s="1" t="s">
        <v>19</v>
      </c>
      <c r="I251" s="2">
        <v>43294</v>
      </c>
      <c r="J251" s="1" t="s">
        <v>29</v>
      </c>
      <c r="K251" s="1" t="s">
        <v>47</v>
      </c>
      <c r="L251">
        <v>7</v>
      </c>
      <c r="M251" s="1" t="s">
        <v>30</v>
      </c>
      <c r="N251">
        <v>2018</v>
      </c>
    </row>
    <row r="252" spans="1:14" x14ac:dyDescent="0.25">
      <c r="A252" s="1" t="s">
        <v>541</v>
      </c>
      <c r="B252" s="1" t="s">
        <v>542</v>
      </c>
      <c r="C252" s="1" t="s">
        <v>25</v>
      </c>
      <c r="D252">
        <v>29</v>
      </c>
      <c r="E252" s="1" t="s">
        <v>17</v>
      </c>
      <c r="F252" s="1" t="s">
        <v>33</v>
      </c>
      <c r="G252">
        <v>124101</v>
      </c>
      <c r="H252" s="1" t="s">
        <v>28</v>
      </c>
      <c r="I252" s="2">
        <v>45422</v>
      </c>
      <c r="J252" s="1" t="s">
        <v>20</v>
      </c>
      <c r="K252" s="1" t="s">
        <v>38</v>
      </c>
      <c r="L252">
        <v>1</v>
      </c>
      <c r="M252" s="1" t="s">
        <v>54</v>
      </c>
      <c r="N252">
        <v>2024</v>
      </c>
    </row>
    <row r="253" spans="1:14" x14ac:dyDescent="0.25">
      <c r="A253" s="1" t="s">
        <v>543</v>
      </c>
      <c r="B253" s="1" t="s">
        <v>544</v>
      </c>
      <c r="C253" s="1" t="s">
        <v>16</v>
      </c>
      <c r="D253">
        <v>66</v>
      </c>
      <c r="E253" s="1" t="s">
        <v>46</v>
      </c>
      <c r="F253" s="1" t="s">
        <v>33</v>
      </c>
      <c r="G253">
        <v>85455</v>
      </c>
      <c r="H253" s="1" t="s">
        <v>28</v>
      </c>
      <c r="I253" s="2">
        <v>45078</v>
      </c>
      <c r="J253" s="1" t="s">
        <v>60</v>
      </c>
      <c r="K253" s="1" t="s">
        <v>47</v>
      </c>
      <c r="L253">
        <v>2</v>
      </c>
      <c r="M253" s="1" t="s">
        <v>22</v>
      </c>
      <c r="N253">
        <v>2023</v>
      </c>
    </row>
    <row r="254" spans="1:14" x14ac:dyDescent="0.25">
      <c r="A254" s="1" t="s">
        <v>545</v>
      </c>
      <c r="B254" s="1" t="s">
        <v>546</v>
      </c>
      <c r="C254" s="1" t="s">
        <v>25</v>
      </c>
      <c r="D254">
        <v>72</v>
      </c>
      <c r="E254" s="1" t="s">
        <v>46</v>
      </c>
      <c r="F254" s="1" t="s">
        <v>37</v>
      </c>
      <c r="G254">
        <v>94744</v>
      </c>
      <c r="H254" s="1" t="s">
        <v>19</v>
      </c>
      <c r="I254" s="2">
        <v>43323</v>
      </c>
      <c r="J254" s="1" t="s">
        <v>60</v>
      </c>
      <c r="K254" s="1" t="s">
        <v>47</v>
      </c>
      <c r="L254">
        <v>7</v>
      </c>
      <c r="M254" s="1" t="s">
        <v>30</v>
      </c>
      <c r="N254">
        <v>2018</v>
      </c>
    </row>
    <row r="255" spans="1:14" x14ac:dyDescent="0.25">
      <c r="A255" s="1" t="s">
        <v>547</v>
      </c>
      <c r="B255" s="1" t="s">
        <v>548</v>
      </c>
      <c r="C255" s="1" t="s">
        <v>16</v>
      </c>
      <c r="D255">
        <v>30</v>
      </c>
      <c r="E255" s="1" t="s">
        <v>26</v>
      </c>
      <c r="F255" s="1" t="s">
        <v>37</v>
      </c>
      <c r="G255">
        <v>149749</v>
      </c>
      <c r="H255" s="1" t="s">
        <v>19</v>
      </c>
      <c r="I255" s="2">
        <v>42930</v>
      </c>
      <c r="J255" s="1" t="s">
        <v>20</v>
      </c>
      <c r="K255" s="1" t="s">
        <v>38</v>
      </c>
      <c r="L255">
        <v>8</v>
      </c>
      <c r="M255" s="1" t="s">
        <v>48</v>
      </c>
      <c r="N255">
        <v>2017</v>
      </c>
    </row>
    <row r="256" spans="1:14" x14ac:dyDescent="0.25">
      <c r="A256" s="1" t="s">
        <v>549</v>
      </c>
      <c r="B256" s="1" t="s">
        <v>550</v>
      </c>
      <c r="C256" s="1" t="s">
        <v>16</v>
      </c>
      <c r="D256">
        <v>40</v>
      </c>
      <c r="E256" s="1" t="s">
        <v>41</v>
      </c>
      <c r="F256" s="1" t="s">
        <v>33</v>
      </c>
      <c r="G256">
        <v>25109</v>
      </c>
      <c r="H256" s="1" t="s">
        <v>19</v>
      </c>
      <c r="I256" s="2">
        <v>42673</v>
      </c>
      <c r="J256" s="1" t="s">
        <v>20</v>
      </c>
      <c r="K256" s="1" t="s">
        <v>47</v>
      </c>
      <c r="L256">
        <v>9</v>
      </c>
      <c r="M256" s="1" t="s">
        <v>48</v>
      </c>
      <c r="N256">
        <v>2016</v>
      </c>
    </row>
    <row r="257" spans="1:14" x14ac:dyDescent="0.25">
      <c r="A257" s="1" t="s">
        <v>551</v>
      </c>
      <c r="B257" s="1" t="s">
        <v>552</v>
      </c>
      <c r="C257" s="1" t="s">
        <v>16</v>
      </c>
      <c r="D257">
        <v>42</v>
      </c>
      <c r="E257" s="1" t="s">
        <v>41</v>
      </c>
      <c r="F257" s="1" t="s">
        <v>57</v>
      </c>
      <c r="G257">
        <v>69268</v>
      </c>
      <c r="H257" s="1" t="s">
        <v>19</v>
      </c>
      <c r="I257" s="2">
        <v>44081</v>
      </c>
      <c r="J257" s="1" t="s">
        <v>20</v>
      </c>
      <c r="K257" s="1" t="s">
        <v>47</v>
      </c>
      <c r="L257">
        <v>5</v>
      </c>
      <c r="M257" s="1" t="s">
        <v>30</v>
      </c>
      <c r="N257">
        <v>2020</v>
      </c>
    </row>
    <row r="258" spans="1:14" x14ac:dyDescent="0.25">
      <c r="A258" s="1" t="s">
        <v>553</v>
      </c>
      <c r="B258" s="1" t="s">
        <v>554</v>
      </c>
      <c r="C258" s="1" t="s">
        <v>16</v>
      </c>
      <c r="D258">
        <v>52</v>
      </c>
      <c r="E258" s="1" t="s">
        <v>46</v>
      </c>
      <c r="F258" s="1" t="s">
        <v>37</v>
      </c>
      <c r="G258">
        <v>74615</v>
      </c>
      <c r="H258" s="1" t="s">
        <v>19</v>
      </c>
      <c r="I258" s="2">
        <v>42953</v>
      </c>
      <c r="J258" s="1" t="s">
        <v>29</v>
      </c>
      <c r="K258" s="1" t="s">
        <v>47</v>
      </c>
      <c r="L258">
        <v>8</v>
      </c>
      <c r="M258" s="1" t="s">
        <v>48</v>
      </c>
      <c r="N258">
        <v>2017</v>
      </c>
    </row>
    <row r="259" spans="1:14" x14ac:dyDescent="0.25">
      <c r="A259" s="1" t="s">
        <v>555</v>
      </c>
      <c r="B259" s="1" t="s">
        <v>556</v>
      </c>
      <c r="C259" s="1" t="s">
        <v>25</v>
      </c>
      <c r="D259">
        <v>58</v>
      </c>
      <c r="E259" s="1" t="s">
        <v>26</v>
      </c>
      <c r="F259" s="1" t="s">
        <v>18</v>
      </c>
      <c r="G259">
        <v>102503</v>
      </c>
      <c r="H259" s="1" t="s">
        <v>19</v>
      </c>
      <c r="I259" s="2">
        <v>45819</v>
      </c>
      <c r="J259" s="1" t="s">
        <v>29</v>
      </c>
      <c r="K259" s="1" t="s">
        <v>38</v>
      </c>
      <c r="L259">
        <v>0</v>
      </c>
      <c r="M259" s="1" t="s">
        <v>54</v>
      </c>
      <c r="N259">
        <v>2025</v>
      </c>
    </row>
    <row r="260" spans="1:14" x14ac:dyDescent="0.25">
      <c r="A260" s="1" t="s">
        <v>557</v>
      </c>
      <c r="B260" s="1" t="s">
        <v>558</v>
      </c>
      <c r="C260" s="1" t="s">
        <v>25</v>
      </c>
      <c r="D260">
        <v>47</v>
      </c>
      <c r="E260" s="1" t="s">
        <v>46</v>
      </c>
      <c r="F260" s="1" t="s">
        <v>42</v>
      </c>
      <c r="G260">
        <v>180831</v>
      </c>
      <c r="H260" s="1" t="s">
        <v>19</v>
      </c>
      <c r="I260" s="2">
        <v>44115</v>
      </c>
      <c r="J260" s="1" t="s">
        <v>29</v>
      </c>
      <c r="K260" s="1" t="s">
        <v>21</v>
      </c>
      <c r="L260">
        <v>5</v>
      </c>
      <c r="M260" s="1" t="s">
        <v>30</v>
      </c>
      <c r="N260">
        <v>2020</v>
      </c>
    </row>
    <row r="261" spans="1:14" x14ac:dyDescent="0.25">
      <c r="A261" s="1" t="s">
        <v>559</v>
      </c>
      <c r="B261" s="1" t="s">
        <v>560</v>
      </c>
      <c r="C261" s="1" t="s">
        <v>16</v>
      </c>
      <c r="D261">
        <v>34</v>
      </c>
      <c r="E261" s="1" t="s">
        <v>46</v>
      </c>
      <c r="F261" s="1" t="s">
        <v>33</v>
      </c>
      <c r="G261">
        <v>105708</v>
      </c>
      <c r="H261" s="1" t="s">
        <v>19</v>
      </c>
      <c r="I261" s="2">
        <v>44588</v>
      </c>
      <c r="J261" s="1" t="s">
        <v>20</v>
      </c>
      <c r="K261" s="1" t="s">
        <v>38</v>
      </c>
      <c r="L261">
        <v>4</v>
      </c>
      <c r="M261" s="1" t="s">
        <v>30</v>
      </c>
      <c r="N261">
        <v>2022</v>
      </c>
    </row>
    <row r="262" spans="1:14" x14ac:dyDescent="0.25">
      <c r="A262" s="1" t="s">
        <v>561</v>
      </c>
      <c r="B262" s="1" t="s">
        <v>562</v>
      </c>
      <c r="C262" s="1" t="s">
        <v>16</v>
      </c>
      <c r="D262">
        <v>66</v>
      </c>
      <c r="E262" s="1" t="s">
        <v>46</v>
      </c>
      <c r="F262" s="1" t="s">
        <v>37</v>
      </c>
      <c r="G262">
        <v>122471</v>
      </c>
      <c r="H262" s="1" t="s">
        <v>34</v>
      </c>
      <c r="I262" s="2">
        <v>43744</v>
      </c>
      <c r="J262" s="1" t="s">
        <v>60</v>
      </c>
      <c r="K262" s="1" t="s">
        <v>38</v>
      </c>
      <c r="L262">
        <v>6</v>
      </c>
      <c r="M262" s="1" t="s">
        <v>30</v>
      </c>
      <c r="N262">
        <v>2019</v>
      </c>
    </row>
    <row r="263" spans="1:14" x14ac:dyDescent="0.25">
      <c r="A263" s="1" t="s">
        <v>563</v>
      </c>
      <c r="B263" s="1" t="s">
        <v>564</v>
      </c>
      <c r="C263" s="1" t="s">
        <v>25</v>
      </c>
      <c r="D263">
        <v>37</v>
      </c>
      <c r="E263" s="1" t="s">
        <v>26</v>
      </c>
      <c r="F263" s="1" t="s">
        <v>33</v>
      </c>
      <c r="G263">
        <v>177661</v>
      </c>
      <c r="H263" s="1" t="s">
        <v>19</v>
      </c>
      <c r="I263" s="2">
        <v>45516</v>
      </c>
      <c r="J263" s="1" t="s">
        <v>20</v>
      </c>
      <c r="K263" s="1" t="s">
        <v>21</v>
      </c>
      <c r="L263">
        <v>1</v>
      </c>
      <c r="M263" s="1" t="s">
        <v>54</v>
      </c>
      <c r="N263">
        <v>2024</v>
      </c>
    </row>
    <row r="264" spans="1:14" x14ac:dyDescent="0.25">
      <c r="A264" s="1" t="s">
        <v>565</v>
      </c>
      <c r="B264" s="1" t="s">
        <v>566</v>
      </c>
      <c r="C264" s="1" t="s">
        <v>16</v>
      </c>
      <c r="D264">
        <v>65</v>
      </c>
      <c r="E264" s="1" t="s">
        <v>41</v>
      </c>
      <c r="F264" s="1" t="s">
        <v>27</v>
      </c>
      <c r="G264">
        <v>181087</v>
      </c>
      <c r="H264" s="1" t="s">
        <v>34</v>
      </c>
      <c r="I264" s="2">
        <v>43829</v>
      </c>
      <c r="J264" s="1" t="s">
        <v>60</v>
      </c>
      <c r="K264" s="1" t="s">
        <v>21</v>
      </c>
      <c r="L264">
        <v>6</v>
      </c>
      <c r="M264" s="1" t="s">
        <v>30</v>
      </c>
      <c r="N264">
        <v>2019</v>
      </c>
    </row>
    <row r="265" spans="1:14" x14ac:dyDescent="0.25">
      <c r="A265" s="1" t="s">
        <v>567</v>
      </c>
      <c r="B265" s="1" t="s">
        <v>568</v>
      </c>
      <c r="C265" s="1" t="s">
        <v>16</v>
      </c>
      <c r="D265">
        <v>42</v>
      </c>
      <c r="E265" s="1" t="s">
        <v>26</v>
      </c>
      <c r="F265" s="1" t="s">
        <v>51</v>
      </c>
      <c r="G265">
        <v>180081</v>
      </c>
      <c r="H265" s="1" t="s">
        <v>19</v>
      </c>
      <c r="I265" s="2">
        <v>42297</v>
      </c>
      <c r="J265" s="1" t="s">
        <v>20</v>
      </c>
      <c r="K265" s="1" t="s">
        <v>21</v>
      </c>
      <c r="L265">
        <v>10</v>
      </c>
      <c r="M265" s="1" t="s">
        <v>48</v>
      </c>
      <c r="N265">
        <v>2015</v>
      </c>
    </row>
    <row r="266" spans="1:14" x14ac:dyDescent="0.25">
      <c r="A266" s="1" t="s">
        <v>569</v>
      </c>
      <c r="B266" s="1" t="s">
        <v>570</v>
      </c>
      <c r="C266" s="1" t="s">
        <v>16</v>
      </c>
      <c r="D266">
        <v>39</v>
      </c>
      <c r="E266" s="1" t="s">
        <v>17</v>
      </c>
      <c r="F266" s="1" t="s">
        <v>42</v>
      </c>
      <c r="G266">
        <v>103309</v>
      </c>
      <c r="H266" s="1" t="s">
        <v>19</v>
      </c>
      <c r="I266" s="2">
        <v>44102</v>
      </c>
      <c r="J266" s="1" t="s">
        <v>20</v>
      </c>
      <c r="K266" s="1" t="s">
        <v>38</v>
      </c>
      <c r="L266">
        <v>5</v>
      </c>
      <c r="M266" s="1" t="s">
        <v>30</v>
      </c>
      <c r="N266">
        <v>2020</v>
      </c>
    </row>
    <row r="267" spans="1:14" x14ac:dyDescent="0.25">
      <c r="A267" s="1" t="s">
        <v>571</v>
      </c>
      <c r="B267" s="1" t="s">
        <v>572</v>
      </c>
      <c r="C267" s="1" t="s">
        <v>25</v>
      </c>
      <c r="D267">
        <v>30</v>
      </c>
      <c r="E267" s="1" t="s">
        <v>26</v>
      </c>
      <c r="F267" s="1" t="s">
        <v>33</v>
      </c>
      <c r="G267">
        <v>146446</v>
      </c>
      <c r="H267" s="1" t="s">
        <v>19</v>
      </c>
      <c r="I267" s="2">
        <v>42770</v>
      </c>
      <c r="J267" s="1" t="s">
        <v>20</v>
      </c>
      <c r="K267" s="1" t="s">
        <v>38</v>
      </c>
      <c r="L267">
        <v>9</v>
      </c>
      <c r="M267" s="1" t="s">
        <v>48</v>
      </c>
      <c r="N267">
        <v>2017</v>
      </c>
    </row>
    <row r="268" spans="1:14" x14ac:dyDescent="0.25">
      <c r="A268" s="1" t="s">
        <v>573</v>
      </c>
      <c r="B268" s="1" t="s">
        <v>574</v>
      </c>
      <c r="C268" s="1" t="s">
        <v>25</v>
      </c>
      <c r="D268">
        <v>36</v>
      </c>
      <c r="E268" s="1" t="s">
        <v>26</v>
      </c>
      <c r="F268" s="1" t="s">
        <v>51</v>
      </c>
      <c r="G268">
        <v>126661</v>
      </c>
      <c r="H268" s="1" t="s">
        <v>19</v>
      </c>
      <c r="I268" s="2">
        <v>44437</v>
      </c>
      <c r="J268" s="1" t="s">
        <v>20</v>
      </c>
      <c r="K268" s="1" t="s">
        <v>38</v>
      </c>
      <c r="L268">
        <v>4</v>
      </c>
      <c r="M268" s="1" t="s">
        <v>30</v>
      </c>
      <c r="N268">
        <v>2021</v>
      </c>
    </row>
    <row r="269" spans="1:14" x14ac:dyDescent="0.25">
      <c r="A269" s="1" t="s">
        <v>575</v>
      </c>
      <c r="B269" s="1" t="s">
        <v>576</v>
      </c>
      <c r="C269" s="1" t="s">
        <v>25</v>
      </c>
      <c r="D269">
        <v>66</v>
      </c>
      <c r="E269" s="1" t="s">
        <v>26</v>
      </c>
      <c r="F269" s="1" t="s">
        <v>37</v>
      </c>
      <c r="G269">
        <v>177215</v>
      </c>
      <c r="H269" s="1" t="s">
        <v>19</v>
      </c>
      <c r="I269" s="2">
        <v>43819</v>
      </c>
      <c r="J269" s="1" t="s">
        <v>60</v>
      </c>
      <c r="K269" s="1" t="s">
        <v>21</v>
      </c>
      <c r="L269">
        <v>6</v>
      </c>
      <c r="M269" s="1" t="s">
        <v>30</v>
      </c>
      <c r="N269">
        <v>2019</v>
      </c>
    </row>
    <row r="270" spans="1:14" x14ac:dyDescent="0.25">
      <c r="A270" s="1" t="s">
        <v>577</v>
      </c>
      <c r="B270" s="1" t="s">
        <v>578</v>
      </c>
      <c r="C270" s="1" t="s">
        <v>16</v>
      </c>
      <c r="D270">
        <v>53</v>
      </c>
      <c r="E270" s="1" t="s">
        <v>26</v>
      </c>
      <c r="F270" s="1" t="s">
        <v>51</v>
      </c>
      <c r="G270">
        <v>26154</v>
      </c>
      <c r="H270" s="1" t="s">
        <v>28</v>
      </c>
      <c r="I270" s="2">
        <v>43150</v>
      </c>
      <c r="J270" s="1" t="s">
        <v>29</v>
      </c>
      <c r="K270" s="1" t="s">
        <v>47</v>
      </c>
      <c r="L270">
        <v>8</v>
      </c>
      <c r="M270" s="1" t="s">
        <v>48</v>
      </c>
      <c r="N270">
        <v>2018</v>
      </c>
    </row>
    <row r="271" spans="1:14" x14ac:dyDescent="0.25">
      <c r="A271" s="1" t="s">
        <v>579</v>
      </c>
      <c r="B271" s="1" t="s">
        <v>580</v>
      </c>
      <c r="C271" s="1" t="s">
        <v>16</v>
      </c>
      <c r="D271">
        <v>29</v>
      </c>
      <c r="E271" s="1" t="s">
        <v>41</v>
      </c>
      <c r="F271" s="1" t="s">
        <v>42</v>
      </c>
      <c r="G271">
        <v>172876</v>
      </c>
      <c r="H271" s="1" t="s">
        <v>19</v>
      </c>
      <c r="I271" s="2">
        <v>42737</v>
      </c>
      <c r="J271" s="1" t="s">
        <v>20</v>
      </c>
      <c r="K271" s="1" t="s">
        <v>21</v>
      </c>
      <c r="L271">
        <v>9</v>
      </c>
      <c r="M271" s="1" t="s">
        <v>48</v>
      </c>
      <c r="N271">
        <v>2017</v>
      </c>
    </row>
    <row r="272" spans="1:14" x14ac:dyDescent="0.25">
      <c r="A272" s="1" t="s">
        <v>581</v>
      </c>
      <c r="B272" s="1" t="s">
        <v>582</v>
      </c>
      <c r="C272" s="1" t="s">
        <v>25</v>
      </c>
      <c r="D272">
        <v>58</v>
      </c>
      <c r="E272" s="1" t="s">
        <v>17</v>
      </c>
      <c r="F272" s="1" t="s">
        <v>33</v>
      </c>
      <c r="G272">
        <v>192760</v>
      </c>
      <c r="H272" s="1" t="s">
        <v>28</v>
      </c>
      <c r="I272" s="2">
        <v>45051</v>
      </c>
      <c r="J272" s="1" t="s">
        <v>29</v>
      </c>
      <c r="K272" s="1" t="s">
        <v>21</v>
      </c>
      <c r="L272">
        <v>2</v>
      </c>
      <c r="M272" s="1" t="s">
        <v>22</v>
      </c>
      <c r="N272">
        <v>2023</v>
      </c>
    </row>
    <row r="273" spans="1:14" x14ac:dyDescent="0.25">
      <c r="A273" s="1" t="s">
        <v>583</v>
      </c>
      <c r="B273" s="1" t="s">
        <v>584</v>
      </c>
      <c r="C273" s="1" t="s">
        <v>25</v>
      </c>
      <c r="D273">
        <v>36</v>
      </c>
      <c r="E273" s="1" t="s">
        <v>41</v>
      </c>
      <c r="F273" s="1" t="s">
        <v>27</v>
      </c>
      <c r="G273">
        <v>84288</v>
      </c>
      <c r="H273" s="1" t="s">
        <v>28</v>
      </c>
      <c r="I273" s="2">
        <v>43890</v>
      </c>
      <c r="J273" s="1" t="s">
        <v>20</v>
      </c>
      <c r="K273" s="1" t="s">
        <v>47</v>
      </c>
      <c r="L273">
        <v>6</v>
      </c>
      <c r="M273" s="1" t="s">
        <v>30</v>
      </c>
      <c r="N273">
        <v>2020</v>
      </c>
    </row>
    <row r="274" spans="1:14" x14ac:dyDescent="0.25">
      <c r="A274" s="1" t="s">
        <v>585</v>
      </c>
      <c r="B274" s="1" t="s">
        <v>586</v>
      </c>
      <c r="C274" s="1" t="s">
        <v>25</v>
      </c>
      <c r="D274">
        <v>29</v>
      </c>
      <c r="E274" s="1" t="s">
        <v>41</v>
      </c>
      <c r="F274" s="1" t="s">
        <v>57</v>
      </c>
      <c r="G274">
        <v>71195</v>
      </c>
      <c r="H274" s="1" t="s">
        <v>19</v>
      </c>
      <c r="I274" s="2">
        <v>44008</v>
      </c>
      <c r="J274" s="1" t="s">
        <v>20</v>
      </c>
      <c r="K274" s="1" t="s">
        <v>47</v>
      </c>
      <c r="L274">
        <v>5</v>
      </c>
      <c r="M274" s="1" t="s">
        <v>30</v>
      </c>
      <c r="N274">
        <v>2020</v>
      </c>
    </row>
    <row r="275" spans="1:14" x14ac:dyDescent="0.25">
      <c r="A275" s="1" t="s">
        <v>587</v>
      </c>
      <c r="B275" s="1" t="s">
        <v>588</v>
      </c>
      <c r="C275" s="1" t="s">
        <v>25</v>
      </c>
      <c r="D275">
        <v>26</v>
      </c>
      <c r="E275" s="1" t="s">
        <v>26</v>
      </c>
      <c r="F275" s="1" t="s">
        <v>37</v>
      </c>
      <c r="G275">
        <v>40581</v>
      </c>
      <c r="H275" s="1" t="s">
        <v>19</v>
      </c>
      <c r="I275" s="2">
        <v>45559</v>
      </c>
      <c r="J275" s="1" t="s">
        <v>43</v>
      </c>
      <c r="K275" s="1" t="s">
        <v>47</v>
      </c>
      <c r="L275">
        <v>1</v>
      </c>
      <c r="M275" s="1" t="s">
        <v>54</v>
      </c>
      <c r="N275">
        <v>2024</v>
      </c>
    </row>
    <row r="276" spans="1:14" x14ac:dyDescent="0.25">
      <c r="A276" s="1" t="s">
        <v>589</v>
      </c>
      <c r="B276" s="1" t="s">
        <v>590</v>
      </c>
      <c r="C276" s="1" t="s">
        <v>16</v>
      </c>
      <c r="D276">
        <v>24</v>
      </c>
      <c r="E276" s="1" t="s">
        <v>46</v>
      </c>
      <c r="F276" s="1" t="s">
        <v>33</v>
      </c>
      <c r="G276">
        <v>50087</v>
      </c>
      <c r="H276" s="1" t="s">
        <v>28</v>
      </c>
      <c r="I276" s="2">
        <v>43775</v>
      </c>
      <c r="J276" s="1" t="s">
        <v>43</v>
      </c>
      <c r="K276" s="1" t="s">
        <v>47</v>
      </c>
      <c r="L276">
        <v>6</v>
      </c>
      <c r="M276" s="1" t="s">
        <v>30</v>
      </c>
      <c r="N276">
        <v>2019</v>
      </c>
    </row>
    <row r="277" spans="1:14" x14ac:dyDescent="0.25">
      <c r="A277" s="1" t="s">
        <v>591</v>
      </c>
      <c r="B277" s="1" t="s">
        <v>592</v>
      </c>
      <c r="C277" s="1" t="s">
        <v>25</v>
      </c>
      <c r="D277">
        <v>45</v>
      </c>
      <c r="E277" s="1" t="s">
        <v>46</v>
      </c>
      <c r="F277" s="1" t="s">
        <v>42</v>
      </c>
      <c r="G277">
        <v>184053</v>
      </c>
      <c r="H277" s="1" t="s">
        <v>19</v>
      </c>
      <c r="I277" s="2">
        <v>44122</v>
      </c>
      <c r="J277" s="1" t="s">
        <v>29</v>
      </c>
      <c r="K277" s="1" t="s">
        <v>21</v>
      </c>
      <c r="L277">
        <v>5</v>
      </c>
      <c r="M277" s="1" t="s">
        <v>30</v>
      </c>
      <c r="N277">
        <v>2020</v>
      </c>
    </row>
    <row r="278" spans="1:14" x14ac:dyDescent="0.25">
      <c r="A278" s="1" t="s">
        <v>593</v>
      </c>
      <c r="B278" s="1" t="s">
        <v>594</v>
      </c>
      <c r="C278" s="1" t="s">
        <v>16</v>
      </c>
      <c r="D278">
        <v>31</v>
      </c>
      <c r="E278" s="1" t="s">
        <v>41</v>
      </c>
      <c r="F278" s="1" t="s">
        <v>37</v>
      </c>
      <c r="G278">
        <v>89298</v>
      </c>
      <c r="H278" s="1" t="s">
        <v>19</v>
      </c>
      <c r="I278" s="2">
        <v>43083</v>
      </c>
      <c r="J278" s="1" t="s">
        <v>20</v>
      </c>
      <c r="K278" s="1" t="s">
        <v>47</v>
      </c>
      <c r="L278">
        <v>8</v>
      </c>
      <c r="M278" s="1" t="s">
        <v>48</v>
      </c>
      <c r="N278">
        <v>2017</v>
      </c>
    </row>
    <row r="279" spans="1:14" x14ac:dyDescent="0.25">
      <c r="A279" s="1" t="s">
        <v>595</v>
      </c>
      <c r="B279" s="1" t="s">
        <v>596</v>
      </c>
      <c r="C279" s="1" t="s">
        <v>25</v>
      </c>
      <c r="D279">
        <v>48</v>
      </c>
      <c r="E279" s="1" t="s">
        <v>41</v>
      </c>
      <c r="F279" s="1" t="s">
        <v>18</v>
      </c>
      <c r="G279">
        <v>66167</v>
      </c>
      <c r="H279" s="1" t="s">
        <v>34</v>
      </c>
      <c r="I279" s="2">
        <v>43497</v>
      </c>
      <c r="J279" s="1" t="s">
        <v>29</v>
      </c>
      <c r="K279" s="1" t="s">
        <v>47</v>
      </c>
      <c r="L279">
        <v>7</v>
      </c>
      <c r="M279" s="1" t="s">
        <v>30</v>
      </c>
      <c r="N279">
        <v>2019</v>
      </c>
    </row>
    <row r="280" spans="1:14" x14ac:dyDescent="0.25">
      <c r="A280" s="1" t="s">
        <v>597</v>
      </c>
      <c r="B280" s="1" t="s">
        <v>598</v>
      </c>
      <c r="C280" s="1" t="s">
        <v>16</v>
      </c>
      <c r="D280">
        <v>69</v>
      </c>
      <c r="E280" s="1" t="s">
        <v>26</v>
      </c>
      <c r="F280" s="1" t="s">
        <v>51</v>
      </c>
      <c r="G280">
        <v>194480</v>
      </c>
      <c r="H280" s="1" t="s">
        <v>19</v>
      </c>
      <c r="I280" s="2">
        <v>43316</v>
      </c>
      <c r="J280" s="1" t="s">
        <v>60</v>
      </c>
      <c r="K280" s="1" t="s">
        <v>21</v>
      </c>
      <c r="L280">
        <v>7</v>
      </c>
      <c r="M280" s="1" t="s">
        <v>30</v>
      </c>
      <c r="N280">
        <v>2018</v>
      </c>
    </row>
    <row r="281" spans="1:14" x14ac:dyDescent="0.25">
      <c r="A281" s="1" t="s">
        <v>599</v>
      </c>
      <c r="B281" s="1" t="s">
        <v>600</v>
      </c>
      <c r="C281" s="1" t="s">
        <v>25</v>
      </c>
      <c r="D281">
        <v>36</v>
      </c>
      <c r="E281" s="1" t="s">
        <v>41</v>
      </c>
      <c r="F281" s="1" t="s">
        <v>57</v>
      </c>
      <c r="G281">
        <v>59499</v>
      </c>
      <c r="H281" s="1" t="s">
        <v>28</v>
      </c>
      <c r="I281" s="2">
        <v>42882</v>
      </c>
      <c r="J281" s="1" t="s">
        <v>20</v>
      </c>
      <c r="K281" s="1" t="s">
        <v>47</v>
      </c>
      <c r="L281">
        <v>8</v>
      </c>
      <c r="M281" s="1" t="s">
        <v>48</v>
      </c>
      <c r="N281">
        <v>2017</v>
      </c>
    </row>
    <row r="282" spans="1:14" x14ac:dyDescent="0.25">
      <c r="A282" s="1" t="s">
        <v>601</v>
      </c>
      <c r="B282" s="1" t="s">
        <v>602</v>
      </c>
      <c r="C282" s="1" t="s">
        <v>25</v>
      </c>
      <c r="D282">
        <v>64</v>
      </c>
      <c r="E282" s="1" t="s">
        <v>26</v>
      </c>
      <c r="F282" s="1" t="s">
        <v>42</v>
      </c>
      <c r="G282">
        <v>145816</v>
      </c>
      <c r="H282" s="1" t="s">
        <v>34</v>
      </c>
      <c r="I282" s="2">
        <v>44500</v>
      </c>
      <c r="J282" s="1" t="s">
        <v>60</v>
      </c>
      <c r="K282" s="1" t="s">
        <v>38</v>
      </c>
      <c r="L282">
        <v>4</v>
      </c>
      <c r="M282" s="1" t="s">
        <v>30</v>
      </c>
      <c r="N282">
        <v>2021</v>
      </c>
    </row>
    <row r="283" spans="1:14" x14ac:dyDescent="0.25">
      <c r="A283" s="1" t="s">
        <v>603</v>
      </c>
      <c r="B283" s="1" t="s">
        <v>604</v>
      </c>
      <c r="C283" s="1" t="s">
        <v>25</v>
      </c>
      <c r="D283">
        <v>33</v>
      </c>
      <c r="E283" s="1" t="s">
        <v>46</v>
      </c>
      <c r="F283" s="1" t="s">
        <v>18</v>
      </c>
      <c r="G283">
        <v>189631</v>
      </c>
      <c r="H283" s="1" t="s">
        <v>19</v>
      </c>
      <c r="I283" s="2">
        <v>42880</v>
      </c>
      <c r="J283" s="1" t="s">
        <v>20</v>
      </c>
      <c r="K283" s="1" t="s">
        <v>21</v>
      </c>
      <c r="L283">
        <v>8</v>
      </c>
      <c r="M283" s="1" t="s">
        <v>48</v>
      </c>
      <c r="N283">
        <v>2017</v>
      </c>
    </row>
    <row r="284" spans="1:14" x14ac:dyDescent="0.25">
      <c r="A284" s="1" t="s">
        <v>605</v>
      </c>
      <c r="B284" s="1" t="s">
        <v>606</v>
      </c>
      <c r="C284" s="1" t="s">
        <v>25</v>
      </c>
      <c r="D284">
        <v>70</v>
      </c>
      <c r="E284" s="1" t="s">
        <v>46</v>
      </c>
      <c r="F284" s="1" t="s">
        <v>33</v>
      </c>
      <c r="G284">
        <v>116347</v>
      </c>
      <c r="H284" s="1" t="s">
        <v>19</v>
      </c>
      <c r="I284" s="2">
        <v>42754</v>
      </c>
      <c r="J284" s="1" t="s">
        <v>60</v>
      </c>
      <c r="K284" s="1" t="s">
        <v>38</v>
      </c>
      <c r="L284">
        <v>9</v>
      </c>
      <c r="M284" s="1" t="s">
        <v>48</v>
      </c>
      <c r="N284">
        <v>2017</v>
      </c>
    </row>
    <row r="285" spans="1:14" x14ac:dyDescent="0.25">
      <c r="A285" s="1" t="s">
        <v>607</v>
      </c>
      <c r="B285" s="1" t="s">
        <v>608</v>
      </c>
      <c r="C285" s="1" t="s">
        <v>16</v>
      </c>
      <c r="D285">
        <v>22</v>
      </c>
      <c r="E285" s="1" t="s">
        <v>17</v>
      </c>
      <c r="F285" s="1" t="s">
        <v>27</v>
      </c>
      <c r="G285">
        <v>68787</v>
      </c>
      <c r="H285" s="1" t="s">
        <v>19</v>
      </c>
      <c r="I285" s="2">
        <v>42305</v>
      </c>
      <c r="J285" s="1" t="s">
        <v>43</v>
      </c>
      <c r="K285" s="1" t="s">
        <v>47</v>
      </c>
      <c r="L285">
        <v>10</v>
      </c>
      <c r="M285" s="1" t="s">
        <v>48</v>
      </c>
      <c r="N285">
        <v>2015</v>
      </c>
    </row>
    <row r="286" spans="1:14" x14ac:dyDescent="0.25">
      <c r="A286" s="1" t="s">
        <v>609</v>
      </c>
      <c r="B286" s="1" t="s">
        <v>610</v>
      </c>
      <c r="C286" s="1" t="s">
        <v>25</v>
      </c>
      <c r="D286">
        <v>52</v>
      </c>
      <c r="E286" s="1" t="s">
        <v>46</v>
      </c>
      <c r="F286" s="1" t="s">
        <v>37</v>
      </c>
      <c r="G286">
        <v>55488</v>
      </c>
      <c r="H286" s="1" t="s">
        <v>19</v>
      </c>
      <c r="I286" s="2">
        <v>44249</v>
      </c>
      <c r="J286" s="1" t="s">
        <v>29</v>
      </c>
      <c r="K286" s="1" t="s">
        <v>47</v>
      </c>
      <c r="L286">
        <v>5</v>
      </c>
      <c r="M286" s="1" t="s">
        <v>30</v>
      </c>
      <c r="N286">
        <v>2021</v>
      </c>
    </row>
    <row r="287" spans="1:14" x14ac:dyDescent="0.25">
      <c r="A287" s="1" t="s">
        <v>611</v>
      </c>
      <c r="B287" s="1" t="s">
        <v>612</v>
      </c>
      <c r="C287" s="1" t="s">
        <v>16</v>
      </c>
      <c r="D287">
        <v>29</v>
      </c>
      <c r="E287" s="1" t="s">
        <v>41</v>
      </c>
      <c r="F287" s="1" t="s">
        <v>51</v>
      </c>
      <c r="G287">
        <v>94441</v>
      </c>
      <c r="H287" s="1" t="s">
        <v>19</v>
      </c>
      <c r="I287" s="2">
        <v>43856</v>
      </c>
      <c r="J287" s="1" t="s">
        <v>20</v>
      </c>
      <c r="K287" s="1" t="s">
        <v>47</v>
      </c>
      <c r="L287">
        <v>6</v>
      </c>
      <c r="M287" s="1" t="s">
        <v>30</v>
      </c>
      <c r="N287">
        <v>2020</v>
      </c>
    </row>
    <row r="288" spans="1:14" x14ac:dyDescent="0.25">
      <c r="A288" s="1" t="s">
        <v>613</v>
      </c>
      <c r="B288" s="1" t="s">
        <v>614</v>
      </c>
      <c r="C288" s="1" t="s">
        <v>16</v>
      </c>
      <c r="D288">
        <v>42</v>
      </c>
      <c r="E288" s="1" t="s">
        <v>46</v>
      </c>
      <c r="F288" s="1" t="s">
        <v>37</v>
      </c>
      <c r="G288">
        <v>42431</v>
      </c>
      <c r="H288" s="1" t="s">
        <v>28</v>
      </c>
      <c r="I288" s="2">
        <v>45769</v>
      </c>
      <c r="J288" s="1" t="s">
        <v>20</v>
      </c>
      <c r="K288" s="1" t="s">
        <v>47</v>
      </c>
      <c r="L288">
        <v>1</v>
      </c>
      <c r="M288" s="1" t="s">
        <v>54</v>
      </c>
      <c r="N288">
        <v>2025</v>
      </c>
    </row>
    <row r="289" spans="1:14" x14ac:dyDescent="0.25">
      <c r="A289" s="1" t="s">
        <v>615</v>
      </c>
      <c r="B289" s="1" t="s">
        <v>616</v>
      </c>
      <c r="C289" s="1" t="s">
        <v>16</v>
      </c>
      <c r="D289">
        <v>69</v>
      </c>
      <c r="E289" s="1" t="s">
        <v>26</v>
      </c>
      <c r="F289" s="1" t="s">
        <v>57</v>
      </c>
      <c r="G289">
        <v>81681</v>
      </c>
      <c r="H289" s="1" t="s">
        <v>19</v>
      </c>
      <c r="I289" s="2">
        <v>44856</v>
      </c>
      <c r="J289" s="1" t="s">
        <v>60</v>
      </c>
      <c r="K289" s="1" t="s">
        <v>47</v>
      </c>
      <c r="L289">
        <v>3</v>
      </c>
      <c r="M289" s="1" t="s">
        <v>22</v>
      </c>
      <c r="N289">
        <v>2022</v>
      </c>
    </row>
    <row r="290" spans="1:14" x14ac:dyDescent="0.25">
      <c r="A290" s="1" t="s">
        <v>617</v>
      </c>
      <c r="B290" s="1" t="s">
        <v>618</v>
      </c>
      <c r="C290" s="1" t="s">
        <v>16</v>
      </c>
      <c r="D290">
        <v>38</v>
      </c>
      <c r="E290" s="1" t="s">
        <v>46</v>
      </c>
      <c r="F290" s="1" t="s">
        <v>33</v>
      </c>
      <c r="G290">
        <v>142720</v>
      </c>
      <c r="H290" s="1" t="s">
        <v>19</v>
      </c>
      <c r="I290" s="2">
        <v>44265</v>
      </c>
      <c r="J290" s="1" t="s">
        <v>20</v>
      </c>
      <c r="K290" s="1" t="s">
        <v>38</v>
      </c>
      <c r="L290">
        <v>5</v>
      </c>
      <c r="M290" s="1" t="s">
        <v>30</v>
      </c>
      <c r="N290">
        <v>2021</v>
      </c>
    </row>
    <row r="291" spans="1:14" x14ac:dyDescent="0.25">
      <c r="A291" s="1" t="s">
        <v>619</v>
      </c>
      <c r="B291" s="1" t="s">
        <v>620</v>
      </c>
      <c r="C291" s="1" t="s">
        <v>25</v>
      </c>
      <c r="D291">
        <v>53</v>
      </c>
      <c r="E291" s="1" t="s">
        <v>17</v>
      </c>
      <c r="F291" s="1" t="s">
        <v>37</v>
      </c>
      <c r="G291">
        <v>69153</v>
      </c>
      <c r="H291" s="1" t="s">
        <v>34</v>
      </c>
      <c r="I291" s="2">
        <v>42617</v>
      </c>
      <c r="J291" s="1" t="s">
        <v>29</v>
      </c>
      <c r="K291" s="1" t="s">
        <v>47</v>
      </c>
      <c r="L291">
        <v>9</v>
      </c>
      <c r="M291" s="1" t="s">
        <v>48</v>
      </c>
      <c r="N291">
        <v>2016</v>
      </c>
    </row>
    <row r="292" spans="1:14" x14ac:dyDescent="0.25">
      <c r="A292" s="1" t="s">
        <v>621</v>
      </c>
      <c r="B292" s="1" t="s">
        <v>622</v>
      </c>
      <c r="C292" s="1" t="s">
        <v>16</v>
      </c>
      <c r="D292">
        <v>70</v>
      </c>
      <c r="E292" s="1" t="s">
        <v>46</v>
      </c>
      <c r="F292" s="1" t="s">
        <v>51</v>
      </c>
      <c r="G292">
        <v>26368</v>
      </c>
      <c r="H292" s="1" t="s">
        <v>28</v>
      </c>
      <c r="I292" s="2">
        <v>43499</v>
      </c>
      <c r="J292" s="1" t="s">
        <v>60</v>
      </c>
      <c r="K292" s="1" t="s">
        <v>47</v>
      </c>
      <c r="L292">
        <v>7</v>
      </c>
      <c r="M292" s="1" t="s">
        <v>30</v>
      </c>
      <c r="N292">
        <v>2019</v>
      </c>
    </row>
    <row r="293" spans="1:14" x14ac:dyDescent="0.25">
      <c r="A293" s="1" t="s">
        <v>623</v>
      </c>
      <c r="B293" s="1" t="s">
        <v>624</v>
      </c>
      <c r="C293" s="1" t="s">
        <v>16</v>
      </c>
      <c r="D293">
        <v>40</v>
      </c>
      <c r="E293" s="1" t="s">
        <v>26</v>
      </c>
      <c r="F293" s="1" t="s">
        <v>33</v>
      </c>
      <c r="G293">
        <v>178496</v>
      </c>
      <c r="H293" s="1" t="s">
        <v>28</v>
      </c>
      <c r="I293" s="2">
        <v>44893</v>
      </c>
      <c r="J293" s="1" t="s">
        <v>20</v>
      </c>
      <c r="K293" s="1" t="s">
        <v>21</v>
      </c>
      <c r="L293">
        <v>3</v>
      </c>
      <c r="M293" s="1" t="s">
        <v>22</v>
      </c>
      <c r="N293">
        <v>2022</v>
      </c>
    </row>
    <row r="294" spans="1:14" x14ac:dyDescent="0.25">
      <c r="A294" s="1" t="s">
        <v>625</v>
      </c>
      <c r="B294" s="1" t="s">
        <v>626</v>
      </c>
      <c r="C294" s="1" t="s">
        <v>16</v>
      </c>
      <c r="D294">
        <v>33</v>
      </c>
      <c r="E294" s="1" t="s">
        <v>26</v>
      </c>
      <c r="F294" s="1" t="s">
        <v>37</v>
      </c>
      <c r="G294">
        <v>132360</v>
      </c>
      <c r="H294" s="1" t="s">
        <v>19</v>
      </c>
      <c r="I294" s="2">
        <v>42674</v>
      </c>
      <c r="J294" s="1" t="s">
        <v>20</v>
      </c>
      <c r="K294" s="1" t="s">
        <v>38</v>
      </c>
      <c r="L294">
        <v>9</v>
      </c>
      <c r="M294" s="1" t="s">
        <v>48</v>
      </c>
      <c r="N294">
        <v>2016</v>
      </c>
    </row>
    <row r="295" spans="1:14" x14ac:dyDescent="0.25">
      <c r="A295" s="1" t="s">
        <v>627</v>
      </c>
      <c r="B295" s="1" t="s">
        <v>628</v>
      </c>
      <c r="C295" s="1" t="s">
        <v>25</v>
      </c>
      <c r="D295">
        <v>74</v>
      </c>
      <c r="E295" s="1" t="s">
        <v>41</v>
      </c>
      <c r="F295" s="1" t="s">
        <v>27</v>
      </c>
      <c r="G295">
        <v>196076</v>
      </c>
      <c r="H295" s="1" t="s">
        <v>28</v>
      </c>
      <c r="I295" s="2">
        <v>43335</v>
      </c>
      <c r="J295" s="1" t="s">
        <v>60</v>
      </c>
      <c r="K295" s="1" t="s">
        <v>21</v>
      </c>
      <c r="L295">
        <v>7</v>
      </c>
      <c r="M295" s="1" t="s">
        <v>30</v>
      </c>
      <c r="N295">
        <v>2018</v>
      </c>
    </row>
    <row r="296" spans="1:14" x14ac:dyDescent="0.25">
      <c r="A296" s="1" t="s">
        <v>629</v>
      </c>
      <c r="B296" s="1" t="s">
        <v>630</v>
      </c>
      <c r="C296" s="1" t="s">
        <v>25</v>
      </c>
      <c r="D296">
        <v>56</v>
      </c>
      <c r="E296" s="1" t="s">
        <v>46</v>
      </c>
      <c r="F296" s="1" t="s">
        <v>42</v>
      </c>
      <c r="G296">
        <v>132755</v>
      </c>
      <c r="H296" s="1" t="s">
        <v>19</v>
      </c>
      <c r="I296" s="2">
        <v>42510</v>
      </c>
      <c r="J296" s="1" t="s">
        <v>29</v>
      </c>
      <c r="K296" s="1" t="s">
        <v>38</v>
      </c>
      <c r="L296">
        <v>9</v>
      </c>
      <c r="M296" s="1" t="s">
        <v>48</v>
      </c>
      <c r="N296">
        <v>2016</v>
      </c>
    </row>
    <row r="297" spans="1:14" x14ac:dyDescent="0.25">
      <c r="A297" s="1" t="s">
        <v>631</v>
      </c>
      <c r="B297" s="1" t="s">
        <v>632</v>
      </c>
      <c r="C297" s="1" t="s">
        <v>25</v>
      </c>
      <c r="D297">
        <v>62</v>
      </c>
      <c r="E297" s="1" t="s">
        <v>26</v>
      </c>
      <c r="F297" s="1" t="s">
        <v>33</v>
      </c>
      <c r="G297">
        <v>76985</v>
      </c>
      <c r="H297" s="1" t="s">
        <v>19</v>
      </c>
      <c r="I297" s="2">
        <v>44646</v>
      </c>
      <c r="J297" s="1" t="s">
        <v>60</v>
      </c>
      <c r="K297" s="1" t="s">
        <v>47</v>
      </c>
      <c r="L297">
        <v>4</v>
      </c>
      <c r="M297" s="1" t="s">
        <v>30</v>
      </c>
      <c r="N297">
        <v>2022</v>
      </c>
    </row>
    <row r="298" spans="1:14" x14ac:dyDescent="0.25">
      <c r="A298" s="1" t="s">
        <v>633</v>
      </c>
      <c r="B298" s="1" t="s">
        <v>634</v>
      </c>
      <c r="C298" s="1" t="s">
        <v>25</v>
      </c>
      <c r="D298">
        <v>70</v>
      </c>
      <c r="E298" s="1" t="s">
        <v>17</v>
      </c>
      <c r="F298" s="1" t="s">
        <v>42</v>
      </c>
      <c r="G298">
        <v>70069</v>
      </c>
      <c r="H298" s="1" t="s">
        <v>19</v>
      </c>
      <c r="I298" s="2">
        <v>44862</v>
      </c>
      <c r="J298" s="1" t="s">
        <v>60</v>
      </c>
      <c r="K298" s="1" t="s">
        <v>47</v>
      </c>
      <c r="L298">
        <v>3</v>
      </c>
      <c r="M298" s="1" t="s">
        <v>22</v>
      </c>
      <c r="N298">
        <v>2022</v>
      </c>
    </row>
    <row r="299" spans="1:14" x14ac:dyDescent="0.25">
      <c r="A299" s="1" t="s">
        <v>635</v>
      </c>
      <c r="B299" s="1" t="s">
        <v>636</v>
      </c>
      <c r="C299" s="1" t="s">
        <v>16</v>
      </c>
      <c r="D299">
        <v>59</v>
      </c>
      <c r="E299" s="1" t="s">
        <v>41</v>
      </c>
      <c r="F299" s="1" t="s">
        <v>33</v>
      </c>
      <c r="G299">
        <v>72326</v>
      </c>
      <c r="H299" s="1" t="s">
        <v>28</v>
      </c>
      <c r="I299" s="2">
        <v>42922</v>
      </c>
      <c r="J299" s="1" t="s">
        <v>29</v>
      </c>
      <c r="K299" s="1" t="s">
        <v>47</v>
      </c>
      <c r="L299">
        <v>8</v>
      </c>
      <c r="M299" s="1" t="s">
        <v>48</v>
      </c>
      <c r="N299">
        <v>2017</v>
      </c>
    </row>
    <row r="300" spans="1:14" x14ac:dyDescent="0.25">
      <c r="A300" s="1" t="s">
        <v>637</v>
      </c>
      <c r="B300" s="1" t="s">
        <v>638</v>
      </c>
      <c r="C300" s="1" t="s">
        <v>16</v>
      </c>
      <c r="D300">
        <v>56</v>
      </c>
      <c r="E300" s="1" t="s">
        <v>17</v>
      </c>
      <c r="F300" s="1" t="s">
        <v>27</v>
      </c>
      <c r="G300">
        <v>128737</v>
      </c>
      <c r="H300" s="1" t="s">
        <v>19</v>
      </c>
      <c r="I300" s="2">
        <v>45200</v>
      </c>
      <c r="J300" s="1" t="s">
        <v>29</v>
      </c>
      <c r="K300" s="1" t="s">
        <v>38</v>
      </c>
      <c r="L300">
        <v>2</v>
      </c>
      <c r="M300" s="1" t="s">
        <v>22</v>
      </c>
      <c r="N300">
        <v>2023</v>
      </c>
    </row>
    <row r="301" spans="1:14" x14ac:dyDescent="0.25">
      <c r="A301" s="1" t="s">
        <v>639</v>
      </c>
      <c r="B301" s="1" t="s">
        <v>640</v>
      </c>
      <c r="C301" s="1" t="s">
        <v>25</v>
      </c>
      <c r="D301">
        <v>31</v>
      </c>
      <c r="E301" s="1" t="s">
        <v>46</v>
      </c>
      <c r="F301" s="1" t="s">
        <v>42</v>
      </c>
      <c r="G301">
        <v>174470</v>
      </c>
      <c r="H301" s="1" t="s">
        <v>19</v>
      </c>
      <c r="I301" s="2">
        <v>45402</v>
      </c>
      <c r="J301" s="1" t="s">
        <v>20</v>
      </c>
      <c r="K301" s="1" t="s">
        <v>21</v>
      </c>
      <c r="L301">
        <v>2</v>
      </c>
      <c r="M301" s="1" t="s">
        <v>22</v>
      </c>
      <c r="N301">
        <v>2024</v>
      </c>
    </row>
    <row r="302" spans="1:14" x14ac:dyDescent="0.25">
      <c r="A302" s="1" t="s">
        <v>641</v>
      </c>
      <c r="B302" s="1" t="s">
        <v>642</v>
      </c>
      <c r="C302" s="1" t="s">
        <v>16</v>
      </c>
      <c r="D302">
        <v>48</v>
      </c>
      <c r="E302" s="1" t="s">
        <v>46</v>
      </c>
      <c r="F302" s="1" t="s">
        <v>18</v>
      </c>
      <c r="G302">
        <v>70861</v>
      </c>
      <c r="H302" s="1" t="s">
        <v>19</v>
      </c>
      <c r="I302" s="2">
        <v>45334</v>
      </c>
      <c r="J302" s="1" t="s">
        <v>29</v>
      </c>
      <c r="K302" s="1" t="s">
        <v>47</v>
      </c>
      <c r="L302">
        <v>2</v>
      </c>
      <c r="M302" s="1" t="s">
        <v>22</v>
      </c>
      <c r="N302">
        <v>2024</v>
      </c>
    </row>
    <row r="303" spans="1:14" x14ac:dyDescent="0.25">
      <c r="A303" s="1" t="s">
        <v>643</v>
      </c>
      <c r="B303" s="1" t="s">
        <v>644</v>
      </c>
      <c r="C303" s="1" t="s">
        <v>16</v>
      </c>
      <c r="D303">
        <v>22</v>
      </c>
      <c r="E303" s="1" t="s">
        <v>46</v>
      </c>
      <c r="F303" s="1" t="s">
        <v>51</v>
      </c>
      <c r="G303">
        <v>95897</v>
      </c>
      <c r="H303" s="1" t="s">
        <v>19</v>
      </c>
      <c r="I303" s="2">
        <v>44473</v>
      </c>
      <c r="J303" s="1" t="s">
        <v>43</v>
      </c>
      <c r="K303" s="1" t="s">
        <v>47</v>
      </c>
      <c r="L303">
        <v>4</v>
      </c>
      <c r="M303" s="1" t="s">
        <v>30</v>
      </c>
      <c r="N303">
        <v>2021</v>
      </c>
    </row>
    <row r="304" spans="1:14" x14ac:dyDescent="0.25">
      <c r="A304" s="1" t="s">
        <v>645</v>
      </c>
      <c r="B304" s="1" t="s">
        <v>646</v>
      </c>
      <c r="C304" s="1" t="s">
        <v>16</v>
      </c>
      <c r="D304">
        <v>52</v>
      </c>
      <c r="E304" s="1" t="s">
        <v>41</v>
      </c>
      <c r="F304" s="1" t="s">
        <v>18</v>
      </c>
      <c r="G304">
        <v>147118</v>
      </c>
      <c r="H304" s="1" t="s">
        <v>28</v>
      </c>
      <c r="I304" s="2">
        <v>44957</v>
      </c>
      <c r="J304" s="1" t="s">
        <v>29</v>
      </c>
      <c r="K304" s="1" t="s">
        <v>38</v>
      </c>
      <c r="L304">
        <v>3</v>
      </c>
      <c r="M304" s="1" t="s">
        <v>22</v>
      </c>
      <c r="N304">
        <v>2023</v>
      </c>
    </row>
    <row r="305" spans="1:14" x14ac:dyDescent="0.25">
      <c r="A305" s="1" t="s">
        <v>647</v>
      </c>
      <c r="B305" s="1" t="s">
        <v>648</v>
      </c>
      <c r="C305" s="1" t="s">
        <v>25</v>
      </c>
      <c r="D305">
        <v>40</v>
      </c>
      <c r="E305" s="1" t="s">
        <v>26</v>
      </c>
      <c r="F305" s="1" t="s">
        <v>37</v>
      </c>
      <c r="G305">
        <v>88577</v>
      </c>
      <c r="H305" s="1" t="s">
        <v>28</v>
      </c>
      <c r="I305" s="2">
        <v>43251</v>
      </c>
      <c r="J305" s="1" t="s">
        <v>20</v>
      </c>
      <c r="K305" s="1" t="s">
        <v>47</v>
      </c>
      <c r="L305">
        <v>7</v>
      </c>
      <c r="M305" s="1" t="s">
        <v>30</v>
      </c>
      <c r="N305">
        <v>2018</v>
      </c>
    </row>
    <row r="306" spans="1:14" x14ac:dyDescent="0.25">
      <c r="A306" s="1" t="s">
        <v>649</v>
      </c>
      <c r="B306" s="1" t="s">
        <v>650</v>
      </c>
      <c r="C306" s="1" t="s">
        <v>25</v>
      </c>
      <c r="D306">
        <v>46</v>
      </c>
      <c r="E306" s="1" t="s">
        <v>41</v>
      </c>
      <c r="F306" s="1" t="s">
        <v>27</v>
      </c>
      <c r="G306">
        <v>29078</v>
      </c>
      <c r="H306" s="1" t="s">
        <v>28</v>
      </c>
      <c r="I306" s="2">
        <v>43041</v>
      </c>
      <c r="J306" s="1" t="s">
        <v>29</v>
      </c>
      <c r="K306" s="1" t="s">
        <v>47</v>
      </c>
      <c r="L306">
        <v>8</v>
      </c>
      <c r="M306" s="1" t="s">
        <v>48</v>
      </c>
      <c r="N306">
        <v>2017</v>
      </c>
    </row>
    <row r="307" spans="1:14" x14ac:dyDescent="0.25">
      <c r="A307" s="1" t="s">
        <v>651</v>
      </c>
      <c r="B307" s="1" t="s">
        <v>652</v>
      </c>
      <c r="C307" s="1" t="s">
        <v>16</v>
      </c>
      <c r="D307">
        <v>60</v>
      </c>
      <c r="E307" s="1" t="s">
        <v>17</v>
      </c>
      <c r="F307" s="1" t="s">
        <v>18</v>
      </c>
      <c r="G307">
        <v>176075</v>
      </c>
      <c r="H307" s="1" t="s">
        <v>19</v>
      </c>
      <c r="I307" s="2">
        <v>43261</v>
      </c>
      <c r="J307" s="1" t="s">
        <v>29</v>
      </c>
      <c r="K307" s="1" t="s">
        <v>21</v>
      </c>
      <c r="L307">
        <v>7</v>
      </c>
      <c r="M307" s="1" t="s">
        <v>30</v>
      </c>
      <c r="N307">
        <v>2018</v>
      </c>
    </row>
    <row r="308" spans="1:14" x14ac:dyDescent="0.25">
      <c r="A308" s="1" t="s">
        <v>653</v>
      </c>
      <c r="B308" s="1" t="s">
        <v>654</v>
      </c>
      <c r="C308" s="1" t="s">
        <v>25</v>
      </c>
      <c r="D308">
        <v>28</v>
      </c>
      <c r="E308" s="1" t="s">
        <v>41</v>
      </c>
      <c r="F308" s="1" t="s">
        <v>33</v>
      </c>
      <c r="G308">
        <v>82768</v>
      </c>
      <c r="H308" s="1" t="s">
        <v>19</v>
      </c>
      <c r="I308" s="2">
        <v>42293</v>
      </c>
      <c r="J308" s="1" t="s">
        <v>43</v>
      </c>
      <c r="K308" s="1" t="s">
        <v>47</v>
      </c>
      <c r="L308">
        <v>10</v>
      </c>
      <c r="M308" s="1" t="s">
        <v>48</v>
      </c>
      <c r="N308">
        <v>2015</v>
      </c>
    </row>
    <row r="309" spans="1:14" x14ac:dyDescent="0.25">
      <c r="A309" s="1" t="s">
        <v>655</v>
      </c>
      <c r="B309" s="1" t="s">
        <v>656</v>
      </c>
      <c r="C309" s="1" t="s">
        <v>25</v>
      </c>
      <c r="D309">
        <v>35</v>
      </c>
      <c r="E309" s="1" t="s">
        <v>17</v>
      </c>
      <c r="F309" s="1" t="s">
        <v>37</v>
      </c>
      <c r="G309">
        <v>71047</v>
      </c>
      <c r="H309" s="1" t="s">
        <v>19</v>
      </c>
      <c r="I309" s="2">
        <v>42239</v>
      </c>
      <c r="J309" s="1" t="s">
        <v>20</v>
      </c>
      <c r="K309" s="1" t="s">
        <v>47</v>
      </c>
      <c r="L309">
        <v>10</v>
      </c>
      <c r="M309" s="1" t="s">
        <v>48</v>
      </c>
      <c r="N309">
        <v>2015</v>
      </c>
    </row>
    <row r="310" spans="1:14" x14ac:dyDescent="0.25">
      <c r="A310" s="1" t="s">
        <v>657</v>
      </c>
      <c r="B310" s="1" t="s">
        <v>658</v>
      </c>
      <c r="C310" s="1" t="s">
        <v>25</v>
      </c>
      <c r="D310">
        <v>64</v>
      </c>
      <c r="E310" s="1" t="s">
        <v>41</v>
      </c>
      <c r="F310" s="1" t="s">
        <v>37</v>
      </c>
      <c r="G310">
        <v>91626</v>
      </c>
      <c r="H310" s="1" t="s">
        <v>19</v>
      </c>
      <c r="I310" s="2">
        <v>42506</v>
      </c>
      <c r="J310" s="1" t="s">
        <v>60</v>
      </c>
      <c r="K310" s="1" t="s">
        <v>47</v>
      </c>
      <c r="L310">
        <v>9</v>
      </c>
      <c r="M310" s="1" t="s">
        <v>48</v>
      </c>
      <c r="N310">
        <v>2016</v>
      </c>
    </row>
    <row r="311" spans="1:14" x14ac:dyDescent="0.25">
      <c r="A311" s="1" t="s">
        <v>659</v>
      </c>
      <c r="B311" s="1" t="s">
        <v>660</v>
      </c>
      <c r="C311" s="1" t="s">
        <v>25</v>
      </c>
      <c r="D311">
        <v>29</v>
      </c>
      <c r="E311" s="1" t="s">
        <v>26</v>
      </c>
      <c r="F311" s="1" t="s">
        <v>18</v>
      </c>
      <c r="G311">
        <v>77660</v>
      </c>
      <c r="H311" s="1" t="s">
        <v>19</v>
      </c>
      <c r="I311" s="2">
        <v>42720</v>
      </c>
      <c r="J311" s="1" t="s">
        <v>20</v>
      </c>
      <c r="K311" s="1" t="s">
        <v>47</v>
      </c>
      <c r="L311">
        <v>9</v>
      </c>
      <c r="M311" s="1" t="s">
        <v>48</v>
      </c>
      <c r="N311">
        <v>2016</v>
      </c>
    </row>
    <row r="312" spans="1:14" x14ac:dyDescent="0.25">
      <c r="A312" s="1" t="s">
        <v>661</v>
      </c>
      <c r="B312" s="1" t="s">
        <v>662</v>
      </c>
      <c r="C312" s="1" t="s">
        <v>25</v>
      </c>
      <c r="D312">
        <v>26</v>
      </c>
      <c r="E312" s="1" t="s">
        <v>17</v>
      </c>
      <c r="F312" s="1" t="s">
        <v>18</v>
      </c>
      <c r="G312">
        <v>152997</v>
      </c>
      <c r="H312" s="1" t="s">
        <v>28</v>
      </c>
      <c r="I312" s="2">
        <v>42861</v>
      </c>
      <c r="J312" s="1" t="s">
        <v>43</v>
      </c>
      <c r="K312" s="1" t="s">
        <v>21</v>
      </c>
      <c r="L312">
        <v>8</v>
      </c>
      <c r="M312" s="1" t="s">
        <v>48</v>
      </c>
      <c r="N312">
        <v>2017</v>
      </c>
    </row>
    <row r="313" spans="1:14" x14ac:dyDescent="0.25">
      <c r="A313" s="1" t="s">
        <v>663</v>
      </c>
      <c r="B313" s="1" t="s">
        <v>664</v>
      </c>
      <c r="C313" s="1" t="s">
        <v>16</v>
      </c>
      <c r="D313">
        <v>27</v>
      </c>
      <c r="E313" s="1" t="s">
        <v>46</v>
      </c>
      <c r="F313" s="1" t="s">
        <v>27</v>
      </c>
      <c r="G313">
        <v>137832</v>
      </c>
      <c r="H313" s="1" t="s">
        <v>19</v>
      </c>
      <c r="I313" s="2">
        <v>43767</v>
      </c>
      <c r="J313" s="1" t="s">
        <v>43</v>
      </c>
      <c r="K313" s="1" t="s">
        <v>38</v>
      </c>
      <c r="L313">
        <v>6</v>
      </c>
      <c r="M313" s="1" t="s">
        <v>30</v>
      </c>
      <c r="N313">
        <v>2019</v>
      </c>
    </row>
    <row r="314" spans="1:14" x14ac:dyDescent="0.25">
      <c r="A314" s="1" t="s">
        <v>665</v>
      </c>
      <c r="B314" s="1" t="s">
        <v>666</v>
      </c>
      <c r="C314" s="1" t="s">
        <v>25</v>
      </c>
      <c r="D314">
        <v>61</v>
      </c>
      <c r="E314" s="1" t="s">
        <v>46</v>
      </c>
      <c r="F314" s="1" t="s">
        <v>51</v>
      </c>
      <c r="G314">
        <v>150406</v>
      </c>
      <c r="H314" s="1" t="s">
        <v>19</v>
      </c>
      <c r="I314" s="2">
        <v>43566</v>
      </c>
      <c r="J314" s="1" t="s">
        <v>60</v>
      </c>
      <c r="K314" s="1" t="s">
        <v>21</v>
      </c>
      <c r="L314">
        <v>7</v>
      </c>
      <c r="M314" s="1" t="s">
        <v>30</v>
      </c>
      <c r="N314">
        <v>2019</v>
      </c>
    </row>
    <row r="315" spans="1:14" x14ac:dyDescent="0.25">
      <c r="A315" s="1" t="s">
        <v>667</v>
      </c>
      <c r="B315" s="1" t="s">
        <v>668</v>
      </c>
      <c r="C315" s="1" t="s">
        <v>16</v>
      </c>
      <c r="D315">
        <v>34</v>
      </c>
      <c r="E315" s="1" t="s">
        <v>41</v>
      </c>
      <c r="F315" s="1" t="s">
        <v>18</v>
      </c>
      <c r="G315">
        <v>145150</v>
      </c>
      <c r="H315" s="1" t="s">
        <v>19</v>
      </c>
      <c r="I315" s="2">
        <v>44714</v>
      </c>
      <c r="J315" s="1" t="s">
        <v>20</v>
      </c>
      <c r="K315" s="1" t="s">
        <v>38</v>
      </c>
      <c r="L315">
        <v>3</v>
      </c>
      <c r="M315" s="1" t="s">
        <v>22</v>
      </c>
      <c r="N315">
        <v>2022</v>
      </c>
    </row>
    <row r="316" spans="1:14" x14ac:dyDescent="0.25">
      <c r="A316" s="1" t="s">
        <v>669</v>
      </c>
      <c r="B316" s="1" t="s">
        <v>670</v>
      </c>
      <c r="C316" s="1" t="s">
        <v>16</v>
      </c>
      <c r="D316">
        <v>55</v>
      </c>
      <c r="E316" s="1" t="s">
        <v>46</v>
      </c>
      <c r="F316" s="1" t="s">
        <v>57</v>
      </c>
      <c r="G316">
        <v>177087</v>
      </c>
      <c r="H316" s="1" t="s">
        <v>19</v>
      </c>
      <c r="I316" s="2">
        <v>45794</v>
      </c>
      <c r="J316" s="1" t="s">
        <v>29</v>
      </c>
      <c r="K316" s="1" t="s">
        <v>21</v>
      </c>
      <c r="L316">
        <v>0</v>
      </c>
      <c r="M316" s="1" t="s">
        <v>54</v>
      </c>
      <c r="N316">
        <v>2025</v>
      </c>
    </row>
    <row r="317" spans="1:14" x14ac:dyDescent="0.25">
      <c r="A317" s="1" t="s">
        <v>671</v>
      </c>
      <c r="B317" s="1" t="s">
        <v>672</v>
      </c>
      <c r="C317" s="1" t="s">
        <v>25</v>
      </c>
      <c r="D317">
        <v>24</v>
      </c>
      <c r="E317" s="1" t="s">
        <v>17</v>
      </c>
      <c r="F317" s="1" t="s">
        <v>18</v>
      </c>
      <c r="G317">
        <v>53320</v>
      </c>
      <c r="H317" s="1" t="s">
        <v>19</v>
      </c>
      <c r="I317" s="2">
        <v>45058</v>
      </c>
      <c r="J317" s="1" t="s">
        <v>43</v>
      </c>
      <c r="K317" s="1" t="s">
        <v>47</v>
      </c>
      <c r="L317">
        <v>2</v>
      </c>
      <c r="M317" s="1" t="s">
        <v>22</v>
      </c>
      <c r="N317">
        <v>2023</v>
      </c>
    </row>
    <row r="318" spans="1:14" x14ac:dyDescent="0.25">
      <c r="A318" s="1" t="s">
        <v>673</v>
      </c>
      <c r="B318" s="1" t="s">
        <v>674</v>
      </c>
      <c r="C318" s="1" t="s">
        <v>16</v>
      </c>
      <c r="D318">
        <v>63</v>
      </c>
      <c r="E318" s="1" t="s">
        <v>46</v>
      </c>
      <c r="F318" s="1" t="s">
        <v>42</v>
      </c>
      <c r="G318">
        <v>84881</v>
      </c>
      <c r="H318" s="1" t="s">
        <v>34</v>
      </c>
      <c r="I318" s="2">
        <v>44650</v>
      </c>
      <c r="J318" s="1" t="s">
        <v>60</v>
      </c>
      <c r="K318" s="1" t="s">
        <v>47</v>
      </c>
      <c r="L318">
        <v>4</v>
      </c>
      <c r="M318" s="1" t="s">
        <v>30</v>
      </c>
      <c r="N318">
        <v>2022</v>
      </c>
    </row>
    <row r="319" spans="1:14" x14ac:dyDescent="0.25">
      <c r="A319" s="1" t="s">
        <v>675</v>
      </c>
      <c r="B319" s="1" t="s">
        <v>676</v>
      </c>
      <c r="C319" s="1" t="s">
        <v>16</v>
      </c>
      <c r="D319">
        <v>30</v>
      </c>
      <c r="E319" s="1" t="s">
        <v>26</v>
      </c>
      <c r="F319" s="1" t="s">
        <v>33</v>
      </c>
      <c r="G319">
        <v>110827</v>
      </c>
      <c r="H319" s="1" t="s">
        <v>28</v>
      </c>
      <c r="I319" s="2">
        <v>42381</v>
      </c>
      <c r="J319" s="1" t="s">
        <v>20</v>
      </c>
      <c r="K319" s="1" t="s">
        <v>38</v>
      </c>
      <c r="L319">
        <v>10</v>
      </c>
      <c r="M319" s="1" t="s">
        <v>48</v>
      </c>
      <c r="N319">
        <v>2016</v>
      </c>
    </row>
    <row r="320" spans="1:14" x14ac:dyDescent="0.25">
      <c r="A320" s="1" t="s">
        <v>677</v>
      </c>
      <c r="B320" s="1" t="s">
        <v>678</v>
      </c>
      <c r="C320" s="1" t="s">
        <v>16</v>
      </c>
      <c r="D320">
        <v>57</v>
      </c>
      <c r="E320" s="1" t="s">
        <v>26</v>
      </c>
      <c r="F320" s="1" t="s">
        <v>57</v>
      </c>
      <c r="G320">
        <v>122215</v>
      </c>
      <c r="H320" s="1" t="s">
        <v>34</v>
      </c>
      <c r="I320" s="2">
        <v>43637</v>
      </c>
      <c r="J320" s="1" t="s">
        <v>29</v>
      </c>
      <c r="K320" s="1" t="s">
        <v>38</v>
      </c>
      <c r="L320">
        <v>6</v>
      </c>
      <c r="M320" s="1" t="s">
        <v>30</v>
      </c>
      <c r="N320">
        <v>2019</v>
      </c>
    </row>
    <row r="321" spans="1:14" x14ac:dyDescent="0.25">
      <c r="A321" s="1" t="s">
        <v>679</v>
      </c>
      <c r="B321" s="1" t="s">
        <v>680</v>
      </c>
      <c r="C321" s="1" t="s">
        <v>25</v>
      </c>
      <c r="D321">
        <v>59</v>
      </c>
      <c r="E321" s="1" t="s">
        <v>41</v>
      </c>
      <c r="F321" s="1" t="s">
        <v>57</v>
      </c>
      <c r="G321">
        <v>177361</v>
      </c>
      <c r="H321" s="1" t="s">
        <v>19</v>
      </c>
      <c r="I321" s="2">
        <v>45185</v>
      </c>
      <c r="J321" s="1" t="s">
        <v>29</v>
      </c>
      <c r="K321" s="1" t="s">
        <v>21</v>
      </c>
      <c r="L321">
        <v>2</v>
      </c>
      <c r="M321" s="1" t="s">
        <v>22</v>
      </c>
      <c r="N321">
        <v>2023</v>
      </c>
    </row>
    <row r="322" spans="1:14" x14ac:dyDescent="0.25">
      <c r="A322" s="1" t="s">
        <v>681</v>
      </c>
      <c r="B322" s="1" t="s">
        <v>682</v>
      </c>
      <c r="C322" s="1" t="s">
        <v>25</v>
      </c>
      <c r="D322">
        <v>26</v>
      </c>
      <c r="E322" s="1" t="s">
        <v>17</v>
      </c>
      <c r="F322" s="1" t="s">
        <v>42</v>
      </c>
      <c r="G322">
        <v>154461</v>
      </c>
      <c r="H322" s="1" t="s">
        <v>19</v>
      </c>
      <c r="I322" s="2">
        <v>44900</v>
      </c>
      <c r="J322" s="1" t="s">
        <v>43</v>
      </c>
      <c r="K322" s="1" t="s">
        <v>21</v>
      </c>
      <c r="L322">
        <v>3</v>
      </c>
      <c r="M322" s="1" t="s">
        <v>22</v>
      </c>
      <c r="N322">
        <v>2022</v>
      </c>
    </row>
    <row r="323" spans="1:14" x14ac:dyDescent="0.25">
      <c r="A323" s="1" t="s">
        <v>683</v>
      </c>
      <c r="B323" s="1" t="s">
        <v>684</v>
      </c>
      <c r="C323" s="1" t="s">
        <v>16</v>
      </c>
      <c r="D323">
        <v>67</v>
      </c>
      <c r="E323" s="1" t="s">
        <v>26</v>
      </c>
      <c r="F323" s="1" t="s">
        <v>42</v>
      </c>
      <c r="G323">
        <v>176755</v>
      </c>
      <c r="H323" s="1" t="s">
        <v>19</v>
      </c>
      <c r="I323" s="2">
        <v>43613</v>
      </c>
      <c r="J323" s="1" t="s">
        <v>60</v>
      </c>
      <c r="K323" s="1" t="s">
        <v>21</v>
      </c>
      <c r="L323">
        <v>6</v>
      </c>
      <c r="M323" s="1" t="s">
        <v>30</v>
      </c>
      <c r="N323">
        <v>2019</v>
      </c>
    </row>
    <row r="324" spans="1:14" x14ac:dyDescent="0.25">
      <c r="A324" s="1" t="s">
        <v>685</v>
      </c>
      <c r="B324" s="1" t="s">
        <v>686</v>
      </c>
      <c r="C324" s="1" t="s">
        <v>25</v>
      </c>
      <c r="D324">
        <v>44</v>
      </c>
      <c r="E324" s="1" t="s">
        <v>26</v>
      </c>
      <c r="F324" s="1" t="s">
        <v>37</v>
      </c>
      <c r="G324">
        <v>164701</v>
      </c>
      <c r="H324" s="1" t="s">
        <v>19</v>
      </c>
      <c r="I324" s="2">
        <v>43365</v>
      </c>
      <c r="J324" s="1" t="s">
        <v>20</v>
      </c>
      <c r="K324" s="1" t="s">
        <v>21</v>
      </c>
      <c r="L324">
        <v>7</v>
      </c>
      <c r="M324" s="1" t="s">
        <v>30</v>
      </c>
      <c r="N324">
        <v>2018</v>
      </c>
    </row>
    <row r="325" spans="1:14" x14ac:dyDescent="0.25">
      <c r="A325" s="1" t="s">
        <v>687</v>
      </c>
      <c r="B325" s="1" t="s">
        <v>688</v>
      </c>
      <c r="C325" s="1" t="s">
        <v>25</v>
      </c>
      <c r="D325">
        <v>19</v>
      </c>
      <c r="E325" s="1" t="s">
        <v>17</v>
      </c>
      <c r="F325" s="1" t="s">
        <v>51</v>
      </c>
      <c r="G325">
        <v>81550</v>
      </c>
      <c r="H325" s="1" t="s">
        <v>28</v>
      </c>
      <c r="I325" s="2">
        <v>42817</v>
      </c>
      <c r="J325" s="1" t="s">
        <v>43</v>
      </c>
      <c r="K325" s="1" t="s">
        <v>47</v>
      </c>
      <c r="L325">
        <v>9</v>
      </c>
      <c r="M325" s="1" t="s">
        <v>48</v>
      </c>
      <c r="N325">
        <v>2017</v>
      </c>
    </row>
    <row r="326" spans="1:14" x14ac:dyDescent="0.25">
      <c r="A326" s="1" t="s">
        <v>689</v>
      </c>
      <c r="B326" s="1" t="s">
        <v>690</v>
      </c>
      <c r="C326" s="1" t="s">
        <v>25</v>
      </c>
      <c r="D326">
        <v>22</v>
      </c>
      <c r="E326" s="1" t="s">
        <v>46</v>
      </c>
      <c r="F326" s="1" t="s">
        <v>33</v>
      </c>
      <c r="G326">
        <v>44826</v>
      </c>
      <c r="H326" s="1" t="s">
        <v>19</v>
      </c>
      <c r="I326" s="2">
        <v>44640</v>
      </c>
      <c r="J326" s="1" t="s">
        <v>43</v>
      </c>
      <c r="K326" s="1" t="s">
        <v>47</v>
      </c>
      <c r="L326">
        <v>4</v>
      </c>
      <c r="M326" s="1" t="s">
        <v>30</v>
      </c>
      <c r="N326">
        <v>2022</v>
      </c>
    </row>
    <row r="327" spans="1:14" x14ac:dyDescent="0.25">
      <c r="A327" s="1" t="s">
        <v>691</v>
      </c>
      <c r="B327" s="1" t="s">
        <v>692</v>
      </c>
      <c r="C327" s="1" t="s">
        <v>25</v>
      </c>
      <c r="D327">
        <v>46</v>
      </c>
      <c r="E327" s="1" t="s">
        <v>46</v>
      </c>
      <c r="F327" s="1" t="s">
        <v>27</v>
      </c>
      <c r="G327">
        <v>120734</v>
      </c>
      <c r="H327" s="1" t="s">
        <v>19</v>
      </c>
      <c r="I327" s="2">
        <v>43847</v>
      </c>
      <c r="J327" s="1" t="s">
        <v>29</v>
      </c>
      <c r="K327" s="1" t="s">
        <v>38</v>
      </c>
      <c r="L327">
        <v>6</v>
      </c>
      <c r="M327" s="1" t="s">
        <v>30</v>
      </c>
      <c r="N327">
        <v>2020</v>
      </c>
    </row>
    <row r="328" spans="1:14" x14ac:dyDescent="0.25">
      <c r="A328" s="1" t="s">
        <v>693</v>
      </c>
      <c r="B328" s="1" t="s">
        <v>694</v>
      </c>
      <c r="C328" s="1" t="s">
        <v>16</v>
      </c>
      <c r="D328">
        <v>54</v>
      </c>
      <c r="E328" s="1" t="s">
        <v>41</v>
      </c>
      <c r="F328" s="1" t="s">
        <v>57</v>
      </c>
      <c r="G328">
        <v>177702</v>
      </c>
      <c r="H328" s="1" t="s">
        <v>19</v>
      </c>
      <c r="I328" s="2">
        <v>45127</v>
      </c>
      <c r="J328" s="1" t="s">
        <v>29</v>
      </c>
      <c r="K328" s="1" t="s">
        <v>21</v>
      </c>
      <c r="L328">
        <v>2</v>
      </c>
      <c r="M328" s="1" t="s">
        <v>22</v>
      </c>
      <c r="N328">
        <v>2023</v>
      </c>
    </row>
    <row r="329" spans="1:14" x14ac:dyDescent="0.25">
      <c r="A329" s="1" t="s">
        <v>695</v>
      </c>
      <c r="B329" s="1" t="s">
        <v>696</v>
      </c>
      <c r="C329" s="1" t="s">
        <v>16</v>
      </c>
      <c r="D329">
        <v>55</v>
      </c>
      <c r="E329" s="1" t="s">
        <v>46</v>
      </c>
      <c r="F329" s="1" t="s">
        <v>27</v>
      </c>
      <c r="G329">
        <v>197235</v>
      </c>
      <c r="H329" s="1" t="s">
        <v>19</v>
      </c>
      <c r="I329" s="2">
        <v>44461</v>
      </c>
      <c r="J329" s="1" t="s">
        <v>29</v>
      </c>
      <c r="K329" s="1" t="s">
        <v>21</v>
      </c>
      <c r="L329">
        <v>4</v>
      </c>
      <c r="M329" s="1" t="s">
        <v>30</v>
      </c>
      <c r="N329">
        <v>2021</v>
      </c>
    </row>
    <row r="330" spans="1:14" x14ac:dyDescent="0.25">
      <c r="A330" s="1" t="s">
        <v>697</v>
      </c>
      <c r="B330" s="1" t="s">
        <v>698</v>
      </c>
      <c r="C330" s="1" t="s">
        <v>25</v>
      </c>
      <c r="D330">
        <v>36</v>
      </c>
      <c r="E330" s="1" t="s">
        <v>17</v>
      </c>
      <c r="F330" s="1" t="s">
        <v>18</v>
      </c>
      <c r="G330">
        <v>118511</v>
      </c>
      <c r="H330" s="1" t="s">
        <v>28</v>
      </c>
      <c r="I330" s="2">
        <v>44791</v>
      </c>
      <c r="J330" s="1" t="s">
        <v>20</v>
      </c>
      <c r="K330" s="1" t="s">
        <v>38</v>
      </c>
      <c r="L330">
        <v>3</v>
      </c>
      <c r="M330" s="1" t="s">
        <v>22</v>
      </c>
      <c r="N330">
        <v>2022</v>
      </c>
    </row>
    <row r="331" spans="1:14" x14ac:dyDescent="0.25">
      <c r="A331" s="1" t="s">
        <v>699</v>
      </c>
      <c r="B331" s="1" t="s">
        <v>700</v>
      </c>
      <c r="C331" s="1" t="s">
        <v>25</v>
      </c>
      <c r="D331">
        <v>25</v>
      </c>
      <c r="E331" s="1" t="s">
        <v>26</v>
      </c>
      <c r="F331" s="1" t="s">
        <v>18</v>
      </c>
      <c r="G331">
        <v>31653</v>
      </c>
      <c r="H331" s="1" t="s">
        <v>19</v>
      </c>
      <c r="I331" s="2">
        <v>42830</v>
      </c>
      <c r="J331" s="1" t="s">
        <v>43</v>
      </c>
      <c r="K331" s="1" t="s">
        <v>47</v>
      </c>
      <c r="L331">
        <v>9</v>
      </c>
      <c r="M331" s="1" t="s">
        <v>48</v>
      </c>
      <c r="N331">
        <v>2017</v>
      </c>
    </row>
    <row r="332" spans="1:14" x14ac:dyDescent="0.25">
      <c r="A332" s="1" t="s">
        <v>701</v>
      </c>
      <c r="B332" s="1" t="s">
        <v>702</v>
      </c>
      <c r="C332" s="1" t="s">
        <v>16</v>
      </c>
      <c r="D332">
        <v>65</v>
      </c>
      <c r="E332" s="1" t="s">
        <v>46</v>
      </c>
      <c r="F332" s="1" t="s">
        <v>27</v>
      </c>
      <c r="G332">
        <v>179033</v>
      </c>
      <c r="H332" s="1" t="s">
        <v>19</v>
      </c>
      <c r="I332" s="2">
        <v>43776</v>
      </c>
      <c r="J332" s="1" t="s">
        <v>60</v>
      </c>
      <c r="K332" s="1" t="s">
        <v>21</v>
      </c>
      <c r="L332">
        <v>6</v>
      </c>
      <c r="M332" s="1" t="s">
        <v>30</v>
      </c>
      <c r="N332">
        <v>2019</v>
      </c>
    </row>
    <row r="333" spans="1:14" x14ac:dyDescent="0.25">
      <c r="A333" s="1" t="s">
        <v>703</v>
      </c>
      <c r="B333" s="1" t="s">
        <v>704</v>
      </c>
      <c r="C333" s="1" t="s">
        <v>16</v>
      </c>
      <c r="D333">
        <v>62</v>
      </c>
      <c r="E333" s="1" t="s">
        <v>41</v>
      </c>
      <c r="F333" s="1" t="s">
        <v>18</v>
      </c>
      <c r="G333">
        <v>101941</v>
      </c>
      <c r="H333" s="1" t="s">
        <v>19</v>
      </c>
      <c r="I333" s="2">
        <v>44448</v>
      </c>
      <c r="J333" s="1" t="s">
        <v>60</v>
      </c>
      <c r="K333" s="1" t="s">
        <v>38</v>
      </c>
      <c r="L333">
        <v>4</v>
      </c>
      <c r="M333" s="1" t="s">
        <v>30</v>
      </c>
      <c r="N333">
        <v>2021</v>
      </c>
    </row>
    <row r="334" spans="1:14" x14ac:dyDescent="0.25">
      <c r="A334" s="1" t="s">
        <v>705</v>
      </c>
      <c r="B334" s="1" t="s">
        <v>706</v>
      </c>
      <c r="C334" s="1" t="s">
        <v>25</v>
      </c>
      <c r="D334">
        <v>18</v>
      </c>
      <c r="E334" s="1" t="s">
        <v>46</v>
      </c>
      <c r="F334" s="1" t="s">
        <v>51</v>
      </c>
      <c r="G334">
        <v>53662</v>
      </c>
      <c r="H334" s="1" t="s">
        <v>19</v>
      </c>
      <c r="I334" s="2">
        <v>42347</v>
      </c>
      <c r="J334" s="1" t="s">
        <v>43</v>
      </c>
      <c r="K334" s="1" t="s">
        <v>47</v>
      </c>
      <c r="L334">
        <v>10</v>
      </c>
      <c r="M334" s="1" t="s">
        <v>48</v>
      </c>
      <c r="N334">
        <v>2015</v>
      </c>
    </row>
    <row r="335" spans="1:14" x14ac:dyDescent="0.25">
      <c r="A335" s="1" t="s">
        <v>707</v>
      </c>
      <c r="B335" s="1" t="s">
        <v>708</v>
      </c>
      <c r="C335" s="1" t="s">
        <v>16</v>
      </c>
      <c r="D335">
        <v>39</v>
      </c>
      <c r="E335" s="1" t="s">
        <v>17</v>
      </c>
      <c r="F335" s="1" t="s">
        <v>42</v>
      </c>
      <c r="G335">
        <v>118818</v>
      </c>
      <c r="H335" s="1" t="s">
        <v>28</v>
      </c>
      <c r="I335" s="2">
        <v>43494</v>
      </c>
      <c r="J335" s="1" t="s">
        <v>20</v>
      </c>
      <c r="K335" s="1" t="s">
        <v>38</v>
      </c>
      <c r="L335">
        <v>7</v>
      </c>
      <c r="M335" s="1" t="s">
        <v>30</v>
      </c>
      <c r="N335">
        <v>2019</v>
      </c>
    </row>
    <row r="336" spans="1:14" x14ac:dyDescent="0.25">
      <c r="A336" s="1" t="s">
        <v>709</v>
      </c>
      <c r="B336" s="1" t="s">
        <v>710</v>
      </c>
      <c r="C336" s="1" t="s">
        <v>25</v>
      </c>
      <c r="D336">
        <v>69</v>
      </c>
      <c r="E336" s="1" t="s">
        <v>41</v>
      </c>
      <c r="F336" s="1" t="s">
        <v>18</v>
      </c>
      <c r="G336">
        <v>172360</v>
      </c>
      <c r="H336" s="1" t="s">
        <v>28</v>
      </c>
      <c r="I336" s="2">
        <v>44573</v>
      </c>
      <c r="J336" s="1" t="s">
        <v>60</v>
      </c>
      <c r="K336" s="1" t="s">
        <v>21</v>
      </c>
      <c r="L336">
        <v>4</v>
      </c>
      <c r="M336" s="1" t="s">
        <v>30</v>
      </c>
      <c r="N336">
        <v>2022</v>
      </c>
    </row>
    <row r="337" spans="1:14" x14ac:dyDescent="0.25">
      <c r="A337" s="1" t="s">
        <v>711</v>
      </c>
      <c r="B337" s="1" t="s">
        <v>712</v>
      </c>
      <c r="C337" s="1" t="s">
        <v>25</v>
      </c>
      <c r="D337">
        <v>34</v>
      </c>
      <c r="E337" s="1" t="s">
        <v>46</v>
      </c>
      <c r="F337" s="1" t="s">
        <v>37</v>
      </c>
      <c r="G337">
        <v>115081</v>
      </c>
      <c r="H337" s="1" t="s">
        <v>34</v>
      </c>
      <c r="I337" s="2">
        <v>42817</v>
      </c>
      <c r="J337" s="1" t="s">
        <v>20</v>
      </c>
      <c r="K337" s="1" t="s">
        <v>38</v>
      </c>
      <c r="L337">
        <v>9</v>
      </c>
      <c r="M337" s="1" t="s">
        <v>48</v>
      </c>
      <c r="N337">
        <v>2017</v>
      </c>
    </row>
    <row r="338" spans="1:14" x14ac:dyDescent="0.25">
      <c r="A338" s="1" t="s">
        <v>713</v>
      </c>
      <c r="B338" s="1" t="s">
        <v>714</v>
      </c>
      <c r="C338" s="1" t="s">
        <v>16</v>
      </c>
      <c r="D338">
        <v>24</v>
      </c>
      <c r="E338" s="1" t="s">
        <v>41</v>
      </c>
      <c r="F338" s="1" t="s">
        <v>18</v>
      </c>
      <c r="G338">
        <v>56877</v>
      </c>
      <c r="H338" s="1" t="s">
        <v>28</v>
      </c>
      <c r="I338" s="2">
        <v>45877</v>
      </c>
      <c r="J338" s="1" t="s">
        <v>43</v>
      </c>
      <c r="K338" s="1" t="s">
        <v>47</v>
      </c>
      <c r="L338">
        <v>0</v>
      </c>
      <c r="M338" s="1" t="s">
        <v>54</v>
      </c>
      <c r="N338">
        <v>2025</v>
      </c>
    </row>
    <row r="339" spans="1:14" x14ac:dyDescent="0.25">
      <c r="A339" s="1" t="s">
        <v>715</v>
      </c>
      <c r="B339" s="1" t="s">
        <v>716</v>
      </c>
      <c r="C339" s="1" t="s">
        <v>16</v>
      </c>
      <c r="D339">
        <v>42</v>
      </c>
      <c r="E339" s="1" t="s">
        <v>17</v>
      </c>
      <c r="F339" s="1" t="s">
        <v>33</v>
      </c>
      <c r="G339">
        <v>131562</v>
      </c>
      <c r="H339" s="1" t="s">
        <v>19</v>
      </c>
      <c r="I339" s="2">
        <v>44868</v>
      </c>
      <c r="J339" s="1" t="s">
        <v>20</v>
      </c>
      <c r="K339" s="1" t="s">
        <v>38</v>
      </c>
      <c r="L339">
        <v>3</v>
      </c>
      <c r="M339" s="1" t="s">
        <v>22</v>
      </c>
      <c r="N339">
        <v>2022</v>
      </c>
    </row>
    <row r="340" spans="1:14" x14ac:dyDescent="0.25">
      <c r="A340" s="1" t="s">
        <v>717</v>
      </c>
      <c r="B340" s="1" t="s">
        <v>718</v>
      </c>
      <c r="C340" s="1" t="s">
        <v>25</v>
      </c>
      <c r="D340">
        <v>62</v>
      </c>
      <c r="E340" s="1" t="s">
        <v>26</v>
      </c>
      <c r="F340" s="1" t="s">
        <v>51</v>
      </c>
      <c r="G340">
        <v>166385</v>
      </c>
      <c r="H340" s="1" t="s">
        <v>28</v>
      </c>
      <c r="I340" s="2">
        <v>43280</v>
      </c>
      <c r="J340" s="1" t="s">
        <v>60</v>
      </c>
      <c r="K340" s="1" t="s">
        <v>21</v>
      </c>
      <c r="L340">
        <v>7</v>
      </c>
      <c r="M340" s="1" t="s">
        <v>30</v>
      </c>
      <c r="N340">
        <v>2018</v>
      </c>
    </row>
    <row r="341" spans="1:14" x14ac:dyDescent="0.25">
      <c r="A341" s="1" t="s">
        <v>719</v>
      </c>
      <c r="B341" s="1" t="s">
        <v>720</v>
      </c>
      <c r="C341" s="1" t="s">
        <v>25</v>
      </c>
      <c r="D341">
        <v>21</v>
      </c>
      <c r="E341" s="1" t="s">
        <v>17</v>
      </c>
      <c r="F341" s="1" t="s">
        <v>33</v>
      </c>
      <c r="G341">
        <v>92715</v>
      </c>
      <c r="H341" s="1" t="s">
        <v>19</v>
      </c>
      <c r="I341" s="2">
        <v>42927</v>
      </c>
      <c r="J341" s="1" t="s">
        <v>43</v>
      </c>
      <c r="K341" s="1" t="s">
        <v>47</v>
      </c>
      <c r="L341">
        <v>8</v>
      </c>
      <c r="M341" s="1" t="s">
        <v>48</v>
      </c>
      <c r="N341">
        <v>2017</v>
      </c>
    </row>
    <row r="342" spans="1:14" x14ac:dyDescent="0.25">
      <c r="A342" s="1" t="s">
        <v>721</v>
      </c>
      <c r="B342" s="1" t="s">
        <v>722</v>
      </c>
      <c r="C342" s="1" t="s">
        <v>16</v>
      </c>
      <c r="D342">
        <v>53</v>
      </c>
      <c r="E342" s="1" t="s">
        <v>17</v>
      </c>
      <c r="F342" s="1" t="s">
        <v>33</v>
      </c>
      <c r="G342">
        <v>161398</v>
      </c>
      <c r="H342" s="1" t="s">
        <v>19</v>
      </c>
      <c r="I342" s="2">
        <v>43009</v>
      </c>
      <c r="J342" s="1" t="s">
        <v>29</v>
      </c>
      <c r="K342" s="1" t="s">
        <v>21</v>
      </c>
      <c r="L342">
        <v>8</v>
      </c>
      <c r="M342" s="1" t="s">
        <v>48</v>
      </c>
      <c r="N342">
        <v>2017</v>
      </c>
    </row>
    <row r="343" spans="1:14" x14ac:dyDescent="0.25">
      <c r="A343" s="1" t="s">
        <v>723</v>
      </c>
      <c r="B343" s="1" t="s">
        <v>724</v>
      </c>
      <c r="C343" s="1" t="s">
        <v>25</v>
      </c>
      <c r="D343">
        <v>23</v>
      </c>
      <c r="E343" s="1" t="s">
        <v>17</v>
      </c>
      <c r="F343" s="1" t="s">
        <v>37</v>
      </c>
      <c r="G343">
        <v>130091</v>
      </c>
      <c r="H343" s="1" t="s">
        <v>28</v>
      </c>
      <c r="I343" s="2">
        <v>45017</v>
      </c>
      <c r="J343" s="1" t="s">
        <v>43</v>
      </c>
      <c r="K343" s="1" t="s">
        <v>38</v>
      </c>
      <c r="L343">
        <v>3</v>
      </c>
      <c r="M343" s="1" t="s">
        <v>22</v>
      </c>
      <c r="N343">
        <v>2023</v>
      </c>
    </row>
    <row r="344" spans="1:14" x14ac:dyDescent="0.25">
      <c r="A344" s="1" t="s">
        <v>725</v>
      </c>
      <c r="B344" s="1" t="s">
        <v>726</v>
      </c>
      <c r="C344" s="1" t="s">
        <v>16</v>
      </c>
      <c r="D344">
        <v>48</v>
      </c>
      <c r="E344" s="1" t="s">
        <v>17</v>
      </c>
      <c r="F344" s="1" t="s">
        <v>51</v>
      </c>
      <c r="G344">
        <v>152632</v>
      </c>
      <c r="H344" s="1" t="s">
        <v>19</v>
      </c>
      <c r="I344" s="2">
        <v>43154</v>
      </c>
      <c r="J344" s="1" t="s">
        <v>29</v>
      </c>
      <c r="K344" s="1" t="s">
        <v>21</v>
      </c>
      <c r="L344">
        <v>8</v>
      </c>
      <c r="M344" s="1" t="s">
        <v>48</v>
      </c>
      <c r="N344">
        <v>2018</v>
      </c>
    </row>
    <row r="345" spans="1:14" x14ac:dyDescent="0.25">
      <c r="A345" s="1" t="s">
        <v>727</v>
      </c>
      <c r="B345" s="1" t="s">
        <v>728</v>
      </c>
      <c r="C345" s="1" t="s">
        <v>25</v>
      </c>
      <c r="D345">
        <v>36</v>
      </c>
      <c r="E345" s="1" t="s">
        <v>26</v>
      </c>
      <c r="F345" s="1" t="s">
        <v>51</v>
      </c>
      <c r="G345">
        <v>99148</v>
      </c>
      <c r="H345" s="1" t="s">
        <v>34</v>
      </c>
      <c r="I345" s="2">
        <v>43052</v>
      </c>
      <c r="J345" s="1" t="s">
        <v>20</v>
      </c>
      <c r="K345" s="1" t="s">
        <v>47</v>
      </c>
      <c r="L345">
        <v>8</v>
      </c>
      <c r="M345" s="1" t="s">
        <v>48</v>
      </c>
      <c r="N345">
        <v>2017</v>
      </c>
    </row>
    <row r="346" spans="1:14" x14ac:dyDescent="0.25">
      <c r="A346" s="1" t="s">
        <v>729</v>
      </c>
      <c r="B346" s="1" t="s">
        <v>730</v>
      </c>
      <c r="C346" s="1" t="s">
        <v>16</v>
      </c>
      <c r="D346">
        <v>61</v>
      </c>
      <c r="E346" s="1" t="s">
        <v>26</v>
      </c>
      <c r="F346" s="1" t="s">
        <v>51</v>
      </c>
      <c r="G346">
        <v>103186</v>
      </c>
      <c r="H346" s="1" t="s">
        <v>19</v>
      </c>
      <c r="I346" s="2">
        <v>43704</v>
      </c>
      <c r="J346" s="1" t="s">
        <v>60</v>
      </c>
      <c r="K346" s="1" t="s">
        <v>38</v>
      </c>
      <c r="L346">
        <v>6</v>
      </c>
      <c r="M346" s="1" t="s">
        <v>30</v>
      </c>
      <c r="N346">
        <v>2019</v>
      </c>
    </row>
    <row r="347" spans="1:14" x14ac:dyDescent="0.25">
      <c r="A347" s="1" t="s">
        <v>731</v>
      </c>
      <c r="B347" s="1" t="s">
        <v>732</v>
      </c>
      <c r="C347" s="1" t="s">
        <v>16</v>
      </c>
      <c r="D347">
        <v>71</v>
      </c>
      <c r="E347" s="1" t="s">
        <v>41</v>
      </c>
      <c r="F347" s="1" t="s">
        <v>51</v>
      </c>
      <c r="G347">
        <v>177817</v>
      </c>
      <c r="H347" s="1" t="s">
        <v>28</v>
      </c>
      <c r="I347" s="2">
        <v>44709</v>
      </c>
      <c r="J347" s="1" t="s">
        <v>60</v>
      </c>
      <c r="K347" s="1" t="s">
        <v>21</v>
      </c>
      <c r="L347">
        <v>3</v>
      </c>
      <c r="M347" s="1" t="s">
        <v>22</v>
      </c>
      <c r="N347">
        <v>2022</v>
      </c>
    </row>
    <row r="348" spans="1:14" x14ac:dyDescent="0.25">
      <c r="A348" s="1" t="s">
        <v>733</v>
      </c>
      <c r="B348" s="1" t="s">
        <v>734</v>
      </c>
      <c r="C348" s="1" t="s">
        <v>16</v>
      </c>
      <c r="D348">
        <v>56</v>
      </c>
      <c r="E348" s="1" t="s">
        <v>46</v>
      </c>
      <c r="F348" s="1" t="s">
        <v>51</v>
      </c>
      <c r="G348">
        <v>182962</v>
      </c>
      <c r="H348" s="1" t="s">
        <v>28</v>
      </c>
      <c r="I348" s="2">
        <v>45560</v>
      </c>
      <c r="J348" s="1" t="s">
        <v>29</v>
      </c>
      <c r="K348" s="1" t="s">
        <v>21</v>
      </c>
      <c r="L348">
        <v>1</v>
      </c>
      <c r="M348" s="1" t="s">
        <v>54</v>
      </c>
      <c r="N348">
        <v>2024</v>
      </c>
    </row>
    <row r="349" spans="1:14" x14ac:dyDescent="0.25">
      <c r="A349" s="1" t="s">
        <v>735</v>
      </c>
      <c r="B349" s="1" t="s">
        <v>736</v>
      </c>
      <c r="C349" s="1" t="s">
        <v>25</v>
      </c>
      <c r="D349">
        <v>44</v>
      </c>
      <c r="E349" s="1" t="s">
        <v>26</v>
      </c>
      <c r="F349" s="1" t="s">
        <v>37</v>
      </c>
      <c r="G349">
        <v>171094</v>
      </c>
      <c r="H349" s="1" t="s">
        <v>28</v>
      </c>
      <c r="I349" s="2">
        <v>43485</v>
      </c>
      <c r="J349" s="1" t="s">
        <v>20</v>
      </c>
      <c r="K349" s="1" t="s">
        <v>21</v>
      </c>
      <c r="L349">
        <v>7</v>
      </c>
      <c r="M349" s="1" t="s">
        <v>30</v>
      </c>
      <c r="N349">
        <v>2019</v>
      </c>
    </row>
    <row r="350" spans="1:14" x14ac:dyDescent="0.25">
      <c r="A350" s="1" t="s">
        <v>737</v>
      </c>
      <c r="B350" s="1" t="s">
        <v>738</v>
      </c>
      <c r="C350" s="1" t="s">
        <v>25</v>
      </c>
      <c r="D350">
        <v>27</v>
      </c>
      <c r="E350" s="1" t="s">
        <v>26</v>
      </c>
      <c r="F350" s="1" t="s">
        <v>18</v>
      </c>
      <c r="G350">
        <v>143629</v>
      </c>
      <c r="H350" s="1" t="s">
        <v>28</v>
      </c>
      <c r="I350" s="2">
        <v>45888</v>
      </c>
      <c r="J350" s="1" t="s">
        <v>43</v>
      </c>
      <c r="K350" s="1" t="s">
        <v>38</v>
      </c>
      <c r="L350">
        <v>0</v>
      </c>
      <c r="M350" s="1" t="s">
        <v>54</v>
      </c>
      <c r="N350">
        <v>2025</v>
      </c>
    </row>
    <row r="351" spans="1:14" x14ac:dyDescent="0.25">
      <c r="A351" s="1" t="s">
        <v>739</v>
      </c>
      <c r="B351" s="1" t="s">
        <v>740</v>
      </c>
      <c r="C351" s="1" t="s">
        <v>16</v>
      </c>
      <c r="D351">
        <v>43</v>
      </c>
      <c r="E351" s="1" t="s">
        <v>46</v>
      </c>
      <c r="F351" s="1" t="s">
        <v>33</v>
      </c>
      <c r="G351">
        <v>90316</v>
      </c>
      <c r="H351" s="1" t="s">
        <v>28</v>
      </c>
      <c r="I351" s="2">
        <v>44926</v>
      </c>
      <c r="J351" s="1" t="s">
        <v>20</v>
      </c>
      <c r="K351" s="1" t="s">
        <v>47</v>
      </c>
      <c r="L351">
        <v>3</v>
      </c>
      <c r="M351" s="1" t="s">
        <v>22</v>
      </c>
      <c r="N351">
        <v>2022</v>
      </c>
    </row>
    <row r="352" spans="1:14" x14ac:dyDescent="0.25">
      <c r="A352" s="1" t="s">
        <v>741</v>
      </c>
      <c r="B352" s="1" t="s">
        <v>742</v>
      </c>
      <c r="C352" s="1" t="s">
        <v>25</v>
      </c>
      <c r="D352">
        <v>36</v>
      </c>
      <c r="E352" s="1" t="s">
        <v>26</v>
      </c>
      <c r="F352" s="1" t="s">
        <v>51</v>
      </c>
      <c r="G352">
        <v>48380</v>
      </c>
      <c r="H352" s="1" t="s">
        <v>19</v>
      </c>
      <c r="I352" s="2">
        <v>44241</v>
      </c>
      <c r="J352" s="1" t="s">
        <v>20</v>
      </c>
      <c r="K352" s="1" t="s">
        <v>47</v>
      </c>
      <c r="L352">
        <v>5</v>
      </c>
      <c r="M352" s="1" t="s">
        <v>30</v>
      </c>
      <c r="N352">
        <v>2021</v>
      </c>
    </row>
    <row r="353" spans="1:14" x14ac:dyDescent="0.25">
      <c r="A353" s="1" t="s">
        <v>743</v>
      </c>
      <c r="B353" s="1" t="s">
        <v>744</v>
      </c>
      <c r="C353" s="1" t="s">
        <v>16</v>
      </c>
      <c r="D353">
        <v>56</v>
      </c>
      <c r="E353" s="1" t="s">
        <v>17</v>
      </c>
      <c r="F353" s="1" t="s">
        <v>57</v>
      </c>
      <c r="G353">
        <v>130198</v>
      </c>
      <c r="H353" s="1" t="s">
        <v>19</v>
      </c>
      <c r="I353" s="2">
        <v>43973</v>
      </c>
      <c r="J353" s="1" t="s">
        <v>29</v>
      </c>
      <c r="K353" s="1" t="s">
        <v>38</v>
      </c>
      <c r="L353">
        <v>5</v>
      </c>
      <c r="M353" s="1" t="s">
        <v>30</v>
      </c>
      <c r="N353">
        <v>2020</v>
      </c>
    </row>
    <row r="354" spans="1:14" x14ac:dyDescent="0.25">
      <c r="A354" s="1" t="s">
        <v>745</v>
      </c>
      <c r="B354" s="1" t="s">
        <v>746</v>
      </c>
      <c r="C354" s="1" t="s">
        <v>16</v>
      </c>
      <c r="D354">
        <v>20</v>
      </c>
      <c r="E354" s="1" t="s">
        <v>17</v>
      </c>
      <c r="F354" s="1" t="s">
        <v>18</v>
      </c>
      <c r="G354">
        <v>22356</v>
      </c>
      <c r="H354" s="1" t="s">
        <v>19</v>
      </c>
      <c r="I354" s="2">
        <v>43727</v>
      </c>
      <c r="J354" s="1" t="s">
        <v>43</v>
      </c>
      <c r="K354" s="1" t="s">
        <v>47</v>
      </c>
      <c r="L354">
        <v>6</v>
      </c>
      <c r="M354" s="1" t="s">
        <v>30</v>
      </c>
      <c r="N354">
        <v>2019</v>
      </c>
    </row>
    <row r="355" spans="1:14" x14ac:dyDescent="0.25">
      <c r="A355" s="1" t="s">
        <v>747</v>
      </c>
      <c r="B355" s="1" t="s">
        <v>748</v>
      </c>
      <c r="C355" s="1" t="s">
        <v>25</v>
      </c>
      <c r="D355">
        <v>62</v>
      </c>
      <c r="E355" s="1" t="s">
        <v>46</v>
      </c>
      <c r="F355" s="1" t="s">
        <v>18</v>
      </c>
      <c r="G355">
        <v>90326</v>
      </c>
      <c r="H355" s="1" t="s">
        <v>28</v>
      </c>
      <c r="I355" s="2">
        <v>43758</v>
      </c>
      <c r="J355" s="1" t="s">
        <v>60</v>
      </c>
      <c r="K355" s="1" t="s">
        <v>47</v>
      </c>
      <c r="L355">
        <v>6</v>
      </c>
      <c r="M355" s="1" t="s">
        <v>30</v>
      </c>
      <c r="N355">
        <v>2019</v>
      </c>
    </row>
    <row r="356" spans="1:14" x14ac:dyDescent="0.25">
      <c r="A356" s="1" t="s">
        <v>749</v>
      </c>
      <c r="B356" s="1" t="s">
        <v>750</v>
      </c>
      <c r="C356" s="1" t="s">
        <v>25</v>
      </c>
      <c r="D356">
        <v>30</v>
      </c>
      <c r="E356" s="1" t="s">
        <v>41</v>
      </c>
      <c r="F356" s="1" t="s">
        <v>33</v>
      </c>
      <c r="G356">
        <v>112447</v>
      </c>
      <c r="H356" s="1" t="s">
        <v>19</v>
      </c>
      <c r="I356" s="2">
        <v>43847</v>
      </c>
      <c r="J356" s="1" t="s">
        <v>20</v>
      </c>
      <c r="K356" s="1" t="s">
        <v>38</v>
      </c>
      <c r="L356">
        <v>6</v>
      </c>
      <c r="M356" s="1" t="s">
        <v>30</v>
      </c>
      <c r="N356">
        <v>2020</v>
      </c>
    </row>
    <row r="357" spans="1:14" x14ac:dyDescent="0.25">
      <c r="A357" s="1" t="s">
        <v>751</v>
      </c>
      <c r="B357" s="1" t="s">
        <v>752</v>
      </c>
      <c r="C357" s="1" t="s">
        <v>16</v>
      </c>
      <c r="D357">
        <v>67</v>
      </c>
      <c r="E357" s="1" t="s">
        <v>41</v>
      </c>
      <c r="F357" s="1" t="s">
        <v>37</v>
      </c>
      <c r="G357">
        <v>134994</v>
      </c>
      <c r="H357" s="1" t="s">
        <v>28</v>
      </c>
      <c r="I357" s="2">
        <v>43374</v>
      </c>
      <c r="J357" s="1" t="s">
        <v>60</v>
      </c>
      <c r="K357" s="1" t="s">
        <v>38</v>
      </c>
      <c r="L357">
        <v>7</v>
      </c>
      <c r="M357" s="1" t="s">
        <v>30</v>
      </c>
      <c r="N357">
        <v>2018</v>
      </c>
    </row>
    <row r="358" spans="1:14" x14ac:dyDescent="0.25">
      <c r="A358" s="1" t="s">
        <v>753</v>
      </c>
      <c r="B358" s="1" t="s">
        <v>754</v>
      </c>
      <c r="C358" s="1" t="s">
        <v>25</v>
      </c>
      <c r="D358">
        <v>45</v>
      </c>
      <c r="E358" s="1" t="s">
        <v>46</v>
      </c>
      <c r="F358" s="1" t="s">
        <v>27</v>
      </c>
      <c r="G358">
        <v>40049</v>
      </c>
      <c r="H358" s="1" t="s">
        <v>19</v>
      </c>
      <c r="I358" s="2">
        <v>44190</v>
      </c>
      <c r="J358" s="1" t="s">
        <v>29</v>
      </c>
      <c r="K358" s="1" t="s">
        <v>47</v>
      </c>
      <c r="L358">
        <v>5</v>
      </c>
      <c r="M358" s="1" t="s">
        <v>30</v>
      </c>
      <c r="N358">
        <v>2020</v>
      </c>
    </row>
    <row r="359" spans="1:14" x14ac:dyDescent="0.25">
      <c r="A359" s="1" t="s">
        <v>755</v>
      </c>
      <c r="B359" s="1" t="s">
        <v>756</v>
      </c>
      <c r="C359" s="1" t="s">
        <v>25</v>
      </c>
      <c r="D359">
        <v>37</v>
      </c>
      <c r="E359" s="1" t="s">
        <v>46</v>
      </c>
      <c r="F359" s="1" t="s">
        <v>27</v>
      </c>
      <c r="G359">
        <v>125361</v>
      </c>
      <c r="H359" s="1" t="s">
        <v>19</v>
      </c>
      <c r="I359" s="2">
        <v>44342</v>
      </c>
      <c r="J359" s="1" t="s">
        <v>20</v>
      </c>
      <c r="K359" s="1" t="s">
        <v>38</v>
      </c>
      <c r="L359">
        <v>4</v>
      </c>
      <c r="M359" s="1" t="s">
        <v>30</v>
      </c>
      <c r="N359">
        <v>2021</v>
      </c>
    </row>
    <row r="360" spans="1:14" x14ac:dyDescent="0.25">
      <c r="A360" s="1" t="s">
        <v>757</v>
      </c>
      <c r="B360" s="1" t="s">
        <v>758</v>
      </c>
      <c r="C360" s="1" t="s">
        <v>16</v>
      </c>
      <c r="D360">
        <v>45</v>
      </c>
      <c r="E360" s="1" t="s">
        <v>17</v>
      </c>
      <c r="F360" s="1" t="s">
        <v>18</v>
      </c>
      <c r="G360">
        <v>36082</v>
      </c>
      <c r="H360" s="1" t="s">
        <v>28</v>
      </c>
      <c r="I360" s="2">
        <v>44954</v>
      </c>
      <c r="J360" s="1" t="s">
        <v>29</v>
      </c>
      <c r="K360" s="1" t="s">
        <v>47</v>
      </c>
      <c r="L360">
        <v>3</v>
      </c>
      <c r="M360" s="1" t="s">
        <v>22</v>
      </c>
      <c r="N360">
        <v>2023</v>
      </c>
    </row>
    <row r="361" spans="1:14" x14ac:dyDescent="0.25">
      <c r="A361" s="1" t="s">
        <v>759</v>
      </c>
      <c r="B361" s="1" t="s">
        <v>760</v>
      </c>
      <c r="C361" s="1" t="s">
        <v>16</v>
      </c>
      <c r="D361">
        <v>25</v>
      </c>
      <c r="E361" s="1" t="s">
        <v>41</v>
      </c>
      <c r="F361" s="1" t="s">
        <v>42</v>
      </c>
      <c r="G361">
        <v>20661</v>
      </c>
      <c r="H361" s="1" t="s">
        <v>19</v>
      </c>
      <c r="I361" s="2">
        <v>44819</v>
      </c>
      <c r="J361" s="1" t="s">
        <v>43</v>
      </c>
      <c r="K361" s="1" t="s">
        <v>47</v>
      </c>
      <c r="L361">
        <v>3</v>
      </c>
      <c r="M361" s="1" t="s">
        <v>22</v>
      </c>
      <c r="N361">
        <v>2022</v>
      </c>
    </row>
    <row r="362" spans="1:14" x14ac:dyDescent="0.25">
      <c r="A362" s="1" t="s">
        <v>761</v>
      </c>
      <c r="B362" s="1" t="s">
        <v>762</v>
      </c>
      <c r="C362" s="1" t="s">
        <v>25</v>
      </c>
      <c r="D362">
        <v>58</v>
      </c>
      <c r="E362" s="1" t="s">
        <v>26</v>
      </c>
      <c r="F362" s="1" t="s">
        <v>42</v>
      </c>
      <c r="G362">
        <v>188484</v>
      </c>
      <c r="H362" s="1" t="s">
        <v>19</v>
      </c>
      <c r="I362" s="2">
        <v>45392</v>
      </c>
      <c r="J362" s="1" t="s">
        <v>29</v>
      </c>
      <c r="K362" s="1" t="s">
        <v>21</v>
      </c>
      <c r="L362">
        <v>2</v>
      </c>
      <c r="M362" s="1" t="s">
        <v>22</v>
      </c>
      <c r="N362">
        <v>2024</v>
      </c>
    </row>
    <row r="363" spans="1:14" x14ac:dyDescent="0.25">
      <c r="A363" s="1" t="s">
        <v>763</v>
      </c>
      <c r="B363" s="1" t="s">
        <v>764</v>
      </c>
      <c r="C363" s="1" t="s">
        <v>16</v>
      </c>
      <c r="D363">
        <v>56</v>
      </c>
      <c r="E363" s="1" t="s">
        <v>17</v>
      </c>
      <c r="F363" s="1" t="s">
        <v>33</v>
      </c>
      <c r="G363">
        <v>22920</v>
      </c>
      <c r="H363" s="1" t="s">
        <v>19</v>
      </c>
      <c r="I363" s="2">
        <v>42295</v>
      </c>
      <c r="J363" s="1" t="s">
        <v>29</v>
      </c>
      <c r="K363" s="1" t="s">
        <v>47</v>
      </c>
      <c r="L363">
        <v>10</v>
      </c>
      <c r="M363" s="1" t="s">
        <v>48</v>
      </c>
      <c r="N363">
        <v>2015</v>
      </c>
    </row>
    <row r="364" spans="1:14" x14ac:dyDescent="0.25">
      <c r="A364" s="1" t="s">
        <v>765</v>
      </c>
      <c r="B364" s="1" t="s">
        <v>766</v>
      </c>
      <c r="C364" s="1" t="s">
        <v>16</v>
      </c>
      <c r="D364">
        <v>18</v>
      </c>
      <c r="E364" s="1" t="s">
        <v>46</v>
      </c>
      <c r="F364" s="1" t="s">
        <v>27</v>
      </c>
      <c r="G364">
        <v>99561</v>
      </c>
      <c r="H364" s="1" t="s">
        <v>34</v>
      </c>
      <c r="I364" s="2">
        <v>42581</v>
      </c>
      <c r="J364" s="1" t="s">
        <v>43</v>
      </c>
      <c r="K364" s="1" t="s">
        <v>47</v>
      </c>
      <c r="L364">
        <v>9</v>
      </c>
      <c r="M364" s="1" t="s">
        <v>48</v>
      </c>
      <c r="N364">
        <v>2016</v>
      </c>
    </row>
    <row r="365" spans="1:14" x14ac:dyDescent="0.25">
      <c r="A365" s="1" t="s">
        <v>767</v>
      </c>
      <c r="B365" s="1" t="s">
        <v>768</v>
      </c>
      <c r="C365" s="1" t="s">
        <v>25</v>
      </c>
      <c r="D365">
        <v>20</v>
      </c>
      <c r="E365" s="1" t="s">
        <v>41</v>
      </c>
      <c r="F365" s="1" t="s">
        <v>18</v>
      </c>
      <c r="G365">
        <v>28946</v>
      </c>
      <c r="H365" s="1" t="s">
        <v>28</v>
      </c>
      <c r="I365" s="2">
        <v>42442</v>
      </c>
      <c r="J365" s="1" t="s">
        <v>43</v>
      </c>
      <c r="K365" s="1" t="s">
        <v>47</v>
      </c>
      <c r="L365">
        <v>10</v>
      </c>
      <c r="M365" s="1" t="s">
        <v>48</v>
      </c>
      <c r="N365">
        <v>2016</v>
      </c>
    </row>
    <row r="366" spans="1:14" x14ac:dyDescent="0.25">
      <c r="A366" s="1" t="s">
        <v>769</v>
      </c>
      <c r="B366" s="1" t="s">
        <v>770</v>
      </c>
      <c r="C366" s="1" t="s">
        <v>16</v>
      </c>
      <c r="D366">
        <v>30</v>
      </c>
      <c r="E366" s="1" t="s">
        <v>26</v>
      </c>
      <c r="F366" s="1" t="s">
        <v>37</v>
      </c>
      <c r="G366">
        <v>196572</v>
      </c>
      <c r="H366" s="1" t="s">
        <v>19</v>
      </c>
      <c r="I366" s="2">
        <v>45607</v>
      </c>
      <c r="J366" s="1" t="s">
        <v>20</v>
      </c>
      <c r="K366" s="1" t="s">
        <v>21</v>
      </c>
      <c r="L366">
        <v>1</v>
      </c>
      <c r="M366" s="1" t="s">
        <v>54</v>
      </c>
      <c r="N366">
        <v>2024</v>
      </c>
    </row>
    <row r="367" spans="1:14" x14ac:dyDescent="0.25">
      <c r="A367" s="1" t="s">
        <v>771</v>
      </c>
      <c r="B367" s="1" t="s">
        <v>772</v>
      </c>
      <c r="C367" s="1" t="s">
        <v>16</v>
      </c>
      <c r="D367">
        <v>45</v>
      </c>
      <c r="E367" s="1" t="s">
        <v>26</v>
      </c>
      <c r="F367" s="1" t="s">
        <v>27</v>
      </c>
      <c r="G367">
        <v>36309</v>
      </c>
      <c r="H367" s="1" t="s">
        <v>19</v>
      </c>
      <c r="I367" s="2">
        <v>43773</v>
      </c>
      <c r="J367" s="1" t="s">
        <v>29</v>
      </c>
      <c r="K367" s="1" t="s">
        <v>47</v>
      </c>
      <c r="L367">
        <v>6</v>
      </c>
      <c r="M367" s="1" t="s">
        <v>30</v>
      </c>
      <c r="N367">
        <v>2019</v>
      </c>
    </row>
    <row r="368" spans="1:14" x14ac:dyDescent="0.25">
      <c r="A368" s="1" t="s">
        <v>773</v>
      </c>
      <c r="B368" s="1" t="s">
        <v>774</v>
      </c>
      <c r="C368" s="1" t="s">
        <v>25</v>
      </c>
      <c r="D368">
        <v>74</v>
      </c>
      <c r="E368" s="1" t="s">
        <v>17</v>
      </c>
      <c r="F368" s="1" t="s">
        <v>18</v>
      </c>
      <c r="G368">
        <v>75230</v>
      </c>
      <c r="H368" s="1" t="s">
        <v>19</v>
      </c>
      <c r="I368" s="2">
        <v>43795</v>
      </c>
      <c r="J368" s="1" t="s">
        <v>60</v>
      </c>
      <c r="K368" s="1" t="s">
        <v>47</v>
      </c>
      <c r="L368">
        <v>6</v>
      </c>
      <c r="M368" s="1" t="s">
        <v>30</v>
      </c>
      <c r="N368">
        <v>2019</v>
      </c>
    </row>
    <row r="369" spans="1:14" x14ac:dyDescent="0.25">
      <c r="A369" s="1" t="s">
        <v>775</v>
      </c>
      <c r="B369" s="1" t="s">
        <v>776</v>
      </c>
      <c r="C369" s="1" t="s">
        <v>25</v>
      </c>
      <c r="D369">
        <v>66</v>
      </c>
      <c r="E369" s="1" t="s">
        <v>41</v>
      </c>
      <c r="F369" s="1" t="s">
        <v>18</v>
      </c>
      <c r="G369">
        <v>131822</v>
      </c>
      <c r="H369" s="1" t="s">
        <v>28</v>
      </c>
      <c r="I369" s="2">
        <v>43811</v>
      </c>
      <c r="J369" s="1" t="s">
        <v>60</v>
      </c>
      <c r="K369" s="1" t="s">
        <v>38</v>
      </c>
      <c r="L369">
        <v>6</v>
      </c>
      <c r="M369" s="1" t="s">
        <v>30</v>
      </c>
      <c r="N369">
        <v>2019</v>
      </c>
    </row>
    <row r="370" spans="1:14" x14ac:dyDescent="0.25">
      <c r="A370" s="1" t="s">
        <v>777</v>
      </c>
      <c r="B370" s="1" t="s">
        <v>778</v>
      </c>
      <c r="C370" s="1" t="s">
        <v>16</v>
      </c>
      <c r="D370">
        <v>42</v>
      </c>
      <c r="E370" s="1" t="s">
        <v>41</v>
      </c>
      <c r="F370" s="1" t="s">
        <v>51</v>
      </c>
      <c r="G370">
        <v>181099</v>
      </c>
      <c r="H370" s="1" t="s">
        <v>28</v>
      </c>
      <c r="I370" s="2">
        <v>44954</v>
      </c>
      <c r="J370" s="1" t="s">
        <v>20</v>
      </c>
      <c r="K370" s="1" t="s">
        <v>21</v>
      </c>
      <c r="L370">
        <v>3</v>
      </c>
      <c r="M370" s="1" t="s">
        <v>22</v>
      </c>
      <c r="N370">
        <v>2023</v>
      </c>
    </row>
    <row r="371" spans="1:14" x14ac:dyDescent="0.25">
      <c r="A371" s="1" t="s">
        <v>779</v>
      </c>
      <c r="B371" s="1" t="s">
        <v>780</v>
      </c>
      <c r="C371" s="1" t="s">
        <v>16</v>
      </c>
      <c r="D371">
        <v>73</v>
      </c>
      <c r="E371" s="1" t="s">
        <v>46</v>
      </c>
      <c r="F371" s="1" t="s">
        <v>37</v>
      </c>
      <c r="G371">
        <v>132340</v>
      </c>
      <c r="H371" s="1" t="s">
        <v>19</v>
      </c>
      <c r="I371" s="2">
        <v>42545</v>
      </c>
      <c r="J371" s="1" t="s">
        <v>60</v>
      </c>
      <c r="K371" s="1" t="s">
        <v>38</v>
      </c>
      <c r="L371">
        <v>9</v>
      </c>
      <c r="M371" s="1" t="s">
        <v>48</v>
      </c>
      <c r="N371">
        <v>2016</v>
      </c>
    </row>
    <row r="372" spans="1:14" x14ac:dyDescent="0.25">
      <c r="A372" s="1" t="s">
        <v>781</v>
      </c>
      <c r="B372" s="1" t="s">
        <v>782</v>
      </c>
      <c r="C372" s="1" t="s">
        <v>25</v>
      </c>
      <c r="D372">
        <v>50</v>
      </c>
      <c r="E372" s="1" t="s">
        <v>41</v>
      </c>
      <c r="F372" s="1" t="s">
        <v>51</v>
      </c>
      <c r="G372">
        <v>79321</v>
      </c>
      <c r="H372" s="1" t="s">
        <v>19</v>
      </c>
      <c r="I372" s="2">
        <v>43047</v>
      </c>
      <c r="J372" s="1" t="s">
        <v>29</v>
      </c>
      <c r="K372" s="1" t="s">
        <v>47</v>
      </c>
      <c r="L372">
        <v>8</v>
      </c>
      <c r="M372" s="1" t="s">
        <v>48</v>
      </c>
      <c r="N372">
        <v>2017</v>
      </c>
    </row>
    <row r="373" spans="1:14" x14ac:dyDescent="0.25">
      <c r="A373" s="1" t="s">
        <v>783</v>
      </c>
      <c r="B373" s="1" t="s">
        <v>784</v>
      </c>
      <c r="C373" s="1" t="s">
        <v>25</v>
      </c>
      <c r="D373">
        <v>55</v>
      </c>
      <c r="E373" s="1" t="s">
        <v>41</v>
      </c>
      <c r="F373" s="1" t="s">
        <v>33</v>
      </c>
      <c r="G373">
        <v>152028</v>
      </c>
      <c r="H373" s="1" t="s">
        <v>19</v>
      </c>
      <c r="I373" s="2">
        <v>44745</v>
      </c>
      <c r="J373" s="1" t="s">
        <v>29</v>
      </c>
      <c r="K373" s="1" t="s">
        <v>21</v>
      </c>
      <c r="L373">
        <v>3</v>
      </c>
      <c r="M373" s="1" t="s">
        <v>22</v>
      </c>
      <c r="N373">
        <v>2022</v>
      </c>
    </row>
    <row r="374" spans="1:14" x14ac:dyDescent="0.25">
      <c r="A374" s="1" t="s">
        <v>785</v>
      </c>
      <c r="B374" s="1" t="s">
        <v>786</v>
      </c>
      <c r="C374" s="1" t="s">
        <v>25</v>
      </c>
      <c r="D374">
        <v>70</v>
      </c>
      <c r="E374" s="1" t="s">
        <v>17</v>
      </c>
      <c r="F374" s="1" t="s">
        <v>51</v>
      </c>
      <c r="G374">
        <v>94131</v>
      </c>
      <c r="H374" s="1" t="s">
        <v>28</v>
      </c>
      <c r="I374" s="2">
        <v>45501</v>
      </c>
      <c r="J374" s="1" t="s">
        <v>60</v>
      </c>
      <c r="K374" s="1" t="s">
        <v>47</v>
      </c>
      <c r="L374">
        <v>1</v>
      </c>
      <c r="M374" s="1" t="s">
        <v>54</v>
      </c>
      <c r="N374">
        <v>2024</v>
      </c>
    </row>
    <row r="375" spans="1:14" x14ac:dyDescent="0.25">
      <c r="A375" s="1" t="s">
        <v>787</v>
      </c>
      <c r="B375" s="1" t="s">
        <v>788</v>
      </c>
      <c r="C375" s="1" t="s">
        <v>25</v>
      </c>
      <c r="D375">
        <v>23</v>
      </c>
      <c r="E375" s="1" t="s">
        <v>41</v>
      </c>
      <c r="F375" s="1" t="s">
        <v>57</v>
      </c>
      <c r="G375">
        <v>198980</v>
      </c>
      <c r="H375" s="1" t="s">
        <v>28</v>
      </c>
      <c r="I375" s="2">
        <v>43750</v>
      </c>
      <c r="J375" s="1" t="s">
        <v>43</v>
      </c>
      <c r="K375" s="1" t="s">
        <v>21</v>
      </c>
      <c r="L375">
        <v>6</v>
      </c>
      <c r="M375" s="1" t="s">
        <v>30</v>
      </c>
      <c r="N375">
        <v>2019</v>
      </c>
    </row>
    <row r="376" spans="1:14" x14ac:dyDescent="0.25">
      <c r="A376" s="1" t="s">
        <v>789</v>
      </c>
      <c r="B376" s="1" t="s">
        <v>790</v>
      </c>
      <c r="C376" s="1" t="s">
        <v>16</v>
      </c>
      <c r="D376">
        <v>61</v>
      </c>
      <c r="E376" s="1" t="s">
        <v>26</v>
      </c>
      <c r="F376" s="1" t="s">
        <v>51</v>
      </c>
      <c r="G376">
        <v>45963</v>
      </c>
      <c r="H376" s="1" t="s">
        <v>19</v>
      </c>
      <c r="I376" s="2">
        <v>44798</v>
      </c>
      <c r="J376" s="1" t="s">
        <v>60</v>
      </c>
      <c r="K376" s="1" t="s">
        <v>47</v>
      </c>
      <c r="L376">
        <v>3</v>
      </c>
      <c r="M376" s="1" t="s">
        <v>22</v>
      </c>
      <c r="N376">
        <v>2022</v>
      </c>
    </row>
    <row r="377" spans="1:14" x14ac:dyDescent="0.25">
      <c r="A377" s="1" t="s">
        <v>791</v>
      </c>
      <c r="B377" s="1" t="s">
        <v>792</v>
      </c>
      <c r="C377" s="1" t="s">
        <v>25</v>
      </c>
      <c r="D377">
        <v>62</v>
      </c>
      <c r="E377" s="1" t="s">
        <v>17</v>
      </c>
      <c r="F377" s="1" t="s">
        <v>57</v>
      </c>
      <c r="G377">
        <v>121757</v>
      </c>
      <c r="H377" s="1" t="s">
        <v>19</v>
      </c>
      <c r="I377" s="2">
        <v>42284</v>
      </c>
      <c r="J377" s="1" t="s">
        <v>60</v>
      </c>
      <c r="K377" s="1" t="s">
        <v>38</v>
      </c>
      <c r="L377">
        <v>10</v>
      </c>
      <c r="M377" s="1" t="s">
        <v>48</v>
      </c>
      <c r="N377">
        <v>2015</v>
      </c>
    </row>
    <row r="378" spans="1:14" x14ac:dyDescent="0.25">
      <c r="A378" s="1" t="s">
        <v>793</v>
      </c>
      <c r="B378" s="1" t="s">
        <v>794</v>
      </c>
      <c r="C378" s="1" t="s">
        <v>25</v>
      </c>
      <c r="D378">
        <v>49</v>
      </c>
      <c r="E378" s="1" t="s">
        <v>17</v>
      </c>
      <c r="F378" s="1" t="s">
        <v>27</v>
      </c>
      <c r="G378">
        <v>190515</v>
      </c>
      <c r="H378" s="1" t="s">
        <v>19</v>
      </c>
      <c r="I378" s="2">
        <v>44918</v>
      </c>
      <c r="J378" s="1" t="s">
        <v>29</v>
      </c>
      <c r="K378" s="1" t="s">
        <v>21</v>
      </c>
      <c r="L378">
        <v>3</v>
      </c>
      <c r="M378" s="1" t="s">
        <v>22</v>
      </c>
      <c r="N378">
        <v>2022</v>
      </c>
    </row>
    <row r="379" spans="1:14" x14ac:dyDescent="0.25">
      <c r="A379" s="1" t="s">
        <v>795</v>
      </c>
      <c r="B379" s="1" t="s">
        <v>796</v>
      </c>
      <c r="C379" s="1" t="s">
        <v>16</v>
      </c>
      <c r="D379">
        <v>62</v>
      </c>
      <c r="E379" s="1" t="s">
        <v>46</v>
      </c>
      <c r="F379" s="1" t="s">
        <v>42</v>
      </c>
      <c r="G379">
        <v>119259</v>
      </c>
      <c r="H379" s="1" t="s">
        <v>34</v>
      </c>
      <c r="I379" s="2">
        <v>42731</v>
      </c>
      <c r="J379" s="1" t="s">
        <v>60</v>
      </c>
      <c r="K379" s="1" t="s">
        <v>38</v>
      </c>
      <c r="L379">
        <v>9</v>
      </c>
      <c r="M379" s="1" t="s">
        <v>48</v>
      </c>
      <c r="N379">
        <v>2016</v>
      </c>
    </row>
    <row r="380" spans="1:14" x14ac:dyDescent="0.25">
      <c r="A380" s="1" t="s">
        <v>797</v>
      </c>
      <c r="B380" s="1" t="s">
        <v>798</v>
      </c>
      <c r="C380" s="1" t="s">
        <v>25</v>
      </c>
      <c r="D380">
        <v>64</v>
      </c>
      <c r="E380" s="1" t="s">
        <v>41</v>
      </c>
      <c r="F380" s="1" t="s">
        <v>18</v>
      </c>
      <c r="G380">
        <v>59063</v>
      </c>
      <c r="H380" s="1" t="s">
        <v>19</v>
      </c>
      <c r="I380" s="2">
        <v>44972</v>
      </c>
      <c r="J380" s="1" t="s">
        <v>60</v>
      </c>
      <c r="K380" s="1" t="s">
        <v>47</v>
      </c>
      <c r="L380">
        <v>3</v>
      </c>
      <c r="M380" s="1" t="s">
        <v>22</v>
      </c>
      <c r="N380">
        <v>2023</v>
      </c>
    </row>
    <row r="381" spans="1:14" x14ac:dyDescent="0.25">
      <c r="A381" s="1" t="s">
        <v>799</v>
      </c>
      <c r="B381" s="1" t="s">
        <v>800</v>
      </c>
      <c r="C381" s="1" t="s">
        <v>16</v>
      </c>
      <c r="D381">
        <v>38</v>
      </c>
      <c r="E381" s="1" t="s">
        <v>46</v>
      </c>
      <c r="F381" s="1" t="s">
        <v>57</v>
      </c>
      <c r="G381">
        <v>134225</v>
      </c>
      <c r="H381" s="1" t="s">
        <v>28</v>
      </c>
      <c r="I381" s="2">
        <v>44538</v>
      </c>
      <c r="J381" s="1" t="s">
        <v>20</v>
      </c>
      <c r="K381" s="1" t="s">
        <v>38</v>
      </c>
      <c r="L381">
        <v>4</v>
      </c>
      <c r="M381" s="1" t="s">
        <v>30</v>
      </c>
      <c r="N381">
        <v>2021</v>
      </c>
    </row>
    <row r="382" spans="1:14" x14ac:dyDescent="0.25">
      <c r="A382" s="1" t="s">
        <v>801</v>
      </c>
      <c r="B382" s="1" t="s">
        <v>802</v>
      </c>
      <c r="C382" s="1" t="s">
        <v>25</v>
      </c>
      <c r="D382">
        <v>33</v>
      </c>
      <c r="E382" s="1" t="s">
        <v>26</v>
      </c>
      <c r="F382" s="1" t="s">
        <v>37</v>
      </c>
      <c r="G382">
        <v>136400</v>
      </c>
      <c r="H382" s="1" t="s">
        <v>28</v>
      </c>
      <c r="I382" s="2">
        <v>43463</v>
      </c>
      <c r="J382" s="1" t="s">
        <v>20</v>
      </c>
      <c r="K382" s="1" t="s">
        <v>38</v>
      </c>
      <c r="L382">
        <v>7</v>
      </c>
      <c r="M382" s="1" t="s">
        <v>30</v>
      </c>
      <c r="N382">
        <v>2018</v>
      </c>
    </row>
    <row r="383" spans="1:14" x14ac:dyDescent="0.25">
      <c r="A383" s="1" t="s">
        <v>803</v>
      </c>
      <c r="B383" s="1" t="s">
        <v>804</v>
      </c>
      <c r="C383" s="1" t="s">
        <v>25</v>
      </c>
      <c r="D383">
        <v>71</v>
      </c>
      <c r="E383" s="1" t="s">
        <v>17</v>
      </c>
      <c r="F383" s="1" t="s">
        <v>51</v>
      </c>
      <c r="G383">
        <v>100818</v>
      </c>
      <c r="H383" s="1" t="s">
        <v>19</v>
      </c>
      <c r="I383" s="2">
        <v>43995</v>
      </c>
      <c r="J383" s="1" t="s">
        <v>60</v>
      </c>
      <c r="K383" s="1" t="s">
        <v>38</v>
      </c>
      <c r="L383">
        <v>5</v>
      </c>
      <c r="M383" s="1" t="s">
        <v>30</v>
      </c>
      <c r="N383">
        <v>2020</v>
      </c>
    </row>
    <row r="384" spans="1:14" x14ac:dyDescent="0.25">
      <c r="A384" s="1" t="s">
        <v>805</v>
      </c>
      <c r="B384" s="1" t="s">
        <v>806</v>
      </c>
      <c r="C384" s="1" t="s">
        <v>25</v>
      </c>
      <c r="D384">
        <v>38</v>
      </c>
      <c r="E384" s="1" t="s">
        <v>17</v>
      </c>
      <c r="F384" s="1" t="s">
        <v>57</v>
      </c>
      <c r="G384">
        <v>24703</v>
      </c>
      <c r="H384" s="1" t="s">
        <v>19</v>
      </c>
      <c r="I384" s="2">
        <v>44896</v>
      </c>
      <c r="J384" s="1" t="s">
        <v>20</v>
      </c>
      <c r="K384" s="1" t="s">
        <v>47</v>
      </c>
      <c r="L384">
        <v>3</v>
      </c>
      <c r="M384" s="1" t="s">
        <v>22</v>
      </c>
      <c r="N384">
        <v>2022</v>
      </c>
    </row>
    <row r="385" spans="1:14" x14ac:dyDescent="0.25">
      <c r="A385" s="1" t="s">
        <v>807</v>
      </c>
      <c r="B385" s="1" t="s">
        <v>808</v>
      </c>
      <c r="C385" s="1" t="s">
        <v>16</v>
      </c>
      <c r="D385">
        <v>28</v>
      </c>
      <c r="E385" s="1" t="s">
        <v>17</v>
      </c>
      <c r="F385" s="1" t="s">
        <v>37</v>
      </c>
      <c r="G385">
        <v>92099</v>
      </c>
      <c r="H385" s="1" t="s">
        <v>19</v>
      </c>
      <c r="I385" s="2">
        <v>44410</v>
      </c>
      <c r="J385" s="1" t="s">
        <v>43</v>
      </c>
      <c r="K385" s="1" t="s">
        <v>47</v>
      </c>
      <c r="L385">
        <v>4</v>
      </c>
      <c r="M385" s="1" t="s">
        <v>30</v>
      </c>
      <c r="N385">
        <v>2021</v>
      </c>
    </row>
    <row r="386" spans="1:14" x14ac:dyDescent="0.25">
      <c r="A386" s="1" t="s">
        <v>809</v>
      </c>
      <c r="B386" s="1" t="s">
        <v>810</v>
      </c>
      <c r="C386" s="1" t="s">
        <v>16</v>
      </c>
      <c r="D386">
        <v>54</v>
      </c>
      <c r="E386" s="1" t="s">
        <v>26</v>
      </c>
      <c r="F386" s="1" t="s">
        <v>42</v>
      </c>
      <c r="G386">
        <v>176921</v>
      </c>
      <c r="H386" s="1" t="s">
        <v>28</v>
      </c>
      <c r="I386" s="2">
        <v>44889</v>
      </c>
      <c r="J386" s="1" t="s">
        <v>29</v>
      </c>
      <c r="K386" s="1" t="s">
        <v>21</v>
      </c>
      <c r="L386">
        <v>3</v>
      </c>
      <c r="M386" s="1" t="s">
        <v>22</v>
      </c>
      <c r="N386">
        <v>2022</v>
      </c>
    </row>
    <row r="387" spans="1:14" x14ac:dyDescent="0.25">
      <c r="A387" s="1" t="s">
        <v>811</v>
      </c>
      <c r="B387" s="1" t="s">
        <v>812</v>
      </c>
      <c r="C387" s="1" t="s">
        <v>25</v>
      </c>
      <c r="D387">
        <v>53</v>
      </c>
      <c r="E387" s="1" t="s">
        <v>26</v>
      </c>
      <c r="F387" s="1" t="s">
        <v>42</v>
      </c>
      <c r="G387">
        <v>182932</v>
      </c>
      <c r="H387" s="1" t="s">
        <v>28</v>
      </c>
      <c r="I387" s="2">
        <v>45157</v>
      </c>
      <c r="J387" s="1" t="s">
        <v>29</v>
      </c>
      <c r="K387" s="1" t="s">
        <v>21</v>
      </c>
      <c r="L387">
        <v>2</v>
      </c>
      <c r="M387" s="1" t="s">
        <v>22</v>
      </c>
      <c r="N387">
        <v>2023</v>
      </c>
    </row>
    <row r="388" spans="1:14" x14ac:dyDescent="0.25">
      <c r="A388" s="1" t="s">
        <v>813</v>
      </c>
      <c r="B388" s="1" t="s">
        <v>814</v>
      </c>
      <c r="C388" s="1" t="s">
        <v>16</v>
      </c>
      <c r="D388">
        <v>52</v>
      </c>
      <c r="E388" s="1" t="s">
        <v>46</v>
      </c>
      <c r="F388" s="1" t="s">
        <v>51</v>
      </c>
      <c r="G388">
        <v>51585</v>
      </c>
      <c r="H388" s="1" t="s">
        <v>28</v>
      </c>
      <c r="I388" s="2">
        <v>43577</v>
      </c>
      <c r="J388" s="1" t="s">
        <v>29</v>
      </c>
      <c r="K388" s="1" t="s">
        <v>47</v>
      </c>
      <c r="L388">
        <v>7</v>
      </c>
      <c r="M388" s="1" t="s">
        <v>30</v>
      </c>
      <c r="N388">
        <v>2019</v>
      </c>
    </row>
    <row r="389" spans="1:14" x14ac:dyDescent="0.25">
      <c r="A389" s="1" t="s">
        <v>815</v>
      </c>
      <c r="B389" s="1" t="s">
        <v>816</v>
      </c>
      <c r="C389" s="1" t="s">
        <v>16</v>
      </c>
      <c r="D389">
        <v>36</v>
      </c>
      <c r="E389" s="1" t="s">
        <v>46</v>
      </c>
      <c r="F389" s="1" t="s">
        <v>33</v>
      </c>
      <c r="G389">
        <v>173087</v>
      </c>
      <c r="H389" s="1" t="s">
        <v>19</v>
      </c>
      <c r="I389" s="2">
        <v>43947</v>
      </c>
      <c r="J389" s="1" t="s">
        <v>20</v>
      </c>
      <c r="K389" s="1" t="s">
        <v>21</v>
      </c>
      <c r="L389">
        <v>6</v>
      </c>
      <c r="M389" s="1" t="s">
        <v>30</v>
      </c>
      <c r="N389">
        <v>2020</v>
      </c>
    </row>
    <row r="390" spans="1:14" x14ac:dyDescent="0.25">
      <c r="A390" s="1" t="s">
        <v>817</v>
      </c>
      <c r="B390" s="1" t="s">
        <v>818</v>
      </c>
      <c r="C390" s="1" t="s">
        <v>16</v>
      </c>
      <c r="D390">
        <v>37</v>
      </c>
      <c r="E390" s="1" t="s">
        <v>46</v>
      </c>
      <c r="F390" s="1" t="s">
        <v>51</v>
      </c>
      <c r="G390">
        <v>63585</v>
      </c>
      <c r="H390" s="1" t="s">
        <v>19</v>
      </c>
      <c r="I390" s="2">
        <v>42757</v>
      </c>
      <c r="J390" s="1" t="s">
        <v>20</v>
      </c>
      <c r="K390" s="1" t="s">
        <v>47</v>
      </c>
      <c r="L390">
        <v>9</v>
      </c>
      <c r="M390" s="1" t="s">
        <v>48</v>
      </c>
      <c r="N390">
        <v>2017</v>
      </c>
    </row>
    <row r="391" spans="1:14" x14ac:dyDescent="0.25">
      <c r="A391" s="1" t="s">
        <v>819</v>
      </c>
      <c r="B391" s="1" t="s">
        <v>820</v>
      </c>
      <c r="C391" s="1" t="s">
        <v>16</v>
      </c>
      <c r="D391">
        <v>74</v>
      </c>
      <c r="E391" s="1" t="s">
        <v>41</v>
      </c>
      <c r="F391" s="1" t="s">
        <v>27</v>
      </c>
      <c r="G391">
        <v>46958</v>
      </c>
      <c r="H391" s="1" t="s">
        <v>34</v>
      </c>
      <c r="I391" s="2">
        <v>44220</v>
      </c>
      <c r="J391" s="1" t="s">
        <v>60</v>
      </c>
      <c r="K391" s="1" t="s">
        <v>47</v>
      </c>
      <c r="L391">
        <v>5</v>
      </c>
      <c r="M391" s="1" t="s">
        <v>30</v>
      </c>
      <c r="N391">
        <v>2021</v>
      </c>
    </row>
    <row r="392" spans="1:14" x14ac:dyDescent="0.25">
      <c r="A392" s="1" t="s">
        <v>821</v>
      </c>
      <c r="B392" s="1" t="s">
        <v>822</v>
      </c>
      <c r="C392" s="1" t="s">
        <v>16</v>
      </c>
      <c r="D392">
        <v>35</v>
      </c>
      <c r="E392" s="1" t="s">
        <v>17</v>
      </c>
      <c r="F392" s="1" t="s">
        <v>57</v>
      </c>
      <c r="G392">
        <v>46017</v>
      </c>
      <c r="H392" s="1" t="s">
        <v>28</v>
      </c>
      <c r="I392" s="2">
        <v>42931</v>
      </c>
      <c r="J392" s="1" t="s">
        <v>20</v>
      </c>
      <c r="K392" s="1" t="s">
        <v>47</v>
      </c>
      <c r="L392">
        <v>8</v>
      </c>
      <c r="M392" s="1" t="s">
        <v>48</v>
      </c>
      <c r="N392">
        <v>2017</v>
      </c>
    </row>
    <row r="393" spans="1:14" x14ac:dyDescent="0.25">
      <c r="A393" s="1" t="s">
        <v>823</v>
      </c>
      <c r="B393" s="1" t="s">
        <v>824</v>
      </c>
      <c r="C393" s="1" t="s">
        <v>16</v>
      </c>
      <c r="D393">
        <v>64</v>
      </c>
      <c r="E393" s="1" t="s">
        <v>17</v>
      </c>
      <c r="F393" s="1" t="s">
        <v>18</v>
      </c>
      <c r="G393">
        <v>144677</v>
      </c>
      <c r="H393" s="1" t="s">
        <v>19</v>
      </c>
      <c r="I393" s="2">
        <v>43422</v>
      </c>
      <c r="J393" s="1" t="s">
        <v>60</v>
      </c>
      <c r="K393" s="1" t="s">
        <v>38</v>
      </c>
      <c r="L393">
        <v>7</v>
      </c>
      <c r="M393" s="1" t="s">
        <v>30</v>
      </c>
      <c r="N393">
        <v>2018</v>
      </c>
    </row>
    <row r="394" spans="1:14" x14ac:dyDescent="0.25">
      <c r="A394" s="1" t="s">
        <v>825</v>
      </c>
      <c r="B394" s="1" t="s">
        <v>826</v>
      </c>
      <c r="C394" s="1" t="s">
        <v>25</v>
      </c>
      <c r="D394">
        <v>58</v>
      </c>
      <c r="E394" s="1" t="s">
        <v>46</v>
      </c>
      <c r="F394" s="1" t="s">
        <v>33</v>
      </c>
      <c r="G394">
        <v>196422</v>
      </c>
      <c r="H394" s="1" t="s">
        <v>34</v>
      </c>
      <c r="I394" s="2">
        <v>44545</v>
      </c>
      <c r="J394" s="1" t="s">
        <v>29</v>
      </c>
      <c r="K394" s="1" t="s">
        <v>21</v>
      </c>
      <c r="L394">
        <v>4</v>
      </c>
      <c r="M394" s="1" t="s">
        <v>30</v>
      </c>
      <c r="N394">
        <v>2021</v>
      </c>
    </row>
    <row r="395" spans="1:14" x14ac:dyDescent="0.25">
      <c r="A395" s="1" t="s">
        <v>827</v>
      </c>
      <c r="B395" s="1" t="s">
        <v>828</v>
      </c>
      <c r="C395" s="1" t="s">
        <v>25</v>
      </c>
      <c r="D395">
        <v>66</v>
      </c>
      <c r="E395" s="1" t="s">
        <v>17</v>
      </c>
      <c r="F395" s="1" t="s">
        <v>51</v>
      </c>
      <c r="G395">
        <v>163273</v>
      </c>
      <c r="H395" s="1" t="s">
        <v>28</v>
      </c>
      <c r="I395" s="2">
        <v>42384</v>
      </c>
      <c r="J395" s="1" t="s">
        <v>60</v>
      </c>
      <c r="K395" s="1" t="s">
        <v>21</v>
      </c>
      <c r="L395">
        <v>10</v>
      </c>
      <c r="M395" s="1" t="s">
        <v>48</v>
      </c>
      <c r="N395">
        <v>2016</v>
      </c>
    </row>
    <row r="396" spans="1:14" x14ac:dyDescent="0.25">
      <c r="A396" s="1" t="s">
        <v>829</v>
      </c>
      <c r="B396" s="1" t="s">
        <v>830</v>
      </c>
      <c r="C396" s="1" t="s">
        <v>16</v>
      </c>
      <c r="D396">
        <v>31</v>
      </c>
      <c r="E396" s="1" t="s">
        <v>46</v>
      </c>
      <c r="F396" s="1" t="s">
        <v>37</v>
      </c>
      <c r="G396">
        <v>49426</v>
      </c>
      <c r="H396" s="1" t="s">
        <v>19</v>
      </c>
      <c r="I396" s="2">
        <v>45372</v>
      </c>
      <c r="J396" s="1" t="s">
        <v>20</v>
      </c>
      <c r="K396" s="1" t="s">
        <v>47</v>
      </c>
      <c r="L396">
        <v>2</v>
      </c>
      <c r="M396" s="1" t="s">
        <v>22</v>
      </c>
      <c r="N396">
        <v>2024</v>
      </c>
    </row>
    <row r="397" spans="1:14" x14ac:dyDescent="0.25">
      <c r="A397" s="1" t="s">
        <v>831</v>
      </c>
      <c r="B397" s="1" t="s">
        <v>832</v>
      </c>
      <c r="C397" s="1" t="s">
        <v>25</v>
      </c>
      <c r="D397">
        <v>32</v>
      </c>
      <c r="E397" s="1" t="s">
        <v>41</v>
      </c>
      <c r="F397" s="1" t="s">
        <v>33</v>
      </c>
      <c r="G397">
        <v>37778</v>
      </c>
      <c r="H397" s="1" t="s">
        <v>28</v>
      </c>
      <c r="I397" s="2">
        <v>44714</v>
      </c>
      <c r="J397" s="1" t="s">
        <v>20</v>
      </c>
      <c r="K397" s="1" t="s">
        <v>47</v>
      </c>
      <c r="L397">
        <v>3</v>
      </c>
      <c r="M397" s="1" t="s">
        <v>22</v>
      </c>
      <c r="N397">
        <v>2022</v>
      </c>
    </row>
    <row r="398" spans="1:14" x14ac:dyDescent="0.25">
      <c r="A398" s="1" t="s">
        <v>833</v>
      </c>
      <c r="B398" s="1" t="s">
        <v>834</v>
      </c>
      <c r="C398" s="1" t="s">
        <v>25</v>
      </c>
      <c r="D398">
        <v>48</v>
      </c>
      <c r="E398" s="1" t="s">
        <v>41</v>
      </c>
      <c r="F398" s="1" t="s">
        <v>57</v>
      </c>
      <c r="G398">
        <v>196313</v>
      </c>
      <c r="H398" s="1" t="s">
        <v>28</v>
      </c>
      <c r="I398" s="2">
        <v>44176</v>
      </c>
      <c r="J398" s="1" t="s">
        <v>29</v>
      </c>
      <c r="K398" s="1" t="s">
        <v>21</v>
      </c>
      <c r="L398">
        <v>5</v>
      </c>
      <c r="M398" s="1" t="s">
        <v>30</v>
      </c>
      <c r="N398">
        <v>2020</v>
      </c>
    </row>
    <row r="399" spans="1:14" x14ac:dyDescent="0.25">
      <c r="A399" s="1" t="s">
        <v>835</v>
      </c>
      <c r="B399" s="1" t="s">
        <v>836</v>
      </c>
      <c r="C399" s="1" t="s">
        <v>25</v>
      </c>
      <c r="D399">
        <v>18</v>
      </c>
      <c r="E399" s="1" t="s">
        <v>26</v>
      </c>
      <c r="F399" s="1" t="s">
        <v>33</v>
      </c>
      <c r="G399">
        <v>62229</v>
      </c>
      <c r="H399" s="1" t="s">
        <v>28</v>
      </c>
      <c r="I399" s="2">
        <v>45160</v>
      </c>
      <c r="J399" s="1" t="s">
        <v>43</v>
      </c>
      <c r="K399" s="1" t="s">
        <v>47</v>
      </c>
      <c r="L399">
        <v>2</v>
      </c>
      <c r="M399" s="1" t="s">
        <v>22</v>
      </c>
      <c r="N399">
        <v>2023</v>
      </c>
    </row>
    <row r="400" spans="1:14" x14ac:dyDescent="0.25">
      <c r="A400" s="1" t="s">
        <v>837</v>
      </c>
      <c r="B400" s="1" t="s">
        <v>838</v>
      </c>
      <c r="C400" s="1" t="s">
        <v>25</v>
      </c>
      <c r="D400">
        <v>70</v>
      </c>
      <c r="E400" s="1" t="s">
        <v>41</v>
      </c>
      <c r="F400" s="1" t="s">
        <v>57</v>
      </c>
      <c r="G400">
        <v>106652</v>
      </c>
      <c r="H400" s="1" t="s">
        <v>19</v>
      </c>
      <c r="I400" s="2">
        <v>45702</v>
      </c>
      <c r="J400" s="1" t="s">
        <v>60</v>
      </c>
      <c r="K400" s="1" t="s">
        <v>38</v>
      </c>
      <c r="L400">
        <v>1</v>
      </c>
      <c r="M400" s="1" t="s">
        <v>54</v>
      </c>
      <c r="N400">
        <v>2025</v>
      </c>
    </row>
    <row r="401" spans="1:14" x14ac:dyDescent="0.25">
      <c r="A401" s="1" t="s">
        <v>839</v>
      </c>
      <c r="B401" s="1" t="s">
        <v>840</v>
      </c>
      <c r="C401" s="1" t="s">
        <v>16</v>
      </c>
      <c r="D401">
        <v>71</v>
      </c>
      <c r="E401" s="1" t="s">
        <v>46</v>
      </c>
      <c r="F401" s="1" t="s">
        <v>51</v>
      </c>
      <c r="G401">
        <v>148267</v>
      </c>
      <c r="H401" s="1" t="s">
        <v>19</v>
      </c>
      <c r="I401" s="2">
        <v>42789</v>
      </c>
      <c r="J401" s="1" t="s">
        <v>60</v>
      </c>
      <c r="K401" s="1" t="s">
        <v>38</v>
      </c>
      <c r="L401">
        <v>9</v>
      </c>
      <c r="M401" s="1" t="s">
        <v>48</v>
      </c>
      <c r="N401">
        <v>2017</v>
      </c>
    </row>
    <row r="402" spans="1:14" x14ac:dyDescent="0.25">
      <c r="A402" s="1" t="s">
        <v>841</v>
      </c>
      <c r="B402" s="1" t="s">
        <v>842</v>
      </c>
      <c r="C402" s="1" t="s">
        <v>25</v>
      </c>
      <c r="D402">
        <v>71</v>
      </c>
      <c r="E402" s="1" t="s">
        <v>41</v>
      </c>
      <c r="F402" s="1" t="s">
        <v>57</v>
      </c>
      <c r="G402">
        <v>199436</v>
      </c>
      <c r="H402" s="1" t="s">
        <v>34</v>
      </c>
      <c r="I402" s="2">
        <v>44100</v>
      </c>
      <c r="J402" s="1" t="s">
        <v>60</v>
      </c>
      <c r="K402" s="1" t="s">
        <v>21</v>
      </c>
      <c r="L402">
        <v>5</v>
      </c>
      <c r="M402" s="1" t="s">
        <v>30</v>
      </c>
      <c r="N402">
        <v>2020</v>
      </c>
    </row>
    <row r="403" spans="1:14" x14ac:dyDescent="0.25">
      <c r="A403" s="1" t="s">
        <v>843</v>
      </c>
      <c r="B403" s="1" t="s">
        <v>844</v>
      </c>
      <c r="C403" s="1" t="s">
        <v>25</v>
      </c>
      <c r="D403">
        <v>20</v>
      </c>
      <c r="E403" s="1" t="s">
        <v>26</v>
      </c>
      <c r="F403" s="1" t="s">
        <v>33</v>
      </c>
      <c r="G403">
        <v>146503</v>
      </c>
      <c r="H403" s="1" t="s">
        <v>19</v>
      </c>
      <c r="I403" s="2">
        <v>44310</v>
      </c>
      <c r="J403" s="1" t="s">
        <v>43</v>
      </c>
      <c r="K403" s="1" t="s">
        <v>38</v>
      </c>
      <c r="L403">
        <v>5</v>
      </c>
      <c r="M403" s="1" t="s">
        <v>30</v>
      </c>
      <c r="N403">
        <v>2021</v>
      </c>
    </row>
    <row r="404" spans="1:14" x14ac:dyDescent="0.25">
      <c r="A404" s="1" t="s">
        <v>845</v>
      </c>
      <c r="B404" s="1" t="s">
        <v>846</v>
      </c>
      <c r="C404" s="1" t="s">
        <v>16</v>
      </c>
      <c r="D404">
        <v>33</v>
      </c>
      <c r="E404" s="1" t="s">
        <v>17</v>
      </c>
      <c r="F404" s="1" t="s">
        <v>37</v>
      </c>
      <c r="G404">
        <v>104878</v>
      </c>
      <c r="H404" s="1" t="s">
        <v>19</v>
      </c>
      <c r="I404" s="2">
        <v>43523</v>
      </c>
      <c r="J404" s="1" t="s">
        <v>20</v>
      </c>
      <c r="K404" s="1" t="s">
        <v>38</v>
      </c>
      <c r="L404">
        <v>7</v>
      </c>
      <c r="M404" s="1" t="s">
        <v>30</v>
      </c>
      <c r="N404">
        <v>2019</v>
      </c>
    </row>
    <row r="405" spans="1:14" x14ac:dyDescent="0.25">
      <c r="A405" s="1" t="s">
        <v>847</v>
      </c>
      <c r="B405" s="1" t="s">
        <v>848</v>
      </c>
      <c r="C405" s="1" t="s">
        <v>16</v>
      </c>
      <c r="D405">
        <v>40</v>
      </c>
      <c r="E405" s="1" t="s">
        <v>46</v>
      </c>
      <c r="F405" s="1" t="s">
        <v>42</v>
      </c>
      <c r="G405">
        <v>77056</v>
      </c>
      <c r="H405" s="1" t="s">
        <v>19</v>
      </c>
      <c r="I405" s="2">
        <v>44268</v>
      </c>
      <c r="J405" s="1" t="s">
        <v>20</v>
      </c>
      <c r="K405" s="1" t="s">
        <v>47</v>
      </c>
      <c r="L405">
        <v>5</v>
      </c>
      <c r="M405" s="1" t="s">
        <v>30</v>
      </c>
      <c r="N405">
        <v>2021</v>
      </c>
    </row>
    <row r="406" spans="1:14" x14ac:dyDescent="0.25">
      <c r="A406" s="1" t="s">
        <v>849</v>
      </c>
      <c r="B406" s="1" t="s">
        <v>850</v>
      </c>
      <c r="C406" s="1" t="s">
        <v>25</v>
      </c>
      <c r="D406">
        <v>74</v>
      </c>
      <c r="E406" s="1" t="s">
        <v>17</v>
      </c>
      <c r="F406" s="1" t="s">
        <v>33</v>
      </c>
      <c r="G406">
        <v>178562</v>
      </c>
      <c r="H406" s="1" t="s">
        <v>19</v>
      </c>
      <c r="I406" s="2">
        <v>45246</v>
      </c>
      <c r="J406" s="1" t="s">
        <v>60</v>
      </c>
      <c r="K406" s="1" t="s">
        <v>21</v>
      </c>
      <c r="L406">
        <v>2</v>
      </c>
      <c r="M406" s="1" t="s">
        <v>22</v>
      </c>
      <c r="N406">
        <v>2023</v>
      </c>
    </row>
    <row r="407" spans="1:14" x14ac:dyDescent="0.25">
      <c r="A407" s="1" t="s">
        <v>851</v>
      </c>
      <c r="B407" s="1" t="s">
        <v>852</v>
      </c>
      <c r="C407" s="1" t="s">
        <v>25</v>
      </c>
      <c r="D407">
        <v>28</v>
      </c>
      <c r="E407" s="1" t="s">
        <v>26</v>
      </c>
      <c r="F407" s="1" t="s">
        <v>57</v>
      </c>
      <c r="G407">
        <v>39975</v>
      </c>
      <c r="H407" s="1" t="s">
        <v>28</v>
      </c>
      <c r="I407" s="2">
        <v>44902</v>
      </c>
      <c r="J407" s="1" t="s">
        <v>43</v>
      </c>
      <c r="K407" s="1" t="s">
        <v>47</v>
      </c>
      <c r="L407">
        <v>3</v>
      </c>
      <c r="M407" s="1" t="s">
        <v>22</v>
      </c>
      <c r="N407">
        <v>2022</v>
      </c>
    </row>
    <row r="408" spans="1:14" x14ac:dyDescent="0.25">
      <c r="A408" s="1" t="s">
        <v>853</v>
      </c>
      <c r="B408" s="1" t="s">
        <v>854</v>
      </c>
      <c r="C408" s="1" t="s">
        <v>25</v>
      </c>
      <c r="D408">
        <v>29</v>
      </c>
      <c r="E408" s="1" t="s">
        <v>26</v>
      </c>
      <c r="F408" s="1" t="s">
        <v>42</v>
      </c>
      <c r="G408">
        <v>177795</v>
      </c>
      <c r="H408" s="1" t="s">
        <v>34</v>
      </c>
      <c r="I408" s="2">
        <v>43097</v>
      </c>
      <c r="J408" s="1" t="s">
        <v>20</v>
      </c>
      <c r="K408" s="1" t="s">
        <v>21</v>
      </c>
      <c r="L408">
        <v>8</v>
      </c>
      <c r="M408" s="1" t="s">
        <v>48</v>
      </c>
      <c r="N408">
        <v>2017</v>
      </c>
    </row>
    <row r="409" spans="1:14" x14ac:dyDescent="0.25">
      <c r="A409" s="1" t="s">
        <v>855</v>
      </c>
      <c r="B409" s="1" t="s">
        <v>856</v>
      </c>
      <c r="C409" s="1" t="s">
        <v>25</v>
      </c>
      <c r="D409">
        <v>27</v>
      </c>
      <c r="E409" s="1" t="s">
        <v>26</v>
      </c>
      <c r="F409" s="1" t="s">
        <v>57</v>
      </c>
      <c r="G409">
        <v>174351</v>
      </c>
      <c r="H409" s="1" t="s">
        <v>19</v>
      </c>
      <c r="I409" s="2">
        <v>42571</v>
      </c>
      <c r="J409" s="1" t="s">
        <v>43</v>
      </c>
      <c r="K409" s="1" t="s">
        <v>21</v>
      </c>
      <c r="L409">
        <v>9</v>
      </c>
      <c r="M409" s="1" t="s">
        <v>48</v>
      </c>
      <c r="N409">
        <v>2016</v>
      </c>
    </row>
    <row r="410" spans="1:14" x14ac:dyDescent="0.25">
      <c r="A410" s="1" t="s">
        <v>857</v>
      </c>
      <c r="B410" s="1" t="s">
        <v>858</v>
      </c>
      <c r="C410" s="1" t="s">
        <v>25</v>
      </c>
      <c r="D410">
        <v>49</v>
      </c>
      <c r="E410" s="1" t="s">
        <v>17</v>
      </c>
      <c r="F410" s="1" t="s">
        <v>37</v>
      </c>
      <c r="G410">
        <v>162633</v>
      </c>
      <c r="H410" s="1" t="s">
        <v>19</v>
      </c>
      <c r="I410" s="2">
        <v>43721</v>
      </c>
      <c r="J410" s="1" t="s">
        <v>29</v>
      </c>
      <c r="K410" s="1" t="s">
        <v>21</v>
      </c>
      <c r="L410">
        <v>6</v>
      </c>
      <c r="M410" s="1" t="s">
        <v>30</v>
      </c>
      <c r="N410">
        <v>2019</v>
      </c>
    </row>
    <row r="411" spans="1:14" x14ac:dyDescent="0.25">
      <c r="A411" s="1" t="s">
        <v>859</v>
      </c>
      <c r="B411" s="1" t="s">
        <v>860</v>
      </c>
      <c r="C411" s="1" t="s">
        <v>25</v>
      </c>
      <c r="D411">
        <v>33</v>
      </c>
      <c r="E411" s="1" t="s">
        <v>17</v>
      </c>
      <c r="F411" s="1" t="s">
        <v>57</v>
      </c>
      <c r="G411">
        <v>108397</v>
      </c>
      <c r="H411" s="1" t="s">
        <v>19</v>
      </c>
      <c r="I411" s="2">
        <v>42587</v>
      </c>
      <c r="J411" s="1" t="s">
        <v>20</v>
      </c>
      <c r="K411" s="1" t="s">
        <v>38</v>
      </c>
      <c r="L411">
        <v>9</v>
      </c>
      <c r="M411" s="1" t="s">
        <v>48</v>
      </c>
      <c r="N411">
        <v>2016</v>
      </c>
    </row>
    <row r="412" spans="1:14" x14ac:dyDescent="0.25">
      <c r="A412" s="1" t="s">
        <v>861</v>
      </c>
      <c r="B412" s="1" t="s">
        <v>862</v>
      </c>
      <c r="C412" s="1" t="s">
        <v>16</v>
      </c>
      <c r="D412">
        <v>25</v>
      </c>
      <c r="E412" s="1" t="s">
        <v>17</v>
      </c>
      <c r="F412" s="1" t="s">
        <v>51</v>
      </c>
      <c r="G412">
        <v>53142</v>
      </c>
      <c r="H412" s="1" t="s">
        <v>28</v>
      </c>
      <c r="I412" s="2">
        <v>43411</v>
      </c>
      <c r="J412" s="1" t="s">
        <v>43</v>
      </c>
      <c r="K412" s="1" t="s">
        <v>47</v>
      </c>
      <c r="L412">
        <v>7</v>
      </c>
      <c r="M412" s="1" t="s">
        <v>30</v>
      </c>
      <c r="N412">
        <v>2018</v>
      </c>
    </row>
    <row r="413" spans="1:14" x14ac:dyDescent="0.25">
      <c r="A413" s="1" t="s">
        <v>863</v>
      </c>
      <c r="B413" s="1" t="s">
        <v>864</v>
      </c>
      <c r="C413" s="1" t="s">
        <v>25</v>
      </c>
      <c r="D413">
        <v>55</v>
      </c>
      <c r="E413" s="1" t="s">
        <v>17</v>
      </c>
      <c r="F413" s="1" t="s">
        <v>18</v>
      </c>
      <c r="G413">
        <v>46916</v>
      </c>
      <c r="H413" s="1" t="s">
        <v>28</v>
      </c>
      <c r="I413" s="2">
        <v>45608</v>
      </c>
      <c r="J413" s="1" t="s">
        <v>29</v>
      </c>
      <c r="K413" s="1" t="s">
        <v>47</v>
      </c>
      <c r="L413">
        <v>1</v>
      </c>
      <c r="M413" s="1" t="s">
        <v>54</v>
      </c>
      <c r="N413">
        <v>2024</v>
      </c>
    </row>
    <row r="414" spans="1:14" x14ac:dyDescent="0.25">
      <c r="A414" s="1" t="s">
        <v>865</v>
      </c>
      <c r="B414" s="1" t="s">
        <v>866</v>
      </c>
      <c r="C414" s="1" t="s">
        <v>25</v>
      </c>
      <c r="D414">
        <v>29</v>
      </c>
      <c r="E414" s="1" t="s">
        <v>26</v>
      </c>
      <c r="F414" s="1" t="s">
        <v>33</v>
      </c>
      <c r="G414">
        <v>84324</v>
      </c>
      <c r="H414" s="1" t="s">
        <v>19</v>
      </c>
      <c r="I414" s="2">
        <v>44965</v>
      </c>
      <c r="J414" s="1" t="s">
        <v>20</v>
      </c>
      <c r="K414" s="1" t="s">
        <v>47</v>
      </c>
      <c r="L414">
        <v>3</v>
      </c>
      <c r="M414" s="1" t="s">
        <v>22</v>
      </c>
      <c r="N414">
        <v>2023</v>
      </c>
    </row>
    <row r="415" spans="1:14" x14ac:dyDescent="0.25">
      <c r="A415" s="1" t="s">
        <v>867</v>
      </c>
      <c r="B415" s="1" t="s">
        <v>868</v>
      </c>
      <c r="C415" s="1" t="s">
        <v>16</v>
      </c>
      <c r="D415">
        <v>41</v>
      </c>
      <c r="E415" s="1" t="s">
        <v>26</v>
      </c>
      <c r="F415" s="1" t="s">
        <v>18</v>
      </c>
      <c r="G415">
        <v>196037</v>
      </c>
      <c r="H415" s="1" t="s">
        <v>28</v>
      </c>
      <c r="I415" s="2">
        <v>42457</v>
      </c>
      <c r="J415" s="1" t="s">
        <v>20</v>
      </c>
      <c r="K415" s="1" t="s">
        <v>21</v>
      </c>
      <c r="L415">
        <v>10</v>
      </c>
      <c r="M415" s="1" t="s">
        <v>48</v>
      </c>
      <c r="N415">
        <v>2016</v>
      </c>
    </row>
    <row r="416" spans="1:14" x14ac:dyDescent="0.25">
      <c r="A416" s="1" t="s">
        <v>869</v>
      </c>
      <c r="B416" s="1" t="s">
        <v>870</v>
      </c>
      <c r="C416" s="1" t="s">
        <v>16</v>
      </c>
      <c r="D416">
        <v>45</v>
      </c>
      <c r="E416" s="1" t="s">
        <v>46</v>
      </c>
      <c r="F416" s="1" t="s">
        <v>57</v>
      </c>
      <c r="G416">
        <v>145932</v>
      </c>
      <c r="H416" s="1" t="s">
        <v>28</v>
      </c>
      <c r="I416" s="2">
        <v>45884</v>
      </c>
      <c r="J416" s="1" t="s">
        <v>29</v>
      </c>
      <c r="K416" s="1" t="s">
        <v>38</v>
      </c>
      <c r="L416">
        <v>0</v>
      </c>
      <c r="M416" s="1" t="s">
        <v>54</v>
      </c>
      <c r="N416">
        <v>2025</v>
      </c>
    </row>
    <row r="417" spans="1:14" x14ac:dyDescent="0.25">
      <c r="A417" s="1" t="s">
        <v>871</v>
      </c>
      <c r="B417" s="1" t="s">
        <v>872</v>
      </c>
      <c r="C417" s="1" t="s">
        <v>16</v>
      </c>
      <c r="D417">
        <v>70</v>
      </c>
      <c r="E417" s="1" t="s">
        <v>46</v>
      </c>
      <c r="F417" s="1" t="s">
        <v>37</v>
      </c>
      <c r="G417">
        <v>155720</v>
      </c>
      <c r="H417" s="1" t="s">
        <v>28</v>
      </c>
      <c r="I417" s="2">
        <v>43022</v>
      </c>
      <c r="J417" s="1" t="s">
        <v>60</v>
      </c>
      <c r="K417" s="1" t="s">
        <v>21</v>
      </c>
      <c r="L417">
        <v>8</v>
      </c>
      <c r="M417" s="1" t="s">
        <v>48</v>
      </c>
      <c r="N417">
        <v>2017</v>
      </c>
    </row>
    <row r="418" spans="1:14" x14ac:dyDescent="0.25">
      <c r="A418" s="1" t="s">
        <v>873</v>
      </c>
      <c r="B418" s="1" t="s">
        <v>874</v>
      </c>
      <c r="C418" s="1" t="s">
        <v>16</v>
      </c>
      <c r="D418">
        <v>25</v>
      </c>
      <c r="E418" s="1" t="s">
        <v>17</v>
      </c>
      <c r="F418" s="1" t="s">
        <v>33</v>
      </c>
      <c r="G418">
        <v>186205</v>
      </c>
      <c r="H418" s="1" t="s">
        <v>34</v>
      </c>
      <c r="I418" s="2">
        <v>45595</v>
      </c>
      <c r="J418" s="1" t="s">
        <v>43</v>
      </c>
      <c r="K418" s="1" t="s">
        <v>21</v>
      </c>
      <c r="L418">
        <v>1</v>
      </c>
      <c r="M418" s="1" t="s">
        <v>54</v>
      </c>
      <c r="N418">
        <v>2024</v>
      </c>
    </row>
    <row r="419" spans="1:14" x14ac:dyDescent="0.25">
      <c r="A419" s="1" t="s">
        <v>875</v>
      </c>
      <c r="B419" s="1" t="s">
        <v>876</v>
      </c>
      <c r="C419" s="1" t="s">
        <v>25</v>
      </c>
      <c r="D419">
        <v>45</v>
      </c>
      <c r="E419" s="1" t="s">
        <v>41</v>
      </c>
      <c r="F419" s="1" t="s">
        <v>57</v>
      </c>
      <c r="G419">
        <v>116059</v>
      </c>
      <c r="H419" s="1" t="s">
        <v>19</v>
      </c>
      <c r="I419" s="2">
        <v>43432</v>
      </c>
      <c r="J419" s="1" t="s">
        <v>29</v>
      </c>
      <c r="K419" s="1" t="s">
        <v>38</v>
      </c>
      <c r="L419">
        <v>7</v>
      </c>
      <c r="M419" s="1" t="s">
        <v>30</v>
      </c>
      <c r="N419">
        <v>2018</v>
      </c>
    </row>
    <row r="420" spans="1:14" x14ac:dyDescent="0.25">
      <c r="A420" s="1" t="s">
        <v>877</v>
      </c>
      <c r="B420" s="1" t="s">
        <v>878</v>
      </c>
      <c r="C420" s="1" t="s">
        <v>25</v>
      </c>
      <c r="D420">
        <v>53</v>
      </c>
      <c r="E420" s="1" t="s">
        <v>41</v>
      </c>
      <c r="F420" s="1" t="s">
        <v>42</v>
      </c>
      <c r="G420">
        <v>118317</v>
      </c>
      <c r="H420" s="1" t="s">
        <v>28</v>
      </c>
      <c r="I420" s="2">
        <v>42802</v>
      </c>
      <c r="J420" s="1" t="s">
        <v>29</v>
      </c>
      <c r="K420" s="1" t="s">
        <v>38</v>
      </c>
      <c r="L420">
        <v>9</v>
      </c>
      <c r="M420" s="1" t="s">
        <v>48</v>
      </c>
      <c r="N420">
        <v>2017</v>
      </c>
    </row>
    <row r="421" spans="1:14" x14ac:dyDescent="0.25">
      <c r="A421" s="1" t="s">
        <v>879</v>
      </c>
      <c r="B421" s="1" t="s">
        <v>880</v>
      </c>
      <c r="C421" s="1" t="s">
        <v>25</v>
      </c>
      <c r="D421">
        <v>43</v>
      </c>
      <c r="E421" s="1" t="s">
        <v>26</v>
      </c>
      <c r="F421" s="1" t="s">
        <v>27</v>
      </c>
      <c r="G421">
        <v>55046</v>
      </c>
      <c r="H421" s="1" t="s">
        <v>19</v>
      </c>
      <c r="I421" s="2">
        <v>44313</v>
      </c>
      <c r="J421" s="1" t="s">
        <v>20</v>
      </c>
      <c r="K421" s="1" t="s">
        <v>47</v>
      </c>
      <c r="L421">
        <v>4</v>
      </c>
      <c r="M421" s="1" t="s">
        <v>30</v>
      </c>
      <c r="N421">
        <v>2021</v>
      </c>
    </row>
    <row r="422" spans="1:14" x14ac:dyDescent="0.25">
      <c r="A422" s="1" t="s">
        <v>881</v>
      </c>
      <c r="B422" s="1" t="s">
        <v>882</v>
      </c>
      <c r="C422" s="1" t="s">
        <v>25</v>
      </c>
      <c r="D422">
        <v>25</v>
      </c>
      <c r="E422" s="1" t="s">
        <v>26</v>
      </c>
      <c r="F422" s="1" t="s">
        <v>57</v>
      </c>
      <c r="G422">
        <v>198136</v>
      </c>
      <c r="H422" s="1" t="s">
        <v>28</v>
      </c>
      <c r="I422" s="2">
        <v>42565</v>
      </c>
      <c r="J422" s="1" t="s">
        <v>43</v>
      </c>
      <c r="K422" s="1" t="s">
        <v>21</v>
      </c>
      <c r="L422">
        <v>9</v>
      </c>
      <c r="M422" s="1" t="s">
        <v>48</v>
      </c>
      <c r="N422">
        <v>2016</v>
      </c>
    </row>
    <row r="423" spans="1:14" x14ac:dyDescent="0.25">
      <c r="A423" s="1" t="s">
        <v>883</v>
      </c>
      <c r="B423" s="1" t="s">
        <v>884</v>
      </c>
      <c r="C423" s="1" t="s">
        <v>25</v>
      </c>
      <c r="D423">
        <v>67</v>
      </c>
      <c r="E423" s="1" t="s">
        <v>26</v>
      </c>
      <c r="F423" s="1" t="s">
        <v>18</v>
      </c>
      <c r="G423">
        <v>121459</v>
      </c>
      <c r="H423" s="1" t="s">
        <v>28</v>
      </c>
      <c r="I423" s="2">
        <v>44523</v>
      </c>
      <c r="J423" s="1" t="s">
        <v>60</v>
      </c>
      <c r="K423" s="1" t="s">
        <v>38</v>
      </c>
      <c r="L423">
        <v>4</v>
      </c>
      <c r="M423" s="1" t="s">
        <v>30</v>
      </c>
      <c r="N423">
        <v>2021</v>
      </c>
    </row>
    <row r="424" spans="1:14" x14ac:dyDescent="0.25">
      <c r="A424" s="1" t="s">
        <v>885</v>
      </c>
      <c r="B424" s="1" t="s">
        <v>886</v>
      </c>
      <c r="C424" s="1" t="s">
        <v>25</v>
      </c>
      <c r="D424">
        <v>45</v>
      </c>
      <c r="E424" s="1" t="s">
        <v>46</v>
      </c>
      <c r="F424" s="1" t="s">
        <v>33</v>
      </c>
      <c r="G424">
        <v>65893</v>
      </c>
      <c r="H424" s="1" t="s">
        <v>28</v>
      </c>
      <c r="I424" s="2">
        <v>44513</v>
      </c>
      <c r="J424" s="1" t="s">
        <v>29</v>
      </c>
      <c r="K424" s="1" t="s">
        <v>47</v>
      </c>
      <c r="L424">
        <v>4</v>
      </c>
      <c r="M424" s="1" t="s">
        <v>30</v>
      </c>
      <c r="N424">
        <v>2021</v>
      </c>
    </row>
    <row r="425" spans="1:14" x14ac:dyDescent="0.25">
      <c r="A425" s="1" t="s">
        <v>887</v>
      </c>
      <c r="B425" s="1" t="s">
        <v>886</v>
      </c>
      <c r="C425" s="1" t="s">
        <v>16</v>
      </c>
      <c r="D425">
        <v>45</v>
      </c>
      <c r="E425" s="1" t="s">
        <v>46</v>
      </c>
      <c r="F425" s="1" t="s">
        <v>18</v>
      </c>
      <c r="G425">
        <v>121520</v>
      </c>
      <c r="H425" s="1" t="s">
        <v>28</v>
      </c>
      <c r="I425" s="2">
        <v>44111</v>
      </c>
      <c r="J425" s="1" t="s">
        <v>29</v>
      </c>
      <c r="K425" s="1" t="s">
        <v>38</v>
      </c>
      <c r="L425">
        <v>5</v>
      </c>
      <c r="M425" s="1" t="s">
        <v>30</v>
      </c>
      <c r="N425">
        <v>2020</v>
      </c>
    </row>
    <row r="426" spans="1:14" x14ac:dyDescent="0.25">
      <c r="A426" s="1" t="s">
        <v>888</v>
      </c>
      <c r="B426" s="1" t="s">
        <v>889</v>
      </c>
      <c r="C426" s="1" t="s">
        <v>25</v>
      </c>
      <c r="D426">
        <v>54</v>
      </c>
      <c r="E426" s="1" t="s">
        <v>26</v>
      </c>
      <c r="F426" s="1" t="s">
        <v>33</v>
      </c>
      <c r="G426">
        <v>145818</v>
      </c>
      <c r="H426" s="1" t="s">
        <v>19</v>
      </c>
      <c r="I426" s="2">
        <v>42917</v>
      </c>
      <c r="J426" s="1" t="s">
        <v>29</v>
      </c>
      <c r="K426" s="1" t="s">
        <v>38</v>
      </c>
      <c r="L426">
        <v>8</v>
      </c>
      <c r="M426" s="1" t="s">
        <v>48</v>
      </c>
      <c r="N426">
        <v>2017</v>
      </c>
    </row>
    <row r="427" spans="1:14" x14ac:dyDescent="0.25">
      <c r="A427" s="1" t="s">
        <v>890</v>
      </c>
      <c r="B427" s="1" t="s">
        <v>891</v>
      </c>
      <c r="C427" s="1" t="s">
        <v>16</v>
      </c>
      <c r="D427">
        <v>58</v>
      </c>
      <c r="E427" s="1" t="s">
        <v>26</v>
      </c>
      <c r="F427" s="1" t="s">
        <v>57</v>
      </c>
      <c r="G427">
        <v>81272</v>
      </c>
      <c r="H427" s="1" t="s">
        <v>19</v>
      </c>
      <c r="I427" s="2">
        <v>42747</v>
      </c>
      <c r="J427" s="1" t="s">
        <v>29</v>
      </c>
      <c r="K427" s="1" t="s">
        <v>47</v>
      </c>
      <c r="L427">
        <v>9</v>
      </c>
      <c r="M427" s="1" t="s">
        <v>48</v>
      </c>
      <c r="N427">
        <v>2017</v>
      </c>
    </row>
    <row r="428" spans="1:14" x14ac:dyDescent="0.25">
      <c r="A428" s="1" t="s">
        <v>892</v>
      </c>
      <c r="B428" s="1" t="s">
        <v>893</v>
      </c>
      <c r="C428" s="1" t="s">
        <v>16</v>
      </c>
      <c r="D428">
        <v>53</v>
      </c>
      <c r="E428" s="1" t="s">
        <v>26</v>
      </c>
      <c r="F428" s="1" t="s">
        <v>51</v>
      </c>
      <c r="G428">
        <v>87649</v>
      </c>
      <c r="H428" s="1" t="s">
        <v>34</v>
      </c>
      <c r="I428" s="2">
        <v>45052</v>
      </c>
      <c r="J428" s="1" t="s">
        <v>29</v>
      </c>
      <c r="K428" s="1" t="s">
        <v>47</v>
      </c>
      <c r="L428">
        <v>2</v>
      </c>
      <c r="M428" s="1" t="s">
        <v>22</v>
      </c>
      <c r="N428">
        <v>2023</v>
      </c>
    </row>
    <row r="429" spans="1:14" x14ac:dyDescent="0.25">
      <c r="A429" s="1" t="s">
        <v>894</v>
      </c>
      <c r="B429" s="1" t="s">
        <v>895</v>
      </c>
      <c r="C429" s="1" t="s">
        <v>25</v>
      </c>
      <c r="D429">
        <v>44</v>
      </c>
      <c r="E429" s="1" t="s">
        <v>41</v>
      </c>
      <c r="F429" s="1" t="s">
        <v>42</v>
      </c>
      <c r="G429">
        <v>84674</v>
      </c>
      <c r="H429" s="1" t="s">
        <v>34</v>
      </c>
      <c r="I429" s="2">
        <v>43617</v>
      </c>
      <c r="J429" s="1" t="s">
        <v>20</v>
      </c>
      <c r="K429" s="1" t="s">
        <v>47</v>
      </c>
      <c r="L429">
        <v>6</v>
      </c>
      <c r="M429" s="1" t="s">
        <v>30</v>
      </c>
      <c r="N429">
        <v>2019</v>
      </c>
    </row>
    <row r="430" spans="1:14" x14ac:dyDescent="0.25">
      <c r="A430" s="1" t="s">
        <v>896</v>
      </c>
      <c r="B430" s="1" t="s">
        <v>897</v>
      </c>
      <c r="C430" s="1" t="s">
        <v>16</v>
      </c>
      <c r="D430">
        <v>71</v>
      </c>
      <c r="E430" s="1" t="s">
        <v>46</v>
      </c>
      <c r="F430" s="1" t="s">
        <v>57</v>
      </c>
      <c r="G430">
        <v>164832</v>
      </c>
      <c r="H430" s="1" t="s">
        <v>19</v>
      </c>
      <c r="I430" s="2">
        <v>42971</v>
      </c>
      <c r="J430" s="1" t="s">
        <v>60</v>
      </c>
      <c r="K430" s="1" t="s">
        <v>21</v>
      </c>
      <c r="L430">
        <v>8</v>
      </c>
      <c r="M430" s="1" t="s">
        <v>48</v>
      </c>
      <c r="N430">
        <v>2017</v>
      </c>
    </row>
    <row r="431" spans="1:14" x14ac:dyDescent="0.25">
      <c r="A431" s="1" t="s">
        <v>898</v>
      </c>
      <c r="B431" s="1" t="s">
        <v>899</v>
      </c>
      <c r="C431" s="1" t="s">
        <v>25</v>
      </c>
      <c r="D431">
        <v>34</v>
      </c>
      <c r="E431" s="1" t="s">
        <v>41</v>
      </c>
      <c r="F431" s="1" t="s">
        <v>18</v>
      </c>
      <c r="G431">
        <v>172999</v>
      </c>
      <c r="H431" s="1" t="s">
        <v>19</v>
      </c>
      <c r="I431" s="2">
        <v>42894</v>
      </c>
      <c r="J431" s="1" t="s">
        <v>20</v>
      </c>
      <c r="K431" s="1" t="s">
        <v>21</v>
      </c>
      <c r="L431">
        <v>8</v>
      </c>
      <c r="M431" s="1" t="s">
        <v>48</v>
      </c>
      <c r="N431">
        <v>2017</v>
      </c>
    </row>
    <row r="432" spans="1:14" x14ac:dyDescent="0.25">
      <c r="A432" s="1" t="s">
        <v>900</v>
      </c>
      <c r="B432" s="1" t="s">
        <v>901</v>
      </c>
      <c r="C432" s="1" t="s">
        <v>16</v>
      </c>
      <c r="D432">
        <v>26</v>
      </c>
      <c r="E432" s="1" t="s">
        <v>41</v>
      </c>
      <c r="F432" s="1" t="s">
        <v>27</v>
      </c>
      <c r="G432">
        <v>106475</v>
      </c>
      <c r="H432" s="1" t="s">
        <v>19</v>
      </c>
      <c r="I432" s="2">
        <v>45133</v>
      </c>
      <c r="J432" s="1" t="s">
        <v>43</v>
      </c>
      <c r="K432" s="1" t="s">
        <v>38</v>
      </c>
      <c r="L432">
        <v>2</v>
      </c>
      <c r="M432" s="1" t="s">
        <v>22</v>
      </c>
      <c r="N432">
        <v>2023</v>
      </c>
    </row>
    <row r="433" spans="1:14" x14ac:dyDescent="0.25">
      <c r="A433" s="1" t="s">
        <v>902</v>
      </c>
      <c r="B433" s="1" t="s">
        <v>903</v>
      </c>
      <c r="C433" s="1" t="s">
        <v>25</v>
      </c>
      <c r="D433">
        <v>50</v>
      </c>
      <c r="E433" s="1" t="s">
        <v>26</v>
      </c>
      <c r="F433" s="1" t="s">
        <v>27</v>
      </c>
      <c r="G433">
        <v>81367</v>
      </c>
      <c r="H433" s="1" t="s">
        <v>28</v>
      </c>
      <c r="I433" s="2">
        <v>42887</v>
      </c>
      <c r="J433" s="1" t="s">
        <v>29</v>
      </c>
      <c r="K433" s="1" t="s">
        <v>47</v>
      </c>
      <c r="L433">
        <v>8</v>
      </c>
      <c r="M433" s="1" t="s">
        <v>48</v>
      </c>
      <c r="N433">
        <v>2017</v>
      </c>
    </row>
    <row r="434" spans="1:14" x14ac:dyDescent="0.25">
      <c r="A434" s="1" t="s">
        <v>904</v>
      </c>
      <c r="B434" s="1" t="s">
        <v>905</v>
      </c>
      <c r="C434" s="1" t="s">
        <v>16</v>
      </c>
      <c r="D434">
        <v>70</v>
      </c>
      <c r="E434" s="1" t="s">
        <v>26</v>
      </c>
      <c r="F434" s="1" t="s">
        <v>37</v>
      </c>
      <c r="G434">
        <v>163660</v>
      </c>
      <c r="H434" s="1" t="s">
        <v>28</v>
      </c>
      <c r="I434" s="2">
        <v>43774</v>
      </c>
      <c r="J434" s="1" t="s">
        <v>60</v>
      </c>
      <c r="K434" s="1" t="s">
        <v>21</v>
      </c>
      <c r="L434">
        <v>6</v>
      </c>
      <c r="M434" s="1" t="s">
        <v>30</v>
      </c>
      <c r="N434">
        <v>2019</v>
      </c>
    </row>
    <row r="435" spans="1:14" x14ac:dyDescent="0.25">
      <c r="A435" s="1" t="s">
        <v>906</v>
      </c>
      <c r="B435" s="1" t="s">
        <v>907</v>
      </c>
      <c r="C435" s="1" t="s">
        <v>25</v>
      </c>
      <c r="D435">
        <v>37</v>
      </c>
      <c r="E435" s="1" t="s">
        <v>17</v>
      </c>
      <c r="F435" s="1" t="s">
        <v>33</v>
      </c>
      <c r="G435">
        <v>141750</v>
      </c>
      <c r="H435" s="1" t="s">
        <v>19</v>
      </c>
      <c r="I435" s="2">
        <v>43599</v>
      </c>
      <c r="J435" s="1" t="s">
        <v>20</v>
      </c>
      <c r="K435" s="1" t="s">
        <v>38</v>
      </c>
      <c r="L435">
        <v>6</v>
      </c>
      <c r="M435" s="1" t="s">
        <v>30</v>
      </c>
      <c r="N435">
        <v>2019</v>
      </c>
    </row>
    <row r="436" spans="1:14" x14ac:dyDescent="0.25">
      <c r="A436" s="1" t="s">
        <v>908</v>
      </c>
      <c r="B436" s="1" t="s">
        <v>909</v>
      </c>
      <c r="C436" s="1" t="s">
        <v>25</v>
      </c>
      <c r="D436">
        <v>30</v>
      </c>
      <c r="E436" s="1" t="s">
        <v>17</v>
      </c>
      <c r="F436" s="1" t="s">
        <v>18</v>
      </c>
      <c r="G436">
        <v>138154</v>
      </c>
      <c r="H436" s="1" t="s">
        <v>19</v>
      </c>
      <c r="I436" s="2">
        <v>44896</v>
      </c>
      <c r="J436" s="1" t="s">
        <v>20</v>
      </c>
      <c r="K436" s="1" t="s">
        <v>38</v>
      </c>
      <c r="L436">
        <v>3</v>
      </c>
      <c r="M436" s="1" t="s">
        <v>22</v>
      </c>
      <c r="N436">
        <v>2022</v>
      </c>
    </row>
    <row r="437" spans="1:14" x14ac:dyDescent="0.25">
      <c r="A437" s="1" t="s">
        <v>910</v>
      </c>
      <c r="B437" s="1" t="s">
        <v>911</v>
      </c>
      <c r="C437" s="1" t="s">
        <v>25</v>
      </c>
      <c r="D437">
        <v>45</v>
      </c>
      <c r="E437" s="1" t="s">
        <v>41</v>
      </c>
      <c r="F437" s="1" t="s">
        <v>37</v>
      </c>
      <c r="G437">
        <v>64738</v>
      </c>
      <c r="H437" s="1" t="s">
        <v>28</v>
      </c>
      <c r="I437" s="2">
        <v>43760</v>
      </c>
      <c r="J437" s="1" t="s">
        <v>29</v>
      </c>
      <c r="K437" s="1" t="s">
        <v>47</v>
      </c>
      <c r="L437">
        <v>6</v>
      </c>
      <c r="M437" s="1" t="s">
        <v>30</v>
      </c>
      <c r="N437">
        <v>2019</v>
      </c>
    </row>
    <row r="438" spans="1:14" x14ac:dyDescent="0.25">
      <c r="A438" s="1" t="s">
        <v>912</v>
      </c>
      <c r="B438" s="1" t="s">
        <v>913</v>
      </c>
      <c r="C438" s="1" t="s">
        <v>25</v>
      </c>
      <c r="D438">
        <v>65</v>
      </c>
      <c r="E438" s="1" t="s">
        <v>46</v>
      </c>
      <c r="F438" s="1" t="s">
        <v>18</v>
      </c>
      <c r="G438">
        <v>53397</v>
      </c>
      <c r="H438" s="1" t="s">
        <v>28</v>
      </c>
      <c r="I438" s="2">
        <v>45281</v>
      </c>
      <c r="J438" s="1" t="s">
        <v>60</v>
      </c>
      <c r="K438" s="1" t="s">
        <v>47</v>
      </c>
      <c r="L438">
        <v>2</v>
      </c>
      <c r="M438" s="1" t="s">
        <v>22</v>
      </c>
      <c r="N438">
        <v>2023</v>
      </c>
    </row>
    <row r="439" spans="1:14" x14ac:dyDescent="0.25">
      <c r="A439" s="1" t="s">
        <v>914</v>
      </c>
      <c r="B439" s="1" t="s">
        <v>915</v>
      </c>
      <c r="C439" s="1" t="s">
        <v>25</v>
      </c>
      <c r="D439">
        <v>46</v>
      </c>
      <c r="E439" s="1" t="s">
        <v>26</v>
      </c>
      <c r="F439" s="1" t="s">
        <v>33</v>
      </c>
      <c r="G439">
        <v>102189</v>
      </c>
      <c r="H439" s="1" t="s">
        <v>19</v>
      </c>
      <c r="I439" s="2">
        <v>45037</v>
      </c>
      <c r="J439" s="1" t="s">
        <v>29</v>
      </c>
      <c r="K439" s="1" t="s">
        <v>38</v>
      </c>
      <c r="L439">
        <v>3</v>
      </c>
      <c r="M439" s="1" t="s">
        <v>22</v>
      </c>
      <c r="N439">
        <v>2023</v>
      </c>
    </row>
    <row r="440" spans="1:14" x14ac:dyDescent="0.25">
      <c r="A440" s="1" t="s">
        <v>916</v>
      </c>
      <c r="B440" s="1" t="s">
        <v>917</v>
      </c>
      <c r="C440" s="1" t="s">
        <v>16</v>
      </c>
      <c r="D440">
        <v>30</v>
      </c>
      <c r="E440" s="1" t="s">
        <v>26</v>
      </c>
      <c r="F440" s="1" t="s">
        <v>57</v>
      </c>
      <c r="G440">
        <v>96367</v>
      </c>
      <c r="H440" s="1" t="s">
        <v>19</v>
      </c>
      <c r="I440" s="2">
        <v>45328</v>
      </c>
      <c r="J440" s="1" t="s">
        <v>20</v>
      </c>
      <c r="K440" s="1" t="s">
        <v>47</v>
      </c>
      <c r="L440">
        <v>2</v>
      </c>
      <c r="M440" s="1" t="s">
        <v>22</v>
      </c>
      <c r="N440">
        <v>2024</v>
      </c>
    </row>
    <row r="441" spans="1:14" x14ac:dyDescent="0.25">
      <c r="A441" s="1" t="s">
        <v>918</v>
      </c>
      <c r="B441" s="1" t="s">
        <v>919</v>
      </c>
      <c r="C441" s="1" t="s">
        <v>16</v>
      </c>
      <c r="D441">
        <v>63</v>
      </c>
      <c r="E441" s="1" t="s">
        <v>41</v>
      </c>
      <c r="F441" s="1" t="s">
        <v>57</v>
      </c>
      <c r="G441">
        <v>140585</v>
      </c>
      <c r="H441" s="1" t="s">
        <v>19</v>
      </c>
      <c r="I441" s="2">
        <v>43274</v>
      </c>
      <c r="J441" s="1" t="s">
        <v>60</v>
      </c>
      <c r="K441" s="1" t="s">
        <v>38</v>
      </c>
      <c r="L441">
        <v>7</v>
      </c>
      <c r="M441" s="1" t="s">
        <v>30</v>
      </c>
      <c r="N441">
        <v>2018</v>
      </c>
    </row>
    <row r="442" spans="1:14" x14ac:dyDescent="0.25">
      <c r="A442" s="1" t="s">
        <v>920</v>
      </c>
      <c r="B442" s="1" t="s">
        <v>921</v>
      </c>
      <c r="C442" s="1" t="s">
        <v>16</v>
      </c>
      <c r="D442">
        <v>52</v>
      </c>
      <c r="E442" s="1" t="s">
        <v>17</v>
      </c>
      <c r="F442" s="1" t="s">
        <v>27</v>
      </c>
      <c r="G442">
        <v>96619</v>
      </c>
      <c r="H442" s="1" t="s">
        <v>19</v>
      </c>
      <c r="I442" s="2">
        <v>44964</v>
      </c>
      <c r="J442" s="1" t="s">
        <v>29</v>
      </c>
      <c r="K442" s="1" t="s">
        <v>47</v>
      </c>
      <c r="L442">
        <v>3</v>
      </c>
      <c r="M442" s="1" t="s">
        <v>22</v>
      </c>
      <c r="N442">
        <v>2023</v>
      </c>
    </row>
    <row r="443" spans="1:14" x14ac:dyDescent="0.25">
      <c r="A443" s="1" t="s">
        <v>922</v>
      </c>
      <c r="B443" s="1" t="s">
        <v>923</v>
      </c>
      <c r="C443" s="1" t="s">
        <v>25</v>
      </c>
      <c r="D443">
        <v>23</v>
      </c>
      <c r="E443" s="1" t="s">
        <v>46</v>
      </c>
      <c r="F443" s="1" t="s">
        <v>57</v>
      </c>
      <c r="G443">
        <v>131453</v>
      </c>
      <c r="H443" s="1" t="s">
        <v>19</v>
      </c>
      <c r="I443" s="2">
        <v>44692</v>
      </c>
      <c r="J443" s="1" t="s">
        <v>43</v>
      </c>
      <c r="K443" s="1" t="s">
        <v>38</v>
      </c>
      <c r="L443">
        <v>3</v>
      </c>
      <c r="M443" s="1" t="s">
        <v>22</v>
      </c>
      <c r="N443">
        <v>2022</v>
      </c>
    </row>
    <row r="444" spans="1:14" x14ac:dyDescent="0.25">
      <c r="A444" s="1" t="s">
        <v>924</v>
      </c>
      <c r="B444" s="1" t="s">
        <v>925</v>
      </c>
      <c r="C444" s="1" t="s">
        <v>16</v>
      </c>
      <c r="D444">
        <v>35</v>
      </c>
      <c r="E444" s="1" t="s">
        <v>17</v>
      </c>
      <c r="F444" s="1" t="s">
        <v>57</v>
      </c>
      <c r="G444">
        <v>39816</v>
      </c>
      <c r="H444" s="1" t="s">
        <v>28</v>
      </c>
      <c r="I444" s="2">
        <v>43285</v>
      </c>
      <c r="J444" s="1" t="s">
        <v>20</v>
      </c>
      <c r="K444" s="1" t="s">
        <v>47</v>
      </c>
      <c r="L444">
        <v>7</v>
      </c>
      <c r="M444" s="1" t="s">
        <v>30</v>
      </c>
      <c r="N444">
        <v>2018</v>
      </c>
    </row>
    <row r="445" spans="1:14" x14ac:dyDescent="0.25">
      <c r="A445" s="1" t="s">
        <v>926</v>
      </c>
      <c r="B445" s="1" t="s">
        <v>927</v>
      </c>
      <c r="C445" s="1" t="s">
        <v>25</v>
      </c>
      <c r="D445">
        <v>68</v>
      </c>
      <c r="E445" s="1" t="s">
        <v>17</v>
      </c>
      <c r="F445" s="1" t="s">
        <v>51</v>
      </c>
      <c r="G445">
        <v>193312</v>
      </c>
      <c r="H445" s="1" t="s">
        <v>28</v>
      </c>
      <c r="I445" s="2">
        <v>43074</v>
      </c>
      <c r="J445" s="1" t="s">
        <v>60</v>
      </c>
      <c r="K445" s="1" t="s">
        <v>21</v>
      </c>
      <c r="L445">
        <v>8</v>
      </c>
      <c r="M445" s="1" t="s">
        <v>48</v>
      </c>
      <c r="N445">
        <v>2017</v>
      </c>
    </row>
    <row r="446" spans="1:14" x14ac:dyDescent="0.25">
      <c r="A446" s="1" t="s">
        <v>928</v>
      </c>
      <c r="B446" s="1" t="s">
        <v>929</v>
      </c>
      <c r="C446" s="1" t="s">
        <v>25</v>
      </c>
      <c r="D446">
        <v>22</v>
      </c>
      <c r="E446" s="1" t="s">
        <v>17</v>
      </c>
      <c r="F446" s="1" t="s">
        <v>27</v>
      </c>
      <c r="G446">
        <v>157348</v>
      </c>
      <c r="H446" s="1" t="s">
        <v>28</v>
      </c>
      <c r="I446" s="2">
        <v>44666</v>
      </c>
      <c r="J446" s="1" t="s">
        <v>43</v>
      </c>
      <c r="K446" s="1" t="s">
        <v>21</v>
      </c>
      <c r="L446">
        <v>4</v>
      </c>
      <c r="M446" s="1" t="s">
        <v>30</v>
      </c>
      <c r="N446">
        <v>2022</v>
      </c>
    </row>
    <row r="447" spans="1:14" x14ac:dyDescent="0.25">
      <c r="A447" s="1" t="s">
        <v>930</v>
      </c>
      <c r="B447" s="1" t="s">
        <v>931</v>
      </c>
      <c r="C447" s="1" t="s">
        <v>16</v>
      </c>
      <c r="D447">
        <v>64</v>
      </c>
      <c r="E447" s="1" t="s">
        <v>17</v>
      </c>
      <c r="F447" s="1" t="s">
        <v>37</v>
      </c>
      <c r="G447">
        <v>99530</v>
      </c>
      <c r="H447" s="1" t="s">
        <v>28</v>
      </c>
      <c r="I447" s="2">
        <v>44459</v>
      </c>
      <c r="J447" s="1" t="s">
        <v>60</v>
      </c>
      <c r="K447" s="1" t="s">
        <v>47</v>
      </c>
      <c r="L447">
        <v>4</v>
      </c>
      <c r="M447" s="1" t="s">
        <v>30</v>
      </c>
      <c r="N447">
        <v>2021</v>
      </c>
    </row>
    <row r="448" spans="1:14" x14ac:dyDescent="0.25">
      <c r="A448" s="1" t="s">
        <v>932</v>
      </c>
      <c r="B448" s="1" t="s">
        <v>933</v>
      </c>
      <c r="C448" s="1" t="s">
        <v>16</v>
      </c>
      <c r="D448">
        <v>42</v>
      </c>
      <c r="E448" s="1" t="s">
        <v>26</v>
      </c>
      <c r="F448" s="1" t="s">
        <v>42</v>
      </c>
      <c r="G448">
        <v>174571</v>
      </c>
      <c r="H448" s="1" t="s">
        <v>19</v>
      </c>
      <c r="I448" s="2">
        <v>44994</v>
      </c>
      <c r="J448" s="1" t="s">
        <v>20</v>
      </c>
      <c r="K448" s="1" t="s">
        <v>21</v>
      </c>
      <c r="L448">
        <v>3</v>
      </c>
      <c r="M448" s="1" t="s">
        <v>22</v>
      </c>
      <c r="N448">
        <v>2023</v>
      </c>
    </row>
    <row r="449" spans="1:14" x14ac:dyDescent="0.25">
      <c r="A449" s="1" t="s">
        <v>934</v>
      </c>
      <c r="B449" s="1" t="s">
        <v>935</v>
      </c>
      <c r="C449" s="1" t="s">
        <v>25</v>
      </c>
      <c r="D449">
        <v>19</v>
      </c>
      <c r="E449" s="1" t="s">
        <v>26</v>
      </c>
      <c r="F449" s="1" t="s">
        <v>51</v>
      </c>
      <c r="G449">
        <v>128856</v>
      </c>
      <c r="H449" s="1" t="s">
        <v>19</v>
      </c>
      <c r="I449" s="2">
        <v>44493</v>
      </c>
      <c r="J449" s="1" t="s">
        <v>43</v>
      </c>
      <c r="K449" s="1" t="s">
        <v>38</v>
      </c>
      <c r="L449">
        <v>4</v>
      </c>
      <c r="M449" s="1" t="s">
        <v>30</v>
      </c>
      <c r="N449">
        <v>2021</v>
      </c>
    </row>
    <row r="450" spans="1:14" x14ac:dyDescent="0.25">
      <c r="A450" s="1" t="s">
        <v>936</v>
      </c>
      <c r="B450" s="1" t="s">
        <v>937</v>
      </c>
      <c r="C450" s="1" t="s">
        <v>16</v>
      </c>
      <c r="D450">
        <v>27</v>
      </c>
      <c r="E450" s="1" t="s">
        <v>17</v>
      </c>
      <c r="F450" s="1" t="s">
        <v>37</v>
      </c>
      <c r="G450">
        <v>91635</v>
      </c>
      <c r="H450" s="1" t="s">
        <v>19</v>
      </c>
      <c r="I450" s="2">
        <v>44032</v>
      </c>
      <c r="J450" s="1" t="s">
        <v>43</v>
      </c>
      <c r="K450" s="1" t="s">
        <v>47</v>
      </c>
      <c r="L450">
        <v>5</v>
      </c>
      <c r="M450" s="1" t="s">
        <v>30</v>
      </c>
      <c r="N450">
        <v>2020</v>
      </c>
    </row>
    <row r="451" spans="1:14" x14ac:dyDescent="0.25">
      <c r="A451" s="1" t="s">
        <v>938</v>
      </c>
      <c r="B451" s="1" t="s">
        <v>939</v>
      </c>
      <c r="C451" s="1" t="s">
        <v>25</v>
      </c>
      <c r="D451">
        <v>73</v>
      </c>
      <c r="E451" s="1" t="s">
        <v>46</v>
      </c>
      <c r="F451" s="1" t="s">
        <v>33</v>
      </c>
      <c r="G451">
        <v>127803</v>
      </c>
      <c r="H451" s="1" t="s">
        <v>19</v>
      </c>
      <c r="I451" s="2">
        <v>45486</v>
      </c>
      <c r="J451" s="1" t="s">
        <v>60</v>
      </c>
      <c r="K451" s="1" t="s">
        <v>38</v>
      </c>
      <c r="L451">
        <v>1</v>
      </c>
      <c r="M451" s="1" t="s">
        <v>54</v>
      </c>
      <c r="N451">
        <v>2024</v>
      </c>
    </row>
    <row r="452" spans="1:14" x14ac:dyDescent="0.25">
      <c r="A452" s="1" t="s">
        <v>940</v>
      </c>
      <c r="B452" s="1" t="s">
        <v>941</v>
      </c>
      <c r="C452" s="1" t="s">
        <v>25</v>
      </c>
      <c r="D452">
        <v>47</v>
      </c>
      <c r="E452" s="1" t="s">
        <v>41</v>
      </c>
      <c r="F452" s="1" t="s">
        <v>51</v>
      </c>
      <c r="G452">
        <v>55946</v>
      </c>
      <c r="H452" s="1" t="s">
        <v>28</v>
      </c>
      <c r="I452" s="2">
        <v>42580</v>
      </c>
      <c r="J452" s="1" t="s">
        <v>29</v>
      </c>
      <c r="K452" s="1" t="s">
        <v>47</v>
      </c>
      <c r="L452">
        <v>9</v>
      </c>
      <c r="M452" s="1" t="s">
        <v>48</v>
      </c>
      <c r="N452">
        <v>2016</v>
      </c>
    </row>
    <row r="453" spans="1:14" x14ac:dyDescent="0.25">
      <c r="A453" s="1" t="s">
        <v>942</v>
      </c>
      <c r="B453" s="1" t="s">
        <v>943</v>
      </c>
      <c r="C453" s="1" t="s">
        <v>25</v>
      </c>
      <c r="D453">
        <v>67</v>
      </c>
      <c r="E453" s="1" t="s">
        <v>46</v>
      </c>
      <c r="F453" s="1" t="s">
        <v>37</v>
      </c>
      <c r="G453">
        <v>75204</v>
      </c>
      <c r="H453" s="1" t="s">
        <v>34</v>
      </c>
      <c r="I453" s="2">
        <v>45412</v>
      </c>
      <c r="J453" s="1" t="s">
        <v>60</v>
      </c>
      <c r="K453" s="1" t="s">
        <v>47</v>
      </c>
      <c r="L453">
        <v>1</v>
      </c>
      <c r="M453" s="1" t="s">
        <v>54</v>
      </c>
      <c r="N453">
        <v>2024</v>
      </c>
    </row>
    <row r="454" spans="1:14" x14ac:dyDescent="0.25">
      <c r="A454" s="1" t="s">
        <v>944</v>
      </c>
      <c r="B454" s="1" t="s">
        <v>945</v>
      </c>
      <c r="C454" s="1" t="s">
        <v>25</v>
      </c>
      <c r="D454">
        <v>62</v>
      </c>
      <c r="E454" s="1" t="s">
        <v>46</v>
      </c>
      <c r="F454" s="1" t="s">
        <v>33</v>
      </c>
      <c r="G454">
        <v>35563</v>
      </c>
      <c r="H454" s="1" t="s">
        <v>19</v>
      </c>
      <c r="I454" s="2">
        <v>43669</v>
      </c>
      <c r="J454" s="1" t="s">
        <v>60</v>
      </c>
      <c r="K454" s="1" t="s">
        <v>47</v>
      </c>
      <c r="L454">
        <v>6</v>
      </c>
      <c r="M454" s="1" t="s">
        <v>30</v>
      </c>
      <c r="N454">
        <v>2019</v>
      </c>
    </row>
    <row r="455" spans="1:14" x14ac:dyDescent="0.25">
      <c r="A455" s="1" t="s">
        <v>946</v>
      </c>
      <c r="B455" s="1" t="s">
        <v>947</v>
      </c>
      <c r="C455" s="1" t="s">
        <v>25</v>
      </c>
      <c r="D455">
        <v>22</v>
      </c>
      <c r="E455" s="1" t="s">
        <v>46</v>
      </c>
      <c r="F455" s="1" t="s">
        <v>27</v>
      </c>
      <c r="G455">
        <v>112324</v>
      </c>
      <c r="H455" s="1" t="s">
        <v>19</v>
      </c>
      <c r="I455" s="2">
        <v>43074</v>
      </c>
      <c r="J455" s="1" t="s">
        <v>43</v>
      </c>
      <c r="K455" s="1" t="s">
        <v>38</v>
      </c>
      <c r="L455">
        <v>8</v>
      </c>
      <c r="M455" s="1" t="s">
        <v>48</v>
      </c>
      <c r="N455">
        <v>2017</v>
      </c>
    </row>
    <row r="456" spans="1:14" x14ac:dyDescent="0.25">
      <c r="A456" s="1" t="s">
        <v>948</v>
      </c>
      <c r="B456" s="1" t="s">
        <v>949</v>
      </c>
      <c r="C456" s="1" t="s">
        <v>16</v>
      </c>
      <c r="D456">
        <v>72</v>
      </c>
      <c r="E456" s="1" t="s">
        <v>17</v>
      </c>
      <c r="F456" s="1" t="s">
        <v>42</v>
      </c>
      <c r="G456">
        <v>29847</v>
      </c>
      <c r="H456" s="1" t="s">
        <v>28</v>
      </c>
      <c r="I456" s="2">
        <v>44557</v>
      </c>
      <c r="J456" s="1" t="s">
        <v>60</v>
      </c>
      <c r="K456" s="1" t="s">
        <v>47</v>
      </c>
      <c r="L456">
        <v>4</v>
      </c>
      <c r="M456" s="1" t="s">
        <v>30</v>
      </c>
      <c r="N456">
        <v>2021</v>
      </c>
    </row>
    <row r="457" spans="1:14" x14ac:dyDescent="0.25">
      <c r="A457" s="1" t="s">
        <v>950</v>
      </c>
      <c r="B457" s="1" t="s">
        <v>951</v>
      </c>
      <c r="C457" s="1" t="s">
        <v>16</v>
      </c>
      <c r="D457">
        <v>73</v>
      </c>
      <c r="E457" s="1" t="s">
        <v>26</v>
      </c>
      <c r="F457" s="1" t="s">
        <v>33</v>
      </c>
      <c r="G457">
        <v>46155</v>
      </c>
      <c r="H457" s="1" t="s">
        <v>19</v>
      </c>
      <c r="I457" s="2">
        <v>42386</v>
      </c>
      <c r="J457" s="1" t="s">
        <v>60</v>
      </c>
      <c r="K457" s="1" t="s">
        <v>47</v>
      </c>
      <c r="L457">
        <v>10</v>
      </c>
      <c r="M457" s="1" t="s">
        <v>48</v>
      </c>
      <c r="N457">
        <v>2016</v>
      </c>
    </row>
    <row r="458" spans="1:14" x14ac:dyDescent="0.25">
      <c r="A458" s="1" t="s">
        <v>952</v>
      </c>
      <c r="B458" s="1" t="s">
        <v>953</v>
      </c>
      <c r="C458" s="1" t="s">
        <v>25</v>
      </c>
      <c r="D458">
        <v>50</v>
      </c>
      <c r="E458" s="1" t="s">
        <v>46</v>
      </c>
      <c r="F458" s="1" t="s">
        <v>57</v>
      </c>
      <c r="G458">
        <v>99671</v>
      </c>
      <c r="H458" s="1" t="s">
        <v>19</v>
      </c>
      <c r="I458" s="2">
        <v>42416</v>
      </c>
      <c r="J458" s="1" t="s">
        <v>29</v>
      </c>
      <c r="K458" s="1" t="s">
        <v>47</v>
      </c>
      <c r="L458">
        <v>10</v>
      </c>
      <c r="M458" s="1" t="s">
        <v>48</v>
      </c>
      <c r="N458">
        <v>2016</v>
      </c>
    </row>
    <row r="459" spans="1:14" x14ac:dyDescent="0.25">
      <c r="A459" s="1" t="s">
        <v>954</v>
      </c>
      <c r="B459" s="1" t="s">
        <v>955</v>
      </c>
      <c r="C459" s="1" t="s">
        <v>25</v>
      </c>
      <c r="D459">
        <v>71</v>
      </c>
      <c r="E459" s="1" t="s">
        <v>17</v>
      </c>
      <c r="F459" s="1" t="s">
        <v>18</v>
      </c>
      <c r="G459">
        <v>136891</v>
      </c>
      <c r="H459" s="1" t="s">
        <v>28</v>
      </c>
      <c r="I459" s="2">
        <v>45469</v>
      </c>
      <c r="J459" s="1" t="s">
        <v>60</v>
      </c>
      <c r="K459" s="1" t="s">
        <v>38</v>
      </c>
      <c r="L459">
        <v>1</v>
      </c>
      <c r="M459" s="1" t="s">
        <v>54</v>
      </c>
      <c r="N459">
        <v>2024</v>
      </c>
    </row>
    <row r="460" spans="1:14" x14ac:dyDescent="0.25">
      <c r="A460" s="1" t="s">
        <v>956</v>
      </c>
      <c r="B460" s="1" t="s">
        <v>957</v>
      </c>
      <c r="C460" s="1" t="s">
        <v>16</v>
      </c>
      <c r="D460">
        <v>18</v>
      </c>
      <c r="E460" s="1" t="s">
        <v>46</v>
      </c>
      <c r="F460" s="1" t="s">
        <v>33</v>
      </c>
      <c r="G460">
        <v>103310</v>
      </c>
      <c r="H460" s="1" t="s">
        <v>28</v>
      </c>
      <c r="I460" s="2">
        <v>43849</v>
      </c>
      <c r="J460" s="1" t="s">
        <v>43</v>
      </c>
      <c r="K460" s="1" t="s">
        <v>38</v>
      </c>
      <c r="L460">
        <v>6</v>
      </c>
      <c r="M460" s="1" t="s">
        <v>30</v>
      </c>
      <c r="N460">
        <v>2020</v>
      </c>
    </row>
    <row r="461" spans="1:14" x14ac:dyDescent="0.25">
      <c r="A461" s="1" t="s">
        <v>958</v>
      </c>
      <c r="B461" s="1" t="s">
        <v>959</v>
      </c>
      <c r="C461" s="1" t="s">
        <v>16</v>
      </c>
      <c r="D461">
        <v>35</v>
      </c>
      <c r="E461" s="1" t="s">
        <v>46</v>
      </c>
      <c r="F461" s="1" t="s">
        <v>33</v>
      </c>
      <c r="G461">
        <v>169381</v>
      </c>
      <c r="H461" s="1" t="s">
        <v>19</v>
      </c>
      <c r="I461" s="2">
        <v>44357</v>
      </c>
      <c r="J461" s="1" t="s">
        <v>20</v>
      </c>
      <c r="K461" s="1" t="s">
        <v>21</v>
      </c>
      <c r="L461">
        <v>4</v>
      </c>
      <c r="M461" s="1" t="s">
        <v>30</v>
      </c>
      <c r="N461">
        <v>2021</v>
      </c>
    </row>
    <row r="462" spans="1:14" x14ac:dyDescent="0.25">
      <c r="A462" s="1" t="s">
        <v>960</v>
      </c>
      <c r="B462" s="1" t="s">
        <v>961</v>
      </c>
      <c r="C462" s="1" t="s">
        <v>25</v>
      </c>
      <c r="D462">
        <v>49</v>
      </c>
      <c r="E462" s="1" t="s">
        <v>17</v>
      </c>
      <c r="F462" s="1" t="s">
        <v>42</v>
      </c>
      <c r="G462">
        <v>151691</v>
      </c>
      <c r="H462" s="1" t="s">
        <v>19</v>
      </c>
      <c r="I462" s="2">
        <v>43401</v>
      </c>
      <c r="J462" s="1" t="s">
        <v>29</v>
      </c>
      <c r="K462" s="1" t="s">
        <v>21</v>
      </c>
      <c r="L462">
        <v>7</v>
      </c>
      <c r="M462" s="1" t="s">
        <v>30</v>
      </c>
      <c r="N462">
        <v>2018</v>
      </c>
    </row>
    <row r="463" spans="1:14" x14ac:dyDescent="0.25">
      <c r="A463" s="1" t="s">
        <v>962</v>
      </c>
      <c r="B463" s="1" t="s">
        <v>963</v>
      </c>
      <c r="C463" s="1" t="s">
        <v>16</v>
      </c>
      <c r="D463">
        <v>64</v>
      </c>
      <c r="E463" s="1" t="s">
        <v>26</v>
      </c>
      <c r="F463" s="1" t="s">
        <v>18</v>
      </c>
      <c r="G463">
        <v>54707</v>
      </c>
      <c r="H463" s="1" t="s">
        <v>28</v>
      </c>
      <c r="I463" s="2">
        <v>43726</v>
      </c>
      <c r="J463" s="1" t="s">
        <v>60</v>
      </c>
      <c r="K463" s="1" t="s">
        <v>47</v>
      </c>
      <c r="L463">
        <v>6</v>
      </c>
      <c r="M463" s="1" t="s">
        <v>30</v>
      </c>
      <c r="N463">
        <v>2019</v>
      </c>
    </row>
    <row r="464" spans="1:14" x14ac:dyDescent="0.25">
      <c r="A464" s="1" t="s">
        <v>964</v>
      </c>
      <c r="B464" s="1" t="s">
        <v>965</v>
      </c>
      <c r="C464" s="1" t="s">
        <v>25</v>
      </c>
      <c r="D464">
        <v>66</v>
      </c>
      <c r="E464" s="1" t="s">
        <v>26</v>
      </c>
      <c r="F464" s="1" t="s">
        <v>57</v>
      </c>
      <c r="G464">
        <v>171409</v>
      </c>
      <c r="H464" s="1" t="s">
        <v>19</v>
      </c>
      <c r="I464" s="2">
        <v>45484</v>
      </c>
      <c r="J464" s="1" t="s">
        <v>60</v>
      </c>
      <c r="K464" s="1" t="s">
        <v>21</v>
      </c>
      <c r="L464">
        <v>1</v>
      </c>
      <c r="M464" s="1" t="s">
        <v>54</v>
      </c>
      <c r="N464">
        <v>2024</v>
      </c>
    </row>
    <row r="465" spans="1:14" x14ac:dyDescent="0.25">
      <c r="A465" s="1" t="s">
        <v>966</v>
      </c>
      <c r="B465" s="1" t="s">
        <v>967</v>
      </c>
      <c r="C465" s="1" t="s">
        <v>16</v>
      </c>
      <c r="D465">
        <v>28</v>
      </c>
      <c r="E465" s="1" t="s">
        <v>41</v>
      </c>
      <c r="F465" s="1" t="s">
        <v>37</v>
      </c>
      <c r="G465">
        <v>101537</v>
      </c>
      <c r="H465" s="1" t="s">
        <v>19</v>
      </c>
      <c r="I465" s="2">
        <v>43028</v>
      </c>
      <c r="J465" s="1" t="s">
        <v>43</v>
      </c>
      <c r="K465" s="1" t="s">
        <v>38</v>
      </c>
      <c r="L465">
        <v>8</v>
      </c>
      <c r="M465" s="1" t="s">
        <v>48</v>
      </c>
      <c r="N465">
        <v>2017</v>
      </c>
    </row>
    <row r="466" spans="1:14" x14ac:dyDescent="0.25">
      <c r="A466" s="1" t="s">
        <v>968</v>
      </c>
      <c r="B466" s="1" t="s">
        <v>969</v>
      </c>
      <c r="C466" s="1" t="s">
        <v>25</v>
      </c>
      <c r="D466">
        <v>38</v>
      </c>
      <c r="E466" s="1" t="s">
        <v>17</v>
      </c>
      <c r="F466" s="1" t="s">
        <v>37</v>
      </c>
      <c r="G466">
        <v>198686</v>
      </c>
      <c r="H466" s="1" t="s">
        <v>28</v>
      </c>
      <c r="I466" s="2">
        <v>45801</v>
      </c>
      <c r="J466" s="1" t="s">
        <v>20</v>
      </c>
      <c r="K466" s="1" t="s">
        <v>21</v>
      </c>
      <c r="L466">
        <v>0</v>
      </c>
      <c r="M466" s="1" t="s">
        <v>54</v>
      </c>
      <c r="N466">
        <v>2025</v>
      </c>
    </row>
    <row r="467" spans="1:14" x14ac:dyDescent="0.25">
      <c r="A467" s="1" t="s">
        <v>970</v>
      </c>
      <c r="B467" s="1" t="s">
        <v>971</v>
      </c>
      <c r="C467" s="1" t="s">
        <v>16</v>
      </c>
      <c r="D467">
        <v>43</v>
      </c>
      <c r="E467" s="1" t="s">
        <v>41</v>
      </c>
      <c r="F467" s="1" t="s">
        <v>33</v>
      </c>
      <c r="G467">
        <v>111155</v>
      </c>
      <c r="H467" s="1" t="s">
        <v>19</v>
      </c>
      <c r="I467" s="2">
        <v>44745</v>
      </c>
      <c r="J467" s="1" t="s">
        <v>20</v>
      </c>
      <c r="K467" s="1" t="s">
        <v>38</v>
      </c>
      <c r="L467">
        <v>3</v>
      </c>
      <c r="M467" s="1" t="s">
        <v>22</v>
      </c>
      <c r="N467">
        <v>2022</v>
      </c>
    </row>
    <row r="468" spans="1:14" x14ac:dyDescent="0.25">
      <c r="A468" s="1" t="s">
        <v>972</v>
      </c>
      <c r="B468" s="1" t="s">
        <v>973</v>
      </c>
      <c r="C468" s="1" t="s">
        <v>25</v>
      </c>
      <c r="D468">
        <v>42</v>
      </c>
      <c r="E468" s="1" t="s">
        <v>41</v>
      </c>
      <c r="F468" s="1" t="s">
        <v>18</v>
      </c>
      <c r="G468">
        <v>20281</v>
      </c>
      <c r="H468" s="1" t="s">
        <v>28</v>
      </c>
      <c r="I468" s="2">
        <v>44498</v>
      </c>
      <c r="J468" s="1" t="s">
        <v>20</v>
      </c>
      <c r="K468" s="1" t="s">
        <v>47</v>
      </c>
      <c r="L468">
        <v>4</v>
      </c>
      <c r="M468" s="1" t="s">
        <v>30</v>
      </c>
      <c r="N468">
        <v>2021</v>
      </c>
    </row>
    <row r="469" spans="1:14" x14ac:dyDescent="0.25">
      <c r="A469" s="1" t="s">
        <v>974</v>
      </c>
      <c r="B469" s="1" t="s">
        <v>975</v>
      </c>
      <c r="C469" s="1" t="s">
        <v>16</v>
      </c>
      <c r="D469">
        <v>39</v>
      </c>
      <c r="E469" s="1" t="s">
        <v>41</v>
      </c>
      <c r="F469" s="1" t="s">
        <v>18</v>
      </c>
      <c r="G469">
        <v>178492</v>
      </c>
      <c r="H469" s="1" t="s">
        <v>19</v>
      </c>
      <c r="I469" s="2">
        <v>45319</v>
      </c>
      <c r="J469" s="1" t="s">
        <v>20</v>
      </c>
      <c r="K469" s="1" t="s">
        <v>21</v>
      </c>
      <c r="L469">
        <v>2</v>
      </c>
      <c r="M469" s="1" t="s">
        <v>22</v>
      </c>
      <c r="N469">
        <v>2024</v>
      </c>
    </row>
    <row r="470" spans="1:14" x14ac:dyDescent="0.25">
      <c r="A470" s="1" t="s">
        <v>976</v>
      </c>
      <c r="B470" s="1" t="s">
        <v>977</v>
      </c>
      <c r="C470" s="1" t="s">
        <v>16</v>
      </c>
      <c r="D470">
        <v>44</v>
      </c>
      <c r="E470" s="1" t="s">
        <v>26</v>
      </c>
      <c r="F470" s="1" t="s">
        <v>57</v>
      </c>
      <c r="G470">
        <v>190102</v>
      </c>
      <c r="H470" s="1" t="s">
        <v>34</v>
      </c>
      <c r="I470" s="2">
        <v>42954</v>
      </c>
      <c r="J470" s="1" t="s">
        <v>20</v>
      </c>
      <c r="K470" s="1" t="s">
        <v>21</v>
      </c>
      <c r="L470">
        <v>8</v>
      </c>
      <c r="M470" s="1" t="s">
        <v>48</v>
      </c>
      <c r="N470">
        <v>2017</v>
      </c>
    </row>
    <row r="471" spans="1:14" x14ac:dyDescent="0.25">
      <c r="A471" s="1" t="s">
        <v>978</v>
      </c>
      <c r="B471" s="1" t="s">
        <v>979</v>
      </c>
      <c r="C471" s="1" t="s">
        <v>25</v>
      </c>
      <c r="D471">
        <v>66</v>
      </c>
      <c r="E471" s="1" t="s">
        <v>17</v>
      </c>
      <c r="F471" s="1" t="s">
        <v>42</v>
      </c>
      <c r="G471">
        <v>152130</v>
      </c>
      <c r="H471" s="1" t="s">
        <v>19</v>
      </c>
      <c r="I471" s="2">
        <v>44345</v>
      </c>
      <c r="J471" s="1" t="s">
        <v>60</v>
      </c>
      <c r="K471" s="1" t="s">
        <v>21</v>
      </c>
      <c r="L471">
        <v>4</v>
      </c>
      <c r="M471" s="1" t="s">
        <v>30</v>
      </c>
      <c r="N471">
        <v>2021</v>
      </c>
    </row>
    <row r="472" spans="1:14" x14ac:dyDescent="0.25">
      <c r="A472" s="1" t="s">
        <v>980</v>
      </c>
      <c r="B472" s="1" t="s">
        <v>981</v>
      </c>
      <c r="C472" s="1" t="s">
        <v>16</v>
      </c>
      <c r="D472">
        <v>30</v>
      </c>
      <c r="E472" s="1" t="s">
        <v>41</v>
      </c>
      <c r="F472" s="1" t="s">
        <v>27</v>
      </c>
      <c r="G472">
        <v>96260</v>
      </c>
      <c r="H472" s="1" t="s">
        <v>19</v>
      </c>
      <c r="I472" s="2">
        <v>45664</v>
      </c>
      <c r="J472" s="1" t="s">
        <v>20</v>
      </c>
      <c r="K472" s="1" t="s">
        <v>47</v>
      </c>
      <c r="L472">
        <v>1</v>
      </c>
      <c r="M472" s="1" t="s">
        <v>54</v>
      </c>
      <c r="N472">
        <v>2025</v>
      </c>
    </row>
    <row r="473" spans="1:14" x14ac:dyDescent="0.25">
      <c r="A473" s="1" t="s">
        <v>982</v>
      </c>
      <c r="B473" s="1" t="s">
        <v>983</v>
      </c>
      <c r="C473" s="1" t="s">
        <v>25</v>
      </c>
      <c r="D473">
        <v>50</v>
      </c>
      <c r="E473" s="1" t="s">
        <v>17</v>
      </c>
      <c r="F473" s="1" t="s">
        <v>37</v>
      </c>
      <c r="G473">
        <v>179476</v>
      </c>
      <c r="H473" s="1" t="s">
        <v>19</v>
      </c>
      <c r="I473" s="2">
        <v>43369</v>
      </c>
      <c r="J473" s="1" t="s">
        <v>29</v>
      </c>
      <c r="K473" s="1" t="s">
        <v>21</v>
      </c>
      <c r="L473">
        <v>7</v>
      </c>
      <c r="M473" s="1" t="s">
        <v>30</v>
      </c>
      <c r="N473">
        <v>2018</v>
      </c>
    </row>
    <row r="474" spans="1:14" x14ac:dyDescent="0.25">
      <c r="A474" s="1" t="s">
        <v>984</v>
      </c>
      <c r="B474" s="1" t="s">
        <v>985</v>
      </c>
      <c r="C474" s="1" t="s">
        <v>16</v>
      </c>
      <c r="D474">
        <v>51</v>
      </c>
      <c r="E474" s="1" t="s">
        <v>17</v>
      </c>
      <c r="F474" s="1" t="s">
        <v>42</v>
      </c>
      <c r="G474">
        <v>180928</v>
      </c>
      <c r="H474" s="1" t="s">
        <v>19</v>
      </c>
      <c r="I474" s="2">
        <v>44083</v>
      </c>
      <c r="J474" s="1" t="s">
        <v>29</v>
      </c>
      <c r="K474" s="1" t="s">
        <v>21</v>
      </c>
      <c r="L474">
        <v>5</v>
      </c>
      <c r="M474" s="1" t="s">
        <v>30</v>
      </c>
      <c r="N474">
        <v>2020</v>
      </c>
    </row>
    <row r="475" spans="1:14" x14ac:dyDescent="0.25">
      <c r="A475" s="1" t="s">
        <v>986</v>
      </c>
      <c r="B475" s="1" t="s">
        <v>987</v>
      </c>
      <c r="C475" s="1" t="s">
        <v>25</v>
      </c>
      <c r="D475">
        <v>58</v>
      </c>
      <c r="E475" s="1" t="s">
        <v>26</v>
      </c>
      <c r="F475" s="1" t="s">
        <v>51</v>
      </c>
      <c r="G475">
        <v>160272</v>
      </c>
      <c r="H475" s="1" t="s">
        <v>28</v>
      </c>
      <c r="I475" s="2">
        <v>43719</v>
      </c>
      <c r="J475" s="1" t="s">
        <v>29</v>
      </c>
      <c r="K475" s="1" t="s">
        <v>21</v>
      </c>
      <c r="L475">
        <v>6</v>
      </c>
      <c r="M475" s="1" t="s">
        <v>30</v>
      </c>
      <c r="N475">
        <v>2019</v>
      </c>
    </row>
    <row r="476" spans="1:14" x14ac:dyDescent="0.25">
      <c r="A476" s="1" t="s">
        <v>988</v>
      </c>
      <c r="B476" s="1" t="s">
        <v>989</v>
      </c>
      <c r="C476" s="1" t="s">
        <v>16</v>
      </c>
      <c r="D476">
        <v>52</v>
      </c>
      <c r="E476" s="1" t="s">
        <v>41</v>
      </c>
      <c r="F476" s="1" t="s">
        <v>37</v>
      </c>
      <c r="G476">
        <v>84178</v>
      </c>
      <c r="H476" s="1" t="s">
        <v>34</v>
      </c>
      <c r="I476" s="2">
        <v>44123</v>
      </c>
      <c r="J476" s="1" t="s">
        <v>29</v>
      </c>
      <c r="K476" s="1" t="s">
        <v>47</v>
      </c>
      <c r="L476">
        <v>5</v>
      </c>
      <c r="M476" s="1" t="s">
        <v>30</v>
      </c>
      <c r="N476">
        <v>2020</v>
      </c>
    </row>
    <row r="477" spans="1:14" x14ac:dyDescent="0.25">
      <c r="A477" s="1" t="s">
        <v>990</v>
      </c>
      <c r="B477" s="1" t="s">
        <v>991</v>
      </c>
      <c r="C477" s="1" t="s">
        <v>25</v>
      </c>
      <c r="D477">
        <v>18</v>
      </c>
      <c r="E477" s="1" t="s">
        <v>41</v>
      </c>
      <c r="F477" s="1" t="s">
        <v>42</v>
      </c>
      <c r="G477">
        <v>53997</v>
      </c>
      <c r="H477" s="1" t="s">
        <v>19</v>
      </c>
      <c r="I477" s="2">
        <v>43488</v>
      </c>
      <c r="J477" s="1" t="s">
        <v>43</v>
      </c>
      <c r="K477" s="1" t="s">
        <v>47</v>
      </c>
      <c r="L477">
        <v>7</v>
      </c>
      <c r="M477" s="1" t="s">
        <v>30</v>
      </c>
      <c r="N477">
        <v>2019</v>
      </c>
    </row>
    <row r="478" spans="1:14" x14ac:dyDescent="0.25">
      <c r="A478" s="1" t="s">
        <v>992</v>
      </c>
      <c r="B478" s="1" t="s">
        <v>993</v>
      </c>
      <c r="C478" s="1" t="s">
        <v>16</v>
      </c>
      <c r="D478">
        <v>38</v>
      </c>
      <c r="E478" s="1" t="s">
        <v>17</v>
      </c>
      <c r="F478" s="1" t="s">
        <v>37</v>
      </c>
      <c r="G478">
        <v>176683</v>
      </c>
      <c r="H478" s="1" t="s">
        <v>19</v>
      </c>
      <c r="I478" s="2">
        <v>42325</v>
      </c>
      <c r="J478" s="1" t="s">
        <v>20</v>
      </c>
      <c r="K478" s="1" t="s">
        <v>21</v>
      </c>
      <c r="L478">
        <v>10</v>
      </c>
      <c r="M478" s="1" t="s">
        <v>48</v>
      </c>
      <c r="N478">
        <v>2015</v>
      </c>
    </row>
    <row r="479" spans="1:14" x14ac:dyDescent="0.25">
      <c r="A479" s="1" t="s">
        <v>994</v>
      </c>
      <c r="B479" s="1" t="s">
        <v>995</v>
      </c>
      <c r="C479" s="1" t="s">
        <v>25</v>
      </c>
      <c r="D479">
        <v>65</v>
      </c>
      <c r="E479" s="1" t="s">
        <v>46</v>
      </c>
      <c r="F479" s="1" t="s">
        <v>27</v>
      </c>
      <c r="G479">
        <v>139273</v>
      </c>
      <c r="H479" s="1" t="s">
        <v>28</v>
      </c>
      <c r="I479" s="2">
        <v>42602</v>
      </c>
      <c r="J479" s="1" t="s">
        <v>60</v>
      </c>
      <c r="K479" s="1" t="s">
        <v>38</v>
      </c>
      <c r="L479">
        <v>9</v>
      </c>
      <c r="M479" s="1" t="s">
        <v>48</v>
      </c>
      <c r="N479">
        <v>2016</v>
      </c>
    </row>
    <row r="480" spans="1:14" x14ac:dyDescent="0.25">
      <c r="A480" s="1" t="s">
        <v>996</v>
      </c>
      <c r="B480" s="1" t="s">
        <v>997</v>
      </c>
      <c r="C480" s="1" t="s">
        <v>16</v>
      </c>
      <c r="D480">
        <v>72</v>
      </c>
      <c r="E480" s="1" t="s">
        <v>26</v>
      </c>
      <c r="F480" s="1" t="s">
        <v>51</v>
      </c>
      <c r="G480">
        <v>192307</v>
      </c>
      <c r="H480" s="1" t="s">
        <v>28</v>
      </c>
      <c r="I480" s="2">
        <v>44108</v>
      </c>
      <c r="J480" s="1" t="s">
        <v>60</v>
      </c>
      <c r="K480" s="1" t="s">
        <v>21</v>
      </c>
      <c r="L480">
        <v>5</v>
      </c>
      <c r="M480" s="1" t="s">
        <v>30</v>
      </c>
      <c r="N480">
        <v>2020</v>
      </c>
    </row>
    <row r="481" spans="1:14" x14ac:dyDescent="0.25">
      <c r="A481" s="1" t="s">
        <v>998</v>
      </c>
      <c r="B481" s="1" t="s">
        <v>999</v>
      </c>
      <c r="C481" s="1" t="s">
        <v>25</v>
      </c>
      <c r="D481">
        <v>23</v>
      </c>
      <c r="E481" s="1" t="s">
        <v>26</v>
      </c>
      <c r="F481" s="1" t="s">
        <v>27</v>
      </c>
      <c r="G481">
        <v>186129</v>
      </c>
      <c r="H481" s="1" t="s">
        <v>19</v>
      </c>
      <c r="I481" s="2">
        <v>45476</v>
      </c>
      <c r="J481" s="1" t="s">
        <v>43</v>
      </c>
      <c r="K481" s="1" t="s">
        <v>21</v>
      </c>
      <c r="L481">
        <v>1</v>
      </c>
      <c r="M481" s="1" t="s">
        <v>54</v>
      </c>
      <c r="N481">
        <v>2024</v>
      </c>
    </row>
    <row r="482" spans="1:14" x14ac:dyDescent="0.25">
      <c r="A482" s="1" t="s">
        <v>1000</v>
      </c>
      <c r="B482" s="1" t="s">
        <v>1001</v>
      </c>
      <c r="C482" s="1" t="s">
        <v>25</v>
      </c>
      <c r="D482">
        <v>45</v>
      </c>
      <c r="E482" s="1" t="s">
        <v>26</v>
      </c>
      <c r="F482" s="1" t="s">
        <v>57</v>
      </c>
      <c r="G482">
        <v>152311</v>
      </c>
      <c r="H482" s="1" t="s">
        <v>19</v>
      </c>
      <c r="I482" s="2">
        <v>42411</v>
      </c>
      <c r="J482" s="1" t="s">
        <v>29</v>
      </c>
      <c r="K482" s="1" t="s">
        <v>21</v>
      </c>
      <c r="L482">
        <v>10</v>
      </c>
      <c r="M482" s="1" t="s">
        <v>48</v>
      </c>
      <c r="N482">
        <v>2016</v>
      </c>
    </row>
    <row r="483" spans="1:14" x14ac:dyDescent="0.25">
      <c r="A483" s="1" t="s">
        <v>1002</v>
      </c>
      <c r="B483" s="1" t="s">
        <v>1003</v>
      </c>
      <c r="C483" s="1" t="s">
        <v>25</v>
      </c>
      <c r="D483">
        <v>34</v>
      </c>
      <c r="E483" s="1" t="s">
        <v>26</v>
      </c>
      <c r="F483" s="1" t="s">
        <v>51</v>
      </c>
      <c r="G483">
        <v>146945</v>
      </c>
      <c r="H483" s="1" t="s">
        <v>19</v>
      </c>
      <c r="I483" s="2">
        <v>43553</v>
      </c>
      <c r="J483" s="1" t="s">
        <v>20</v>
      </c>
      <c r="K483" s="1" t="s">
        <v>38</v>
      </c>
      <c r="L483">
        <v>7</v>
      </c>
      <c r="M483" s="1" t="s">
        <v>30</v>
      </c>
      <c r="N483">
        <v>2019</v>
      </c>
    </row>
    <row r="484" spans="1:14" x14ac:dyDescent="0.25">
      <c r="A484" s="1" t="s">
        <v>1004</v>
      </c>
      <c r="B484" s="1" t="s">
        <v>1005</v>
      </c>
      <c r="C484" s="1" t="s">
        <v>16</v>
      </c>
      <c r="D484">
        <v>22</v>
      </c>
      <c r="E484" s="1" t="s">
        <v>41</v>
      </c>
      <c r="F484" s="1" t="s">
        <v>33</v>
      </c>
      <c r="G484">
        <v>65272</v>
      </c>
      <c r="H484" s="1" t="s">
        <v>28</v>
      </c>
      <c r="I484" s="2">
        <v>45512</v>
      </c>
      <c r="J484" s="1" t="s">
        <v>43</v>
      </c>
      <c r="K484" s="1" t="s">
        <v>47</v>
      </c>
      <c r="L484">
        <v>1</v>
      </c>
      <c r="M484" s="1" t="s">
        <v>54</v>
      </c>
      <c r="N484">
        <v>2024</v>
      </c>
    </row>
    <row r="485" spans="1:14" x14ac:dyDescent="0.25">
      <c r="A485" s="1" t="s">
        <v>1006</v>
      </c>
      <c r="B485" s="1" t="s">
        <v>1007</v>
      </c>
      <c r="C485" s="1" t="s">
        <v>25</v>
      </c>
      <c r="D485">
        <v>48</v>
      </c>
      <c r="E485" s="1" t="s">
        <v>41</v>
      </c>
      <c r="F485" s="1" t="s">
        <v>42</v>
      </c>
      <c r="G485">
        <v>109393</v>
      </c>
      <c r="H485" s="1" t="s">
        <v>19</v>
      </c>
      <c r="I485" s="2">
        <v>45087</v>
      </c>
      <c r="J485" s="1" t="s">
        <v>29</v>
      </c>
      <c r="K485" s="1" t="s">
        <v>38</v>
      </c>
      <c r="L485">
        <v>2</v>
      </c>
      <c r="M485" s="1" t="s">
        <v>22</v>
      </c>
      <c r="N485">
        <v>2023</v>
      </c>
    </row>
    <row r="486" spans="1:14" x14ac:dyDescent="0.25">
      <c r="A486" s="1" t="s">
        <v>1008</v>
      </c>
      <c r="B486" s="1" t="s">
        <v>1009</v>
      </c>
      <c r="C486" s="1" t="s">
        <v>16</v>
      </c>
      <c r="D486">
        <v>22</v>
      </c>
      <c r="E486" s="1" t="s">
        <v>46</v>
      </c>
      <c r="F486" s="1" t="s">
        <v>51</v>
      </c>
      <c r="G486">
        <v>81212</v>
      </c>
      <c r="H486" s="1" t="s">
        <v>28</v>
      </c>
      <c r="I486" s="2">
        <v>43346</v>
      </c>
      <c r="J486" s="1" t="s">
        <v>43</v>
      </c>
      <c r="K486" s="1" t="s">
        <v>47</v>
      </c>
      <c r="L486">
        <v>7</v>
      </c>
      <c r="M486" s="1" t="s">
        <v>30</v>
      </c>
      <c r="N486">
        <v>2018</v>
      </c>
    </row>
    <row r="487" spans="1:14" x14ac:dyDescent="0.25">
      <c r="A487" s="1" t="s">
        <v>1010</v>
      </c>
      <c r="B487" s="1" t="s">
        <v>1011</v>
      </c>
      <c r="C487" s="1" t="s">
        <v>25</v>
      </c>
      <c r="D487">
        <v>55</v>
      </c>
      <c r="E487" s="1" t="s">
        <v>26</v>
      </c>
      <c r="F487" s="1" t="s">
        <v>57</v>
      </c>
      <c r="G487">
        <v>166470</v>
      </c>
      <c r="H487" s="1" t="s">
        <v>19</v>
      </c>
      <c r="I487" s="2">
        <v>45621</v>
      </c>
      <c r="J487" s="1" t="s">
        <v>29</v>
      </c>
      <c r="K487" s="1" t="s">
        <v>21</v>
      </c>
      <c r="L487">
        <v>1</v>
      </c>
      <c r="M487" s="1" t="s">
        <v>54</v>
      </c>
      <c r="N487">
        <v>2024</v>
      </c>
    </row>
    <row r="488" spans="1:14" x14ac:dyDescent="0.25">
      <c r="A488" s="1" t="s">
        <v>1012</v>
      </c>
      <c r="B488" s="1" t="s">
        <v>1013</v>
      </c>
      <c r="C488" s="1" t="s">
        <v>16</v>
      </c>
      <c r="D488">
        <v>20</v>
      </c>
      <c r="E488" s="1" t="s">
        <v>26</v>
      </c>
      <c r="F488" s="1" t="s">
        <v>57</v>
      </c>
      <c r="G488">
        <v>140030</v>
      </c>
      <c r="H488" s="1" t="s">
        <v>28</v>
      </c>
      <c r="I488" s="2">
        <v>44975</v>
      </c>
      <c r="J488" s="1" t="s">
        <v>43</v>
      </c>
      <c r="K488" s="1" t="s">
        <v>38</v>
      </c>
      <c r="L488">
        <v>3</v>
      </c>
      <c r="M488" s="1" t="s">
        <v>22</v>
      </c>
      <c r="N488">
        <v>2023</v>
      </c>
    </row>
    <row r="489" spans="1:14" x14ac:dyDescent="0.25">
      <c r="A489" s="1" t="s">
        <v>1014</v>
      </c>
      <c r="B489" s="1" t="s">
        <v>1015</v>
      </c>
      <c r="C489" s="1" t="s">
        <v>25</v>
      </c>
      <c r="D489">
        <v>70</v>
      </c>
      <c r="E489" s="1" t="s">
        <v>17</v>
      </c>
      <c r="F489" s="1" t="s">
        <v>27</v>
      </c>
      <c r="G489">
        <v>76503</v>
      </c>
      <c r="H489" s="1" t="s">
        <v>19</v>
      </c>
      <c r="I489" s="2">
        <v>45681</v>
      </c>
      <c r="J489" s="1" t="s">
        <v>60</v>
      </c>
      <c r="K489" s="1" t="s">
        <v>47</v>
      </c>
      <c r="L489">
        <v>1</v>
      </c>
      <c r="M489" s="1" t="s">
        <v>54</v>
      </c>
      <c r="N489">
        <v>2025</v>
      </c>
    </row>
    <row r="490" spans="1:14" x14ac:dyDescent="0.25">
      <c r="A490" s="1" t="s">
        <v>1016</v>
      </c>
      <c r="B490" s="1" t="s">
        <v>1017</v>
      </c>
      <c r="C490" s="1" t="s">
        <v>16</v>
      </c>
      <c r="D490">
        <v>40</v>
      </c>
      <c r="E490" s="1" t="s">
        <v>41</v>
      </c>
      <c r="F490" s="1" t="s">
        <v>37</v>
      </c>
      <c r="G490">
        <v>157710</v>
      </c>
      <c r="H490" s="1" t="s">
        <v>19</v>
      </c>
      <c r="I490" s="2">
        <v>45104</v>
      </c>
      <c r="J490" s="1" t="s">
        <v>20</v>
      </c>
      <c r="K490" s="1" t="s">
        <v>21</v>
      </c>
      <c r="L490">
        <v>2</v>
      </c>
      <c r="M490" s="1" t="s">
        <v>22</v>
      </c>
      <c r="N490">
        <v>2023</v>
      </c>
    </row>
    <row r="491" spans="1:14" x14ac:dyDescent="0.25">
      <c r="A491" s="1" t="s">
        <v>1018</v>
      </c>
      <c r="B491" s="1" t="s">
        <v>1019</v>
      </c>
      <c r="C491" s="1" t="s">
        <v>16</v>
      </c>
      <c r="D491">
        <v>54</v>
      </c>
      <c r="E491" s="1" t="s">
        <v>26</v>
      </c>
      <c r="F491" s="1" t="s">
        <v>51</v>
      </c>
      <c r="G491">
        <v>26570</v>
      </c>
      <c r="H491" s="1" t="s">
        <v>19</v>
      </c>
      <c r="I491" s="2">
        <v>44800</v>
      </c>
      <c r="J491" s="1" t="s">
        <v>29</v>
      </c>
      <c r="K491" s="1" t="s">
        <v>47</v>
      </c>
      <c r="L491">
        <v>3</v>
      </c>
      <c r="M491" s="1" t="s">
        <v>22</v>
      </c>
      <c r="N491">
        <v>2022</v>
      </c>
    </row>
    <row r="492" spans="1:14" x14ac:dyDescent="0.25">
      <c r="A492" s="1" t="s">
        <v>1020</v>
      </c>
      <c r="B492" s="1" t="s">
        <v>1021</v>
      </c>
      <c r="C492" s="1" t="s">
        <v>25</v>
      </c>
      <c r="D492">
        <v>70</v>
      </c>
      <c r="E492" s="1" t="s">
        <v>46</v>
      </c>
      <c r="F492" s="1" t="s">
        <v>42</v>
      </c>
      <c r="G492">
        <v>88785</v>
      </c>
      <c r="H492" s="1" t="s">
        <v>28</v>
      </c>
      <c r="I492" s="2">
        <v>44778</v>
      </c>
      <c r="J492" s="1" t="s">
        <v>60</v>
      </c>
      <c r="K492" s="1" t="s">
        <v>47</v>
      </c>
      <c r="L492">
        <v>3</v>
      </c>
      <c r="M492" s="1" t="s">
        <v>22</v>
      </c>
      <c r="N492">
        <v>2022</v>
      </c>
    </row>
    <row r="493" spans="1:14" x14ac:dyDescent="0.25">
      <c r="A493" s="1" t="s">
        <v>1022</v>
      </c>
      <c r="B493" s="1" t="s">
        <v>1023</v>
      </c>
      <c r="C493" s="1" t="s">
        <v>16</v>
      </c>
      <c r="D493">
        <v>54</v>
      </c>
      <c r="E493" s="1" t="s">
        <v>46</v>
      </c>
      <c r="F493" s="1" t="s">
        <v>51</v>
      </c>
      <c r="G493">
        <v>29110</v>
      </c>
      <c r="H493" s="1" t="s">
        <v>19</v>
      </c>
      <c r="I493" s="2">
        <v>44859</v>
      </c>
      <c r="J493" s="1" t="s">
        <v>29</v>
      </c>
      <c r="K493" s="1" t="s">
        <v>47</v>
      </c>
      <c r="L493">
        <v>3</v>
      </c>
      <c r="M493" s="1" t="s">
        <v>22</v>
      </c>
      <c r="N493">
        <v>2022</v>
      </c>
    </row>
    <row r="494" spans="1:14" x14ac:dyDescent="0.25">
      <c r="A494" s="1" t="s">
        <v>1024</v>
      </c>
      <c r="B494" s="1" t="s">
        <v>1025</v>
      </c>
      <c r="C494" s="1" t="s">
        <v>16</v>
      </c>
      <c r="D494">
        <v>27</v>
      </c>
      <c r="E494" s="1" t="s">
        <v>41</v>
      </c>
      <c r="F494" s="1" t="s">
        <v>18</v>
      </c>
      <c r="G494">
        <v>99141</v>
      </c>
      <c r="H494" s="1" t="s">
        <v>19</v>
      </c>
      <c r="I494" s="2">
        <v>45393</v>
      </c>
      <c r="J494" s="1" t="s">
        <v>43</v>
      </c>
      <c r="K494" s="1" t="s">
        <v>47</v>
      </c>
      <c r="L494">
        <v>2</v>
      </c>
      <c r="M494" s="1" t="s">
        <v>22</v>
      </c>
      <c r="N494">
        <v>2024</v>
      </c>
    </row>
    <row r="495" spans="1:14" x14ac:dyDescent="0.25">
      <c r="A495" s="1" t="s">
        <v>1026</v>
      </c>
      <c r="B495" s="1" t="s">
        <v>1027</v>
      </c>
      <c r="C495" s="1" t="s">
        <v>25</v>
      </c>
      <c r="D495">
        <v>27</v>
      </c>
      <c r="E495" s="1" t="s">
        <v>46</v>
      </c>
      <c r="F495" s="1" t="s">
        <v>37</v>
      </c>
      <c r="G495">
        <v>32115</v>
      </c>
      <c r="H495" s="1" t="s">
        <v>19</v>
      </c>
      <c r="I495" s="2">
        <v>44267</v>
      </c>
      <c r="J495" s="1" t="s">
        <v>43</v>
      </c>
      <c r="K495" s="1" t="s">
        <v>47</v>
      </c>
      <c r="L495">
        <v>5</v>
      </c>
      <c r="M495" s="1" t="s">
        <v>30</v>
      </c>
      <c r="N495">
        <v>2021</v>
      </c>
    </row>
    <row r="496" spans="1:14" x14ac:dyDescent="0.25">
      <c r="A496" s="1" t="s">
        <v>1028</v>
      </c>
      <c r="B496" s="1" t="s">
        <v>1029</v>
      </c>
      <c r="C496" s="1" t="s">
        <v>16</v>
      </c>
      <c r="D496">
        <v>36</v>
      </c>
      <c r="E496" s="1" t="s">
        <v>46</v>
      </c>
      <c r="F496" s="1" t="s">
        <v>42</v>
      </c>
      <c r="G496">
        <v>59062</v>
      </c>
      <c r="H496" s="1" t="s">
        <v>19</v>
      </c>
      <c r="I496" s="2">
        <v>44585</v>
      </c>
      <c r="J496" s="1" t="s">
        <v>20</v>
      </c>
      <c r="K496" s="1" t="s">
        <v>47</v>
      </c>
      <c r="L496">
        <v>4</v>
      </c>
      <c r="M496" s="1" t="s">
        <v>30</v>
      </c>
      <c r="N496">
        <v>2022</v>
      </c>
    </row>
    <row r="497" spans="1:14" x14ac:dyDescent="0.25">
      <c r="A497" s="1" t="s">
        <v>1030</v>
      </c>
      <c r="B497" s="1" t="s">
        <v>1031</v>
      </c>
      <c r="C497" s="1" t="s">
        <v>16</v>
      </c>
      <c r="D497">
        <v>34</v>
      </c>
      <c r="E497" s="1" t="s">
        <v>41</v>
      </c>
      <c r="F497" s="1" t="s">
        <v>42</v>
      </c>
      <c r="G497">
        <v>42911</v>
      </c>
      <c r="H497" s="1" t="s">
        <v>28</v>
      </c>
      <c r="I497" s="2">
        <v>42920</v>
      </c>
      <c r="J497" s="1" t="s">
        <v>20</v>
      </c>
      <c r="K497" s="1" t="s">
        <v>47</v>
      </c>
      <c r="L497">
        <v>8</v>
      </c>
      <c r="M497" s="1" t="s">
        <v>48</v>
      </c>
      <c r="N497">
        <v>2017</v>
      </c>
    </row>
    <row r="498" spans="1:14" x14ac:dyDescent="0.25">
      <c r="A498" s="1" t="s">
        <v>1032</v>
      </c>
      <c r="B498" s="1" t="s">
        <v>1033</v>
      </c>
      <c r="C498" s="1" t="s">
        <v>16</v>
      </c>
      <c r="D498">
        <v>38</v>
      </c>
      <c r="E498" s="1" t="s">
        <v>26</v>
      </c>
      <c r="F498" s="1" t="s">
        <v>33</v>
      </c>
      <c r="G498">
        <v>124061</v>
      </c>
      <c r="H498" s="1" t="s">
        <v>28</v>
      </c>
      <c r="I498" s="2">
        <v>45451</v>
      </c>
      <c r="J498" s="1" t="s">
        <v>20</v>
      </c>
      <c r="K498" s="1" t="s">
        <v>38</v>
      </c>
      <c r="L498">
        <v>1</v>
      </c>
      <c r="M498" s="1" t="s">
        <v>54</v>
      </c>
      <c r="N498">
        <v>2024</v>
      </c>
    </row>
    <row r="499" spans="1:14" x14ac:dyDescent="0.25">
      <c r="A499" s="1" t="s">
        <v>1034</v>
      </c>
      <c r="B499" s="1" t="s">
        <v>1035</v>
      </c>
      <c r="C499" s="1" t="s">
        <v>25</v>
      </c>
      <c r="D499">
        <v>31</v>
      </c>
      <c r="E499" s="1" t="s">
        <v>26</v>
      </c>
      <c r="F499" s="1" t="s">
        <v>27</v>
      </c>
      <c r="G499">
        <v>52556</v>
      </c>
      <c r="H499" s="1" t="s">
        <v>28</v>
      </c>
      <c r="I499" s="2">
        <v>42561</v>
      </c>
      <c r="J499" s="1" t="s">
        <v>20</v>
      </c>
      <c r="K499" s="1" t="s">
        <v>47</v>
      </c>
      <c r="L499">
        <v>9</v>
      </c>
      <c r="M499" s="1" t="s">
        <v>48</v>
      </c>
      <c r="N499">
        <v>2016</v>
      </c>
    </row>
    <row r="500" spans="1:14" x14ac:dyDescent="0.25">
      <c r="A500" s="1" t="s">
        <v>1036</v>
      </c>
      <c r="B500" s="1" t="s">
        <v>1037</v>
      </c>
      <c r="C500" s="1" t="s">
        <v>16</v>
      </c>
      <c r="D500">
        <v>26</v>
      </c>
      <c r="E500" s="1" t="s">
        <v>46</v>
      </c>
      <c r="F500" s="1" t="s">
        <v>33</v>
      </c>
      <c r="G500">
        <v>148335</v>
      </c>
      <c r="H500" s="1" t="s">
        <v>19</v>
      </c>
      <c r="I500" s="2">
        <v>45443</v>
      </c>
      <c r="J500" s="1" t="s">
        <v>43</v>
      </c>
      <c r="K500" s="1" t="s">
        <v>38</v>
      </c>
      <c r="L500">
        <v>1</v>
      </c>
      <c r="M500" s="1" t="s">
        <v>54</v>
      </c>
      <c r="N500">
        <v>2024</v>
      </c>
    </row>
    <row r="501" spans="1:14" x14ac:dyDescent="0.25">
      <c r="A501" s="1" t="s">
        <v>1038</v>
      </c>
      <c r="B501" s="1" t="s">
        <v>1039</v>
      </c>
      <c r="C501" s="1" t="s">
        <v>25</v>
      </c>
      <c r="D501">
        <v>63</v>
      </c>
      <c r="E501" s="1" t="s">
        <v>46</v>
      </c>
      <c r="F501" s="1" t="s">
        <v>42</v>
      </c>
      <c r="G501">
        <v>21969</v>
      </c>
      <c r="H501" s="1" t="s">
        <v>28</v>
      </c>
      <c r="I501" s="2">
        <v>45488</v>
      </c>
      <c r="J501" s="1" t="s">
        <v>60</v>
      </c>
      <c r="K501" s="1" t="s">
        <v>47</v>
      </c>
      <c r="L501">
        <v>1</v>
      </c>
      <c r="M501" s="1" t="s">
        <v>54</v>
      </c>
      <c r="N501">
        <v>2024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DFB23-5F72-4AAD-A6C5-DF560F4E7419}">
  <dimension ref="A1:P43"/>
  <sheetViews>
    <sheetView workbookViewId="0">
      <selection activeCell="C17" sqref="C17"/>
    </sheetView>
  </sheetViews>
  <sheetFormatPr defaultRowHeight="15" x14ac:dyDescent="0.25"/>
  <cols>
    <col min="2" max="4" width="20.5703125" bestFit="1" customWidth="1"/>
    <col min="5" max="5" width="11.28515625" bestFit="1" customWidth="1"/>
    <col min="6" max="6" width="17.85546875" bestFit="1" customWidth="1"/>
    <col min="8" max="8" width="20.5703125" bestFit="1" customWidth="1"/>
  </cols>
  <sheetData>
    <row r="1" spans="1:16" x14ac:dyDescent="0.25">
      <c r="A1" s="11"/>
      <c r="B1" s="3"/>
    </row>
    <row r="2" spans="1:16" x14ac:dyDescent="0.25">
      <c r="B2" s="12" t="s">
        <v>1041</v>
      </c>
      <c r="C2" s="12"/>
      <c r="D2" s="12"/>
      <c r="E2" s="12"/>
      <c r="F2" s="12"/>
      <c r="G2" s="12"/>
      <c r="H2" s="12"/>
      <c r="I2" s="12"/>
      <c r="J2" s="12"/>
      <c r="K2" s="12"/>
      <c r="L2" s="12"/>
      <c r="M2" s="12"/>
      <c r="N2" s="12"/>
      <c r="O2" s="12"/>
      <c r="P2" s="12"/>
    </row>
    <row r="3" spans="1:16" x14ac:dyDescent="0.25">
      <c r="B3" s="12"/>
      <c r="C3" s="12"/>
      <c r="D3" s="12"/>
      <c r="E3" s="12"/>
      <c r="F3" s="12"/>
      <c r="G3" s="12"/>
      <c r="H3" s="12"/>
      <c r="I3" s="12"/>
      <c r="J3" s="12"/>
      <c r="K3" s="12"/>
      <c r="L3" s="12"/>
      <c r="M3" s="12"/>
      <c r="N3" s="12"/>
      <c r="O3" s="12"/>
      <c r="P3" s="12"/>
    </row>
    <row r="5" spans="1:16" x14ac:dyDescent="0.25">
      <c r="B5" s="3" t="s">
        <v>1042</v>
      </c>
      <c r="D5" s="3" t="s">
        <v>1044</v>
      </c>
      <c r="F5" s="3" t="s">
        <v>1046</v>
      </c>
      <c r="H5" s="3" t="s">
        <v>1048</v>
      </c>
    </row>
    <row r="6" spans="1:16" x14ac:dyDescent="0.25">
      <c r="B6" t="s">
        <v>1040</v>
      </c>
      <c r="D6" t="s">
        <v>1043</v>
      </c>
      <c r="F6" t="s">
        <v>1045</v>
      </c>
      <c r="H6" t="s">
        <v>1047</v>
      </c>
    </row>
    <row r="7" spans="1:16" x14ac:dyDescent="0.25">
      <c r="B7" s="1">
        <v>500</v>
      </c>
      <c r="D7" s="5">
        <v>46.28</v>
      </c>
      <c r="F7" s="6">
        <v>114398.822</v>
      </c>
      <c r="H7" s="5">
        <v>5.2480000000000002</v>
      </c>
    </row>
    <row r="10" spans="1:16" x14ac:dyDescent="0.25">
      <c r="B10" s="12" t="s">
        <v>1049</v>
      </c>
      <c r="C10" s="12"/>
      <c r="D10" s="12"/>
      <c r="E10" s="12"/>
      <c r="F10" s="12"/>
      <c r="G10" s="12"/>
      <c r="H10" s="12"/>
      <c r="I10" s="12"/>
      <c r="J10" s="12"/>
      <c r="K10" s="12"/>
      <c r="L10" s="12"/>
      <c r="M10" s="12"/>
      <c r="N10" s="12"/>
      <c r="O10" s="12"/>
      <c r="P10" s="12"/>
    </row>
    <row r="11" spans="1:16" x14ac:dyDescent="0.25">
      <c r="B11" s="12"/>
      <c r="C11" s="12"/>
      <c r="D11" s="12"/>
      <c r="E11" s="12"/>
      <c r="F11" s="12"/>
      <c r="G11" s="12"/>
      <c r="H11" s="12"/>
      <c r="I11" s="12"/>
      <c r="J11" s="12"/>
      <c r="K11" s="12"/>
      <c r="L11" s="12"/>
      <c r="M11" s="12"/>
      <c r="N11" s="12"/>
      <c r="O11" s="12"/>
      <c r="P11" s="12"/>
    </row>
    <row r="14" spans="1:16" x14ac:dyDescent="0.25">
      <c r="B14" s="4" t="s">
        <v>1040</v>
      </c>
      <c r="C14" s="4" t="s">
        <v>1051</v>
      </c>
      <c r="G14" s="4" t="s">
        <v>1050</v>
      </c>
      <c r="H14" t="s">
        <v>1040</v>
      </c>
    </row>
    <row r="15" spans="1:16" x14ac:dyDescent="0.25">
      <c r="B15" s="4" t="s">
        <v>1050</v>
      </c>
      <c r="C15" t="s">
        <v>25</v>
      </c>
      <c r="D15" t="s">
        <v>16</v>
      </c>
      <c r="G15" s="7" t="s">
        <v>22</v>
      </c>
      <c r="H15" s="8">
        <v>0.19800000000000001</v>
      </c>
      <c r="I15" s="8">
        <f>MAX(H15:H18)</f>
        <v>0.39600000000000002</v>
      </c>
    </row>
    <row r="16" spans="1:16" x14ac:dyDescent="0.25">
      <c r="B16" s="7" t="s">
        <v>60</v>
      </c>
      <c r="C16" s="1">
        <v>76</v>
      </c>
      <c r="D16" s="1">
        <v>50</v>
      </c>
      <c r="G16" s="7" t="s">
        <v>48</v>
      </c>
      <c r="H16" s="8">
        <v>0.27400000000000002</v>
      </c>
      <c r="I16" t="str">
        <f>INDEX(G15:G18,MATCH(MAX(H15:H18),H15:H18,0))</f>
        <v>Loyal</v>
      </c>
    </row>
    <row r="17" spans="2:8" x14ac:dyDescent="0.25">
      <c r="B17" s="7" t="s">
        <v>29</v>
      </c>
      <c r="C17" s="1">
        <v>70</v>
      </c>
      <c r="D17" s="1">
        <v>71</v>
      </c>
      <c r="G17" s="7" t="s">
        <v>30</v>
      </c>
      <c r="H17" s="8">
        <v>0.39600000000000002</v>
      </c>
    </row>
    <row r="18" spans="2:8" x14ac:dyDescent="0.25">
      <c r="B18" s="7" t="s">
        <v>43</v>
      </c>
      <c r="C18" s="1">
        <v>39</v>
      </c>
      <c r="D18" s="1">
        <v>47</v>
      </c>
      <c r="G18" s="7" t="s">
        <v>54</v>
      </c>
      <c r="H18" s="8">
        <v>0.13200000000000001</v>
      </c>
    </row>
    <row r="19" spans="2:8" x14ac:dyDescent="0.25">
      <c r="B19" s="7" t="s">
        <v>20</v>
      </c>
      <c r="C19" s="1">
        <v>71</v>
      </c>
      <c r="D19" s="1">
        <v>76</v>
      </c>
    </row>
    <row r="23" spans="2:8" x14ac:dyDescent="0.25">
      <c r="B23" s="4" t="s">
        <v>1040</v>
      </c>
      <c r="C23" s="4" t="s">
        <v>1051</v>
      </c>
      <c r="F23" s="4" t="s">
        <v>1040</v>
      </c>
      <c r="G23" s="4" t="s">
        <v>1051</v>
      </c>
    </row>
    <row r="24" spans="2:8" x14ac:dyDescent="0.25">
      <c r="B24" s="4" t="s">
        <v>1050</v>
      </c>
      <c r="C24" t="s">
        <v>25</v>
      </c>
      <c r="D24" t="s">
        <v>16</v>
      </c>
      <c r="F24" s="4" t="s">
        <v>1050</v>
      </c>
      <c r="G24" t="s">
        <v>25</v>
      </c>
      <c r="H24" t="s">
        <v>16</v>
      </c>
    </row>
    <row r="25" spans="2:8" x14ac:dyDescent="0.25">
      <c r="B25" s="7" t="s">
        <v>21</v>
      </c>
      <c r="C25" s="1">
        <v>81</v>
      </c>
      <c r="D25" s="1">
        <v>72</v>
      </c>
      <c r="F25" s="7" t="s">
        <v>37</v>
      </c>
      <c r="G25" s="1">
        <v>36</v>
      </c>
      <c r="H25" s="1">
        <v>34</v>
      </c>
    </row>
    <row r="26" spans="2:8" x14ac:dyDescent="0.25">
      <c r="B26" s="7" t="s">
        <v>47</v>
      </c>
      <c r="C26" s="1">
        <v>108</v>
      </c>
      <c r="D26" s="1">
        <v>103</v>
      </c>
      <c r="F26" s="7" t="s">
        <v>18</v>
      </c>
      <c r="G26" s="1">
        <v>44</v>
      </c>
      <c r="H26" s="1">
        <v>28</v>
      </c>
    </row>
    <row r="27" spans="2:8" x14ac:dyDescent="0.25">
      <c r="B27" s="7" t="s">
        <v>38</v>
      </c>
      <c r="C27" s="1">
        <v>67</v>
      </c>
      <c r="D27" s="1">
        <v>69</v>
      </c>
      <c r="F27" s="7" t="s">
        <v>51</v>
      </c>
      <c r="G27" s="1">
        <v>34</v>
      </c>
      <c r="H27" s="1">
        <v>44</v>
      </c>
    </row>
    <row r="28" spans="2:8" x14ac:dyDescent="0.25">
      <c r="F28" s="7" t="s">
        <v>57</v>
      </c>
      <c r="G28" s="1">
        <v>34</v>
      </c>
      <c r="H28" s="1">
        <v>41</v>
      </c>
    </row>
    <row r="29" spans="2:8" x14ac:dyDescent="0.25">
      <c r="F29" s="7" t="s">
        <v>42</v>
      </c>
      <c r="G29" s="1">
        <v>36</v>
      </c>
      <c r="H29" s="1">
        <v>33</v>
      </c>
    </row>
    <row r="30" spans="2:8" x14ac:dyDescent="0.25">
      <c r="F30" s="7" t="s">
        <v>33</v>
      </c>
      <c r="G30" s="1">
        <v>43</v>
      </c>
      <c r="H30" s="1">
        <v>34</v>
      </c>
    </row>
    <row r="31" spans="2:8" x14ac:dyDescent="0.25">
      <c r="F31" s="7" t="s">
        <v>27</v>
      </c>
      <c r="G31" s="1">
        <v>29</v>
      </c>
      <c r="H31" s="1">
        <v>30</v>
      </c>
    </row>
    <row r="32" spans="2:8" x14ac:dyDescent="0.25">
      <c r="B32" s="4" t="s">
        <v>1050</v>
      </c>
      <c r="C32" t="s">
        <v>1040</v>
      </c>
    </row>
    <row r="33" spans="2:3" x14ac:dyDescent="0.25">
      <c r="B33" s="7">
        <v>2015</v>
      </c>
      <c r="C33" s="10">
        <v>3.5999999999999997E-2</v>
      </c>
    </row>
    <row r="34" spans="2:3" x14ac:dyDescent="0.25">
      <c r="B34" s="7">
        <v>2016</v>
      </c>
      <c r="C34" s="10">
        <v>8.4000000000000005E-2</v>
      </c>
    </row>
    <row r="35" spans="2:3" x14ac:dyDescent="0.25">
      <c r="B35" s="7">
        <v>2017</v>
      </c>
      <c r="C35" s="10">
        <v>0.13200000000000001</v>
      </c>
    </row>
    <row r="36" spans="2:3" x14ac:dyDescent="0.25">
      <c r="B36" s="7">
        <v>2018</v>
      </c>
      <c r="C36" s="10">
        <v>0.09</v>
      </c>
    </row>
    <row r="37" spans="2:3" x14ac:dyDescent="0.25">
      <c r="B37" s="7">
        <v>2019</v>
      </c>
      <c r="C37" s="10">
        <v>0.11799999999999999</v>
      </c>
    </row>
    <row r="38" spans="2:3" x14ac:dyDescent="0.25">
      <c r="B38" s="7">
        <v>2020</v>
      </c>
      <c r="C38" s="10">
        <v>0.09</v>
      </c>
    </row>
    <row r="39" spans="2:3" x14ac:dyDescent="0.25">
      <c r="B39" s="7">
        <v>2021</v>
      </c>
      <c r="C39" s="10">
        <v>9.8000000000000004E-2</v>
      </c>
    </row>
    <row r="40" spans="2:3" x14ac:dyDescent="0.25">
      <c r="B40" s="7">
        <v>2022</v>
      </c>
      <c r="C40" s="10">
        <v>0.104</v>
      </c>
    </row>
    <row r="41" spans="2:3" x14ac:dyDescent="0.25">
      <c r="B41" s="7">
        <v>2023</v>
      </c>
      <c r="C41" s="10">
        <v>9.6000000000000002E-2</v>
      </c>
    </row>
    <row r="42" spans="2:3" x14ac:dyDescent="0.25">
      <c r="B42" s="7">
        <v>2024</v>
      </c>
      <c r="C42" s="10">
        <v>0.10199999999999999</v>
      </c>
    </row>
    <row r="43" spans="2:3" x14ac:dyDescent="0.25">
      <c r="B43" s="7">
        <v>2025</v>
      </c>
      <c r="C43" s="10">
        <v>0.05</v>
      </c>
    </row>
  </sheetData>
  <mergeCells count="2">
    <mergeCell ref="B2:P3"/>
    <mergeCell ref="B10:P11"/>
  </mergeCell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312F-8910-44EC-BBF3-816C0C9C2036}">
  <dimension ref="A1"/>
  <sheetViews>
    <sheetView tabSelected="1" workbookViewId="0">
      <selection activeCell="B8" sqref="B8"/>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F A A B Q S w M E F A A C A A g A + W p Z 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5 a l 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p Z W 6 X C x A v f A g A A B Q g A A B M A H A B G b 3 J t d W x h c y 9 T Z W N 0 a W 9 u M S 5 t I K I Y A C i g F A A A A A A A A A A A A A A A A A A A A A A A A A A A A J V V b W / a M B D + j s R / s L w v i Z R l h b 5 s W s c H S t / o 2 q 4 q S H u h C J n k G r w 6 d m U 7 K g j x 3 2 c n A Q y k 6 p o v I X f n u + e 5 e 8 4 o i D Q V H P W K d + O 4 X q v X 1 I R I i F F v A q A b q I U Y 6 H o N m a c n M h m B s Z x N I 2 D h T y G f x k I 8 e e e U Q d g R X A P X y s N n X x 8 u q J 5 k 4 9 G d F H 9 N 5 o c 8 H i 2 / O p n S I g U 5 a n P C Z o q q h x 3 P K d E k n D I 1 x X 6 A e M Z Y g L T M w A 9 K I D m 0 U f 4 y c A p c 8 0 F X Q 9 r C h R M H 3 y m P y y 8 8 X A x s y m F 5 / g M 2 F V O h D c t L I D F I h U 2 a P h k b H q W n t H t u q Q A N S m + b s V 5 E G J G q Z X E N / V X i z o T w x O T t z 5 5 h n b Q v C V e P Q q Y d w b K U W 6 f y K l A E 8 z l e N q F 7 i g 1 r E 4 k 0 T P U i Q H N 8 S 1 L Y M V 4 A N 2 d 3 z O 3 E h n a 5 P j o I b b 3 c e A + J G f N O 7 I 8 o y p 6 J r n J 1 e S T S i k y r U f U g S c 3 c d w 5 e C c r t H F e A Y / N 7 s V h 3 q h 3 H h r m R T U x t Z c J Q 0 Z x 1 1 0 x E Y f K 2 + h o g y x r k E j K Q a I L o I x o Y 0 k P 0 r Y W a X 5 C e A M / D 0 B + M g C n Y C D g 4 K A N u K G P A O S V M V Y Q d 7 T l 5 f p U B + I S M Z + h E W P o K v 0 2 o U c 3 o V f 6 G X d H 1 0 Y k k 0 R N o l 2 H h y c E 1 9 u x T A r w W L w 5 + N + r Q i b q B m G Z p d e C + m + 6 S J p M l 3 T s J q T 2 1 Z t r l C q T V r R X Z u 8 g 1 L D t z K m w s S V m J h O d m E T z 7 q 0 9 T C K + F 2 a 1 b 8 e L 5 P v q I B i s l D Z d K y o r J O 1 t H W J Q x Y i H 1 h T b V f g N x l 3 p r / + z u b X C w e 7 e J q i w R 5 u l O y U x 5 I x 9 9 Q v t H h y U I n q V j k K 6 g X Y k 2 3 t z 9 V y C 7 S J y V c 8 r c A z f X Q F w 2 1 C F Z O N Y M N / G 4 i X E f e C Y B / 8 8 6 N q s H v I 1 i l X R 0 b 6 u 6 k i 3 s h R h L e d 2 C q 1 Y n Y L 8 M O D O 7 l V C e V E d 9 X o l + R t h S p t c k g W h W p V L b 2 f f J t G n 5 5 M d c l V q D 5 8 j R d 0 d U r Y P m m z r Y R G m n t N X H q v v Y u R l 2 / g z W 1 + L a t f D r N c q r A R 7 / A 1 B L A Q I t A B Q A A g A I A P l q W V t F B P I g o w A A A P Y A A A A S A A A A A A A A A A A A A A A A A A A A A A B D b 2 5 m a W c v U G F j a 2 F n Z S 5 4 b W x Q S w E C L Q A U A A I A C A D 5 a l l b D 8 r p q 6 Q A A A D p A A A A E w A A A A A A A A A A A A A A A A D v A A A A W 0 N v b n R l b n R f V H l w Z X N d L n h t b F B L A Q I t A B Q A A g A I A P l q W V u l w s Q L 3 w I A A A U I A A A T A A A A A A A A A A A A A A A A A O A B A A B G b 3 J t d W x h c y 9 T Z W N 0 a W 9 u M S 5 t U E s F B g A A A A A D A A M A w g A A A A 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U W A A A A A A A A 4 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k w M G E 5 N D E z L T J h N 2 Y t N G U 3 N y 1 h O D F h L T c 1 O W V j O D h h Z j l j 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U w M C I g L z 4 8 R W 5 0 c n k g V H l w Z T 0 i R m l s b E V y c m 9 y Q 2 9 k Z S I g V m F s d W U 9 I n N V b m t u b 3 d u I i A v P j x F b n R y e S B U e X B l P S J G a W x s R X J y b 3 J D b 3 V u d C I g V m F s d W U 9 I m w w I i A v P j x F b n R y e S B U e X B l P S J G a W x s T G F z d F V w Z G F 0 Z W Q i I F Z h b H V l P S J k M j A y N S 0 x M C 0 y N V Q w N z o y M z o 1 M S 4 0 N z I x N j A 3 W i I g L z 4 8 R W 5 0 c n k g V H l w Z T 0 i R m l s b E N v b H V t b l R 5 c G V z I i B W Y W x 1 Z T 0 i c 0 J n W U d B d 1 l H Q X d Z S k J n W U R C Z 0 0 9 I i A v P j x F b n R y e S B U e X B l P S J G a W x s Q 2 9 s d W 1 u T m F t Z X M i I F Z h b H V l P S J z W y Z x d W 9 0 O 0 N 1 c 3 R v b W V y S U Q m c X V v d D s s J n F 1 b 3 Q 7 T m F t Z S Z x d W 9 0 O y w m c X V v d D t H Z W 5 k Z X I m c X V v d D s s J n F 1 b 3 Q 7 Q W d l J n F 1 b 3 Q 7 L C Z x d W 9 0 O 1 J l Z 2 l v b i Z x d W 9 0 O y w m c X V v d D t P Y 2 N 1 c G F 0 a W 9 u J n F 1 b 3 Q 7 L C Z x d W 9 0 O 0 l u Y 2 9 t Z S Z x d W 9 0 O y w m c X V v d D t D d X N 0 b 2 1 l c l 9 T Z W d t Z W 5 0 J n F 1 b 3 Q 7 L C Z x d W 9 0 O 0 p v a W 5 f R G F 0 Z S Z x d W 9 0 O y w m c X V v d D t H Z W 5 l c m F 0 a W 9 u J n F 1 b 3 Q 7 L C Z x d W 9 0 O 0 l u Y 2 9 t Z V 9 C c m F j a 2 V 0 J n F 1 b 3 Q 7 L C Z x d W 9 0 O 1 R l b n V y Z S Z x d W 9 0 O y w m c X V v d D t U Z W 5 1 c m V f U m F u Z 2 U m c X V v d D s s J n F 1 b 3 Q 7 W W V h c i 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T a G V l d D E v Q X V 0 b 1 J l b W 9 2 Z W R D b 2 x 1 b W 5 z M S 5 7 Q 3 V z d G 9 t Z X J J R C w w f S Z x d W 9 0 O y w m c X V v d D t T Z W N 0 a W 9 u M S 9 T a G V l d D E v Q X V 0 b 1 J l b W 9 2 Z W R D b 2 x 1 b W 5 z M S 5 7 T m F t Z S w x f S Z x d W 9 0 O y w m c X V v d D t T Z W N 0 a W 9 u M S 9 T a G V l d D E v Q X V 0 b 1 J l b W 9 2 Z W R D b 2 x 1 b W 5 z M S 5 7 R 2 V u Z G V y L D J 9 J n F 1 b 3 Q 7 L C Z x d W 9 0 O 1 N l Y 3 R p b 2 4 x L 1 N o Z W V 0 M S 9 B d X R v U m V t b 3 Z l Z E N v b H V t b n M x L n t B Z 2 U s M 3 0 m c X V v d D s s J n F 1 b 3 Q 7 U 2 V j d G l v b j E v U 2 h l Z X Q x L 0 F 1 d G 9 S Z W 1 v d m V k Q 2 9 s d W 1 u c z E u e 1 J l Z 2 l v b i w 0 f S Z x d W 9 0 O y w m c X V v d D t T Z W N 0 a W 9 u M S 9 T a G V l d D E v Q X V 0 b 1 J l b W 9 2 Z W R D b 2 x 1 b W 5 z M S 5 7 T 2 N j d X B h d G l v b i w 1 f S Z x d W 9 0 O y w m c X V v d D t T Z W N 0 a W 9 u M S 9 T a G V l d D E v Q X V 0 b 1 J l b W 9 2 Z W R D b 2 x 1 b W 5 z M S 5 7 S W 5 j b 2 1 l L D Z 9 J n F 1 b 3 Q 7 L C Z x d W 9 0 O 1 N l Y 3 R p b 2 4 x L 1 N o Z W V 0 M S 9 B d X R v U m V t b 3 Z l Z E N v b H V t b n M x L n t D d X N 0 b 2 1 l c l 9 T Z W d t Z W 5 0 L D d 9 J n F 1 b 3 Q 7 L C Z x d W 9 0 O 1 N l Y 3 R p b 2 4 x L 1 N o Z W V 0 M S 9 B d X R v U m V t b 3 Z l Z E N v b H V t b n M x L n t K b 2 l u X 0 R h d G U s O H 0 m c X V v d D s s J n F 1 b 3 Q 7 U 2 V j d G l v b j E v U 2 h l Z X Q x L 0 F 1 d G 9 S Z W 1 v d m V k Q 2 9 s d W 1 u c z E u e 0 d l b m V y Y X R p b 2 4 s O X 0 m c X V v d D s s J n F 1 b 3 Q 7 U 2 V j d G l v b j E v U 2 h l Z X Q x L 0 F 1 d G 9 S Z W 1 v d m V k Q 2 9 s d W 1 u c z E u e 0 l u Y 2 9 t Z V 9 C c m F j a 2 V 0 L D E w f S Z x d W 9 0 O y w m c X V v d D t T Z W N 0 a W 9 u M S 9 T a G V l d D E v Q X V 0 b 1 J l b W 9 2 Z W R D b 2 x 1 b W 5 z M S 5 7 V G V u d X J l L D E x f S Z x d W 9 0 O y w m c X V v d D t T Z W N 0 a W 9 u M S 9 T a G V l d D E v Q X V 0 b 1 J l b W 9 2 Z W R D b 2 x 1 b W 5 z M S 5 7 V G V u d X J l X 1 J h b m d l L D E y f S Z x d W 9 0 O y w m c X V v d D t T Z W N 0 a W 9 u M S 9 T a G V l d D E v Q X V 0 b 1 J l b W 9 2 Z W R D b 2 x 1 b W 5 z M S 5 7 W W V h c i w x M 3 0 m c X V v d D t d L C Z x d W 9 0 O 0 N v b H V t b k N v d W 5 0 J n F 1 b 3 Q 7 O j E 0 L C Z x d W 9 0 O 0 t l e U N v b H V t b k 5 h b W V z J n F 1 b 3 Q 7 O l t d L C Z x d W 9 0 O 0 N v b H V t b k l k Z W 5 0 a X R p Z X M m c X V v d D s 6 W y Z x d W 9 0 O 1 N l Y 3 R p b 2 4 x L 1 N o Z W V 0 M S 9 B d X R v U m V t b 3 Z l Z E N v b H V t b n M x L n t D d X N 0 b 2 1 l c k l E L D B 9 J n F 1 b 3 Q 7 L C Z x d W 9 0 O 1 N l Y 3 R p b 2 4 x L 1 N o Z W V 0 M S 9 B d X R v U m V t b 3 Z l Z E N v b H V t b n M x L n t O Y W 1 l L D F 9 J n F 1 b 3 Q 7 L C Z x d W 9 0 O 1 N l Y 3 R p b 2 4 x L 1 N o Z W V 0 M S 9 B d X R v U m V t b 3 Z l Z E N v b H V t b n M x L n t H Z W 5 k Z X I s M n 0 m c X V v d D s s J n F 1 b 3 Q 7 U 2 V j d G l v b j E v U 2 h l Z X Q x L 0 F 1 d G 9 S Z W 1 v d m V k Q 2 9 s d W 1 u c z E u e 0 F n Z S w z f S Z x d W 9 0 O y w m c X V v d D t T Z W N 0 a W 9 u M S 9 T a G V l d D E v Q X V 0 b 1 J l b W 9 2 Z W R D b 2 x 1 b W 5 z M S 5 7 U m V n a W 9 u L D R 9 J n F 1 b 3 Q 7 L C Z x d W 9 0 O 1 N l Y 3 R p b 2 4 x L 1 N o Z W V 0 M S 9 B d X R v U m V t b 3 Z l Z E N v b H V t b n M x L n t P Y 2 N 1 c G F 0 a W 9 u L D V 9 J n F 1 b 3 Q 7 L C Z x d W 9 0 O 1 N l Y 3 R p b 2 4 x L 1 N o Z W V 0 M S 9 B d X R v U m V t b 3 Z l Z E N v b H V t b n M x L n t J b m N v b W U s N n 0 m c X V v d D s s J n F 1 b 3 Q 7 U 2 V j d G l v b j E v U 2 h l Z X Q x L 0 F 1 d G 9 S Z W 1 v d m V k Q 2 9 s d W 1 u c z E u e 0 N 1 c 3 R v b W V y X 1 N l Z 2 1 l b n Q s N 3 0 m c X V v d D s s J n F 1 b 3 Q 7 U 2 V j d G l v b j E v U 2 h l Z X Q x L 0 F 1 d G 9 S Z W 1 v d m V k Q 2 9 s d W 1 u c z E u e 0 p v a W 5 f R G F 0 Z S w 4 f S Z x d W 9 0 O y w m c X V v d D t T Z W N 0 a W 9 u M S 9 T a G V l d D E v Q X V 0 b 1 J l b W 9 2 Z W R D b 2 x 1 b W 5 z M S 5 7 R 2 V u Z X J h d G l v b i w 5 f S Z x d W 9 0 O y w m c X V v d D t T Z W N 0 a W 9 u M S 9 T a G V l d D E v Q X V 0 b 1 J l b W 9 2 Z W R D b 2 x 1 b W 5 z M S 5 7 S W 5 j b 2 1 l X 0 J y Y W N r Z X Q s M T B 9 J n F 1 b 3 Q 7 L C Z x d W 9 0 O 1 N l Y 3 R p b 2 4 x L 1 N o Z W V 0 M S 9 B d X R v U m V t b 3 Z l Z E N v b H V t b n M x L n t U Z W 5 1 c m U s M T F 9 J n F 1 b 3 Q 7 L C Z x d W 9 0 O 1 N l Y 3 R p b 2 4 x L 1 N o Z W V 0 M S 9 B d X R v U m V t b 3 Z l Z E N v b H V t b n M x L n t U Z W 5 1 c m V f U m F u Z 2 U s M T J 9 J n F 1 b 3 Q 7 L C Z x d W 9 0 O 1 N l Y 3 R p b 2 4 x L 1 N o Z W V 0 M S 9 B d X R v U m V t b 3 Z l Z E N v b H V t b n M x L n t Z Z W F y L D E z 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Q W R k Z W Q l M j B D b 2 5 k a X R p b 2 5 h b C U y M E N v b H V t b j E 8 L 0 l 0 Z W 1 Q Y X R o P j w v S X R l b U x v Y 2 F 0 a W 9 u P j x T d G F i b G V F b n R y a W V z I C 8 + P C 9 J d G V t P j x J d G V t P j x J d G V t T G 9 j Y X R p b 2 4 + P E l 0 Z W 1 U e X B l P k Z v c m 1 1 b G E 8 L 0 l 0 Z W 1 U e X B l P j x J d G V t U G F 0 a D 5 T Z W N 0 a W 9 u M S 9 T a G V l d D E v S W 5 z Z X J 0 Z W Q l M j B B Z 2 U 8 L 0 l 0 Z W 1 Q Y X R o P j w v S X R l b U x v Y 2 F 0 a W 9 u P j x T d G F i b G V F b n R y a W V z I C 8 + P C 9 J d G V t P j x J d G V t P j x J d G V t T G 9 j Y X R p b 2 4 + P E l 0 Z W 1 U e X B l P k Z v c m 1 1 b G E 8 L 0 l 0 Z W 1 U e X B l P j x J d G V t U G F 0 a D 5 T Z W N 0 a W 9 u M S 9 T a G V l d D E v Q 2 F s Y 3 V s Y X R l Z C U y M F R v d G F s J T I w W W V h c n M 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0 F k Z G V k J T I w Q 2 9 u Z G l 0 a W 9 u Y W w l M j B D b 2 x 1 b W 4 y P C 9 J d G V t U G F 0 a D 4 8 L 0 l 0 Z W 1 M b 2 N h d G l v b j 4 8 U 3 R h Y m x l R W 5 0 c m l l c y A v P j w v S X R l b T 4 8 S X R l b T 4 8 S X R l b U x v Y 2 F 0 a W 9 u P j x J d G V t V H l w Z T 5 G b 3 J t d W x h P C 9 J d G V t V H l w Z T 4 8 S X R l b V B h d G g + U 2 V j d G l v b j E v U 2 h l Z X Q x L 0 l u c 2 V y d G V k J T I w W W V h c j w v S X R l b V B h d G g + P C 9 J d G V t T G 9 j Y X R p b 2 4 + P F N 0 Y W J s Z U V u d H J p Z X M g L z 4 8 L 0 l 0 Z W 0 + P E l 0 Z W 0 + P E l 0 Z W 1 M b 2 N h d G l v b j 4 8 S X R l b V R 5 c G U + R m 9 y b X V s Y T w v S X R l b V R 5 c G U + P E l 0 Z W 1 Q Y X R o P l N l Y 3 R p b 2 4 x L 1 N o Z W V 0 M S 9 D a G F u Z 2 V k J T I w V H l w Z T I 8 L 0 l 0 Z W 1 Q Y X R o P j w v S X R l b U x v Y 2 F 0 a W 9 u P j x T d G F i b G V F b n R y a W V z I C 8 + P C 9 J d G V t P j w v S X R l b X M + P C 9 M b 2 N h b F B h Y 2 t h Z 2 V N Z X R h Z G F 0 Y U Z p b G U + F g A A A F B L B Q Y A A A A A A A A A A A A A A A A A A A A A A A A m A Q A A A Q A A A N C M n d 8 B F d E R j H o A w E / C l + s B A A A A x F Y 5 j b 5 P N U C W 8 s v + i P C A F Q A A A A A C A A A A A A A Q Z g A A A A E A A C A A A A A Y / 4 Z V h G b X n O j e d 9 7 I S i G q R X C r F S H 2 p E r v Z 5 l u d / U D u w A A A A A O g A A A A A I A A C A A A A C R D P i a t k f n X n u 3 D m / 2 i t M f p c H c 4 N x U 0 I y j G R + T n I D Q x 1 A A A A D u 5 z h z / 4 V X l v b i o w q Y x K Z P 2 t k H L 4 e R + U R W C p N R p 5 X N V + S s X r T b 6 B A 7 J h B q o A 8 n + + T X E a f + 0 b F j / L H O m H i E C i 0 5 j p z b T U R S M k e i i x A j q 9 s 0 V 0 A A A A B Q b 9 E y k m S 1 z P 4 + f s W i H z P f 3 7 Y X E + 4 k y f e q k j y W 7 O D p 2 b 5 s d c D V 2 X 3 Y W S / D X q N 3 l T d f c F k r 1 X A G 5 b 6 g S w T s 7 d m j < / D a t a M a s h u p > 
</file>

<file path=customXml/itemProps1.xml><?xml version="1.0" encoding="utf-8"?>
<ds:datastoreItem xmlns:ds="http://schemas.openxmlformats.org/officeDocument/2006/customXml" ds:itemID="{F17DFA5E-3DB8-4FD7-A28B-374424530E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Customer</vt:lpstr>
      <vt:lpstr>Pivot_Analysis</vt:lpstr>
      <vt:lpstr>Dashboard</vt:lpstr>
      <vt:lpstr>top_tenure_range</vt:lpstr>
      <vt:lpstr>top_tenure_valiue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Ariful Islam</dc:creator>
  <cp:lastModifiedBy>Ariful Islam</cp:lastModifiedBy>
  <dcterms:created xsi:type="dcterms:W3CDTF">2025-10-25T07:16:31Z</dcterms:created>
  <dcterms:modified xsi:type="dcterms:W3CDTF">2025-10-26T05:29:44Z</dcterms:modified>
</cp:coreProperties>
</file>