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3" sheetId="3" r:id="rId1"/>
    <sheet name="Sheet3 (2)" sheetId="4" r:id="rId2"/>
  </sheets>
  <calcPr calcId="152511"/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2" i="3"/>
  <c r="M2" i="4" l="1"/>
</calcChain>
</file>

<file path=xl/sharedStrings.xml><?xml version="1.0" encoding="utf-8"?>
<sst xmlns="http://schemas.openxmlformats.org/spreadsheetml/2006/main" count="918" uniqueCount="549">
  <si>
    <t>Airpot Name</t>
  </si>
  <si>
    <t>twr</t>
  </si>
  <si>
    <t>tcn_ch</t>
  </si>
  <si>
    <t>tcn_rng</t>
  </si>
  <si>
    <t>rwy</t>
  </si>
  <si>
    <t>elev</t>
  </si>
  <si>
    <t>ID</t>
  </si>
  <si>
    <t>x coor</t>
  </si>
  <si>
    <t>y coor</t>
  </si>
  <si>
    <t>İls</t>
  </si>
  <si>
    <t>gps_coor</t>
  </si>
  <si>
    <t>14/32</t>
  </si>
  <si>
    <t>16/34</t>
  </si>
  <si>
    <t xml:space="preserve">
</t>
  </si>
  <si>
    <t>Enter</t>
  </si>
  <si>
    <t>Tab Enter</t>
  </si>
  <si>
    <t xml:space="preserve">
          </t>
  </si>
  <si>
    <t>XML Formatı</t>
  </si>
  <si>
    <t>098 X</t>
  </si>
  <si>
    <t>099 X</t>
  </si>
  <si>
    <t>039 X</t>
  </si>
  <si>
    <t>092 X</t>
  </si>
  <si>
    <t>03/21</t>
  </si>
  <si>
    <t>102 X</t>
  </si>
  <si>
    <t>072 X</t>
  </si>
  <si>
    <t>043 X</t>
  </si>
  <si>
    <t>50</t>
  </si>
  <si>
    <t>6</t>
  </si>
  <si>
    <t>01/19</t>
  </si>
  <si>
    <t>047 X</t>
  </si>
  <si>
    <t>049 X</t>
  </si>
  <si>
    <t>22</t>
  </si>
  <si>
    <t>060 X</t>
  </si>
  <si>
    <t>08/26</t>
  </si>
  <si>
    <t>083 X</t>
  </si>
  <si>
    <t>16</t>
  </si>
  <si>
    <t>106 X</t>
  </si>
  <si>
    <t>100 X</t>
  </si>
  <si>
    <t>20</t>
  </si>
  <si>
    <t>090 X</t>
  </si>
  <si>
    <t>091 X</t>
  </si>
  <si>
    <t>113 X</t>
  </si>
  <si>
    <t>11/29</t>
  </si>
  <si>
    <t>412</t>
  </si>
  <si>
    <t>115 X</t>
  </si>
  <si>
    <t>13</t>
  </si>
  <si>
    <t>088 X</t>
  </si>
  <si>
    <t>32</t>
  </si>
  <si>
    <t>046 X</t>
  </si>
  <si>
    <t>025 X</t>
  </si>
  <si>
    <t>400</t>
  </si>
  <si>
    <t>122 X</t>
  </si>
  <si>
    <t>029 X</t>
  </si>
  <si>
    <t>086 X</t>
  </si>
  <si>
    <t>079 X</t>
  </si>
  <si>
    <t>035 X</t>
  </si>
  <si>
    <t>02/20</t>
  </si>
  <si>
    <t>065 X</t>
  </si>
  <si>
    <t>784</t>
  </si>
  <si>
    <t>112 X</t>
  </si>
  <si>
    <t>485</t>
  </si>
  <si>
    <t>061 X</t>
  </si>
  <si>
    <t>108 X</t>
  </si>
  <si>
    <t>49</t>
  </si>
  <si>
    <t>111 X</t>
  </si>
  <si>
    <t>053 X</t>
  </si>
  <si>
    <t>121 X</t>
  </si>
  <si>
    <t>Strip EW</t>
  </si>
  <si>
    <t>037 X</t>
  </si>
  <si>
    <t>033 X</t>
  </si>
  <si>
    <t>65</t>
  </si>
  <si>
    <t>55</t>
  </si>
  <si>
    <t>103 X</t>
  </si>
  <si>
    <t>82</t>
  </si>
  <si>
    <t>Strip NS</t>
  </si>
  <si>
    <t>78</t>
  </si>
  <si>
    <t>12/30</t>
  </si>
  <si>
    <t>26</t>
  </si>
  <si>
    <t>085 X</t>
  </si>
  <si>
    <t>19</t>
  </si>
  <si>
    <t>123 X</t>
  </si>
  <si>
    <t>063 X</t>
  </si>
  <si>
    <t>019 X</t>
  </si>
  <si>
    <t>144</t>
  </si>
  <si>
    <t>68</t>
  </si>
  <si>
    <t>020 X</t>
  </si>
  <si>
    <t>064 X</t>
  </si>
  <si>
    <t>056 X</t>
  </si>
  <si>
    <t>027 X</t>
  </si>
  <si>
    <t>36</t>
  </si>
  <si>
    <t>066 X</t>
  </si>
  <si>
    <t>062 X</t>
  </si>
  <si>
    <t>39</t>
  </si>
  <si>
    <t>108.7 (34)</t>
  </si>
  <si>
    <t>096 X</t>
  </si>
  <si>
    <t>597</t>
  </si>
  <si>
    <t>057 X</t>
  </si>
  <si>
    <t>095 X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</si>
  <si>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</si>
  <si>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</si>
  <si>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</si>
  <si>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</si>
  <si>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</si>
  <si>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</si>
  <si>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</si>
  <si>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</si>
  <si>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</si>
  <si>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</si>
  <si>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</si>
  <si>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14</t>
  </si>
  <si>
    <t>15</t>
  </si>
  <si>
    <t>17</t>
  </si>
  <si>
    <t>18</t>
  </si>
  <si>
    <t>21</t>
  </si>
  <si>
    <t>23</t>
  </si>
  <si>
    <t>24</t>
  </si>
  <si>
    <t>25</t>
  </si>
  <si>
    <t>27</t>
  </si>
  <si>
    <t>28</t>
  </si>
  <si>
    <t>29</t>
  </si>
  <si>
    <t>30</t>
  </si>
  <si>
    <t>31</t>
  </si>
  <si>
    <t>33</t>
  </si>
  <si>
    <t>34</t>
  </si>
  <si>
    <t>35</t>
  </si>
  <si>
    <t>37</t>
  </si>
  <si>
    <t>38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</si>
  <si>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</si>
  <si>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</si>
  <si>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</si>
  <si>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</si>
  <si>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</si>
  <si>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</si>
  <si>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</si>
  <si>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</si>
  <si>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</si>
  <si>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51</t>
  </si>
  <si>
    <t>52</t>
  </si>
  <si>
    <t>53</t>
  </si>
  <si>
    <t>54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</si>
  <si>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</si>
  <si>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</si>
  <si>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</si>
  <si>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</si>
  <si>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</si>
  <si>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</si>
  <si>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</si>
  <si>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</si>
  <si>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</si>
  <si>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66</t>
  </si>
  <si>
    <t>67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</si>
  <si>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</si>
  <si>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</si>
  <si>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</si>
  <si>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</si>
  <si>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</si>
  <si>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</si>
  <si>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</si>
  <si>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</si>
  <si>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</si>
  <si>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79</t>
  </si>
  <si>
    <t>80</t>
  </si>
  <si>
    <t>81</t>
  </si>
  <si>
    <t>ADNAN MENDERES (TURKEY)</t>
  </si>
  <si>
    <t>AFYON (TURKEY)</t>
  </si>
  <si>
    <t>AKHISAR (TURKEY)</t>
  </si>
  <si>
    <t>AKINCI
(Ankara) (TURKEY)</t>
  </si>
  <si>
    <t>ANTALYA (TURKEY)</t>
  </si>
  <si>
    <t>ATATURK
(Istanbul) (TURKEY)</t>
  </si>
  <si>
    <t>BALIKESIR (TURKEY)</t>
  </si>
  <si>
    <t>BANDIRMA (TURKEY)</t>
  </si>
  <si>
    <t>BURSA (TURKEY)</t>
  </si>
  <si>
    <t>CANAKKALE AB (TURKEY)</t>
  </si>
  <si>
    <t>CARDAK (TURKEY)</t>
  </si>
  <si>
    <t>CIGLI (TURKEY)</t>
  </si>
  <si>
    <t>CORLU (TURKEY)</t>
  </si>
  <si>
    <t>DALAMAN (TURKEY)</t>
  </si>
  <si>
    <t>ESENBOGA (TURKEY)</t>
  </si>
  <si>
    <t>ESKISEHIR (TURKEY)</t>
  </si>
  <si>
    <t>ETIMESGUT (TURKEY)</t>
  </si>
  <si>
    <t>GAZIEMIR (TURKEY)</t>
  </si>
  <si>
    <t>GUVERCINLIK (TURKEY)</t>
  </si>
  <si>
    <t>HEZARFEN
(istanbul) (TURKEY)</t>
  </si>
  <si>
    <t>KAKLIC (TURKEY)</t>
  </si>
  <si>
    <t>KONYA (TURKEY)</t>
  </si>
  <si>
    <t>KOSEKOY (TURKEY)</t>
  </si>
  <si>
    <t>KUTAHYA (TURKEY)</t>
  </si>
  <si>
    <t>SABIHA GOKCEN (TURKEY)</t>
  </si>
  <si>
    <t>SAMANDIRA (TURKEY)</t>
  </si>
  <si>
    <t>SULEYMAN DEMIREL (TURKEY)</t>
  </si>
  <si>
    <t>SIVRIHISAR (TURKEY)</t>
  </si>
  <si>
    <t>TEMELLI (TURKEY)</t>
  </si>
  <si>
    <t>TOPEL (TURKEY)</t>
  </si>
  <si>
    <t>YALOVA (TURKEY)</t>
  </si>
  <si>
    <t>YENISEHIR (TURKEY)</t>
  </si>
  <si>
    <t>ALEXANDRIA (GREECE)</t>
  </si>
  <si>
    <t>ALEXANDROU-
POLIS (Dimokritos) (GREECE)</t>
  </si>
  <si>
    <t>AMIGDHALEON (GREECE)</t>
  </si>
  <si>
    <t>CHIOS (GREECE)</t>
  </si>
  <si>
    <t>CHRISOUPOLIS
(mega Alexandros Intl) (GREECE)</t>
  </si>
  <si>
    <t>ELEFSIS (GREECE)</t>
  </si>
  <si>
    <t>HELLINIKON (GREECE)</t>
  </si>
  <si>
    <t>IRAKLION (Nikos
Kazantzakis) (GREECE)</t>
  </si>
  <si>
    <t>KALAMATA (GREECE)</t>
  </si>
  <si>
    <t>KARPATHOS (GREECE)</t>
  </si>
  <si>
    <t>KASTELI (GREECE)</t>
  </si>
  <si>
    <t>KOMOTINI (GREECE)</t>
  </si>
  <si>
    <t>KOS (GREECE)</t>
  </si>
  <si>
    <t>KOZANI (Filippos) (GREECE)</t>
  </si>
  <si>
    <t>LAMIA (GREECE)</t>
  </si>
  <si>
    <t>LARISA (GREECE)</t>
  </si>
  <si>
    <t>LEROS (GREECE)</t>
  </si>
  <si>
    <t>LIMNOS (GREECE)</t>
  </si>
  <si>
    <t>MARATHON (GREECE)</t>
  </si>
  <si>
    <t>MARITSA (GREECE)</t>
  </si>
  <si>
    <t>MEGARA (GREECE)</t>
  </si>
  <si>
    <t>MIKONOS (GREECE)</t>
  </si>
  <si>
    <t>MITILINI (GREECE)</t>
  </si>
  <si>
    <t>NEA ANCHIALOS (GREECE)</t>
  </si>
  <si>
    <t>OLIMBOI (GREECE)</t>
  </si>
  <si>
    <t>PARADISI
(Dioagoras - Rodos) (GREECE)</t>
  </si>
  <si>
    <t>POLIKHNITOS (GREECE)</t>
  </si>
  <si>
    <t>SAMOS (GREECE)</t>
  </si>
  <si>
    <t>SANTORINI (GREECE)</t>
  </si>
  <si>
    <t>SKIATHOS (GREECE)</t>
  </si>
  <si>
    <t>SKIROS (GREECE)</t>
  </si>
  <si>
    <t>SOUDA (GREECE)</t>
  </si>
  <si>
    <t>SPARTI (GREECE)</t>
  </si>
  <si>
    <t>STEFANOVIKION (GREECE)</t>
  </si>
  <si>
    <t>TANAGRA (GREECE)</t>
  </si>
  <si>
    <t>TATOI (GREECE)</t>
  </si>
  <si>
    <t>THESSALONIKI (GREECE)</t>
  </si>
  <si>
    <t>TRIPOLIS (GREECE)</t>
  </si>
  <si>
    <t>TYMPAKI (GREECE)</t>
  </si>
  <si>
    <t>VENIZELOS INTL (GREECE)</t>
  </si>
  <si>
    <t>AKROTIRI (RAF) (CYPRUS)</t>
  </si>
  <si>
    <t>PAPHOS INT. (CYPRUS)</t>
  </si>
  <si>
    <t>SKOPJE (YUGOSLAVIA)</t>
  </si>
  <si>
    <t>BEZMER (BULGARIA)</t>
  </si>
  <si>
    <t>BURGAS (BULGARIA)</t>
  </si>
  <si>
    <t>CHERNOVO (BULGARIA)</t>
  </si>
  <si>
    <t>DOLNI RAKOVETS (BULGARIA)</t>
  </si>
  <si>
    <t>LVAKHOVO (BULGARIA)</t>
  </si>
  <si>
    <t>PLODIV/KRUZOVO (BULGARIA)</t>
  </si>
  <si>
    <t>UZUNDZHOVO (BULGARIA)</t>
  </si>
  <si>
    <t>257.8
118.1</t>
  </si>
  <si>
    <t>110.3  (34L)
108.5  (16L)</t>
  </si>
  <si>
    <t>16/34
L/R</t>
  </si>
  <si>
    <t>N38°18.077
27°04.379</t>
  </si>
  <si>
    <t>257.8
122.1</t>
  </si>
  <si>
    <t>No ILS</t>
  </si>
  <si>
    <t>N38°44.176
30°32.784</t>
  </si>
  <si>
    <t>N38°48.791
27°47.548</t>
  </si>
  <si>
    <t>362.3
122.1</t>
  </si>
  <si>
    <t>N40°05.022
32°37.966</t>
  </si>
  <si>
    <t>257.8
126.1</t>
  </si>
  <si>
    <t>108.1  (34R)
108.7  (16R)
110.3  (34L)</t>
  </si>
  <si>
    <t>34/16
L/R</t>
  </si>
  <si>
    <t>N36°54.555
30°35.233</t>
  </si>
  <si>
    <t>110.3  (16R)
111.1  (16L)
111.3  (34R)
111.5  (34L)</t>
  </si>
  <si>
    <t>34/16
LR</t>
  </si>
  <si>
    <t>N40°59.192
28°57.441</t>
  </si>
  <si>
    <t>N39°37.882
27°56.436</t>
  </si>
  <si>
    <t>N40°19.373
28°03.870</t>
  </si>
  <si>
    <t>253.7
  122</t>
  </si>
  <si>
    <t>No tacan</t>
  </si>
  <si>
    <t>N40°14.523
29°04.818</t>
  </si>
  <si>
    <t>257.8
123.6</t>
  </si>
  <si>
    <t>N40°08.794
26°31.313</t>
  </si>
  <si>
    <t>257.8
118.6</t>
  </si>
  <si>
    <t>110.7  (26)</t>
  </si>
  <si>
    <t>N37°46.893
29°34.677</t>
  </si>
  <si>
    <t>N38°31.530
26°56.445</t>
  </si>
  <si>
    <t>362.3
120.37</t>
  </si>
  <si>
    <t>110.5  (05L)</t>
  </si>
  <si>
    <t>05/23
L/R</t>
  </si>
  <si>
    <t>N41°08.663
28°04.997</t>
  </si>
  <si>
    <t>257.8
118.5</t>
  </si>
  <si>
    <t>110.1  (01)</t>
  </si>
  <si>
    <t>N36°43.296
28°35.202</t>
  </si>
  <si>
    <t>108.9  (02L)
108.1  (20L)
110.3  (02R)
108.3  (20R)</t>
  </si>
  <si>
    <t>02/20
LR</t>
  </si>
  <si>
    <t>N40°07.840
33°03.816</t>
  </si>
  <si>
    <t>N39°47.790
30°36.908</t>
  </si>
  <si>
    <t>110.5  (11)</t>
  </si>
  <si>
    <t>N39°57.544
32°44.260</t>
  </si>
  <si>
    <t>314.8
120.3</t>
  </si>
  <si>
    <t>N38°20.024
27°04.416</t>
  </si>
  <si>
    <t>347.9
129,0</t>
  </si>
  <si>
    <t>N39°56.633
32°47.801</t>
  </si>
  <si>
    <t>N41°07.605
28°43.967</t>
  </si>
  <si>
    <t>314.8
122.1</t>
  </si>
  <si>
    <t>N38°31.530
26°54.3787</t>
  </si>
  <si>
    <t>N37°59.273
32°26.637</t>
  </si>
  <si>
    <t>N40°46.207
30°08.207</t>
  </si>
  <si>
    <t>N39°25.414
30°02.636</t>
  </si>
  <si>
    <t>243.1
128.55</t>
  </si>
  <si>
    <t>109.9  (05R)
110.9  (23L)</t>
  </si>
  <si>
    <t>N40°54.732
29°27.704</t>
  </si>
  <si>
    <t>N40°59.523
29°21.635</t>
  </si>
  <si>
    <t>337.8
119.2</t>
  </si>
  <si>
    <t>N37°47.213
30°28.070</t>
  </si>
  <si>
    <t>N39°27.369
31°22.617</t>
  </si>
  <si>
    <t>N39°44.623
32°24.351</t>
  </si>
  <si>
    <t>N40°44.907
30°11.900</t>
  </si>
  <si>
    <t>N40°41.202
29°29.430</t>
  </si>
  <si>
    <t>340.3
124.2</t>
  </si>
  <si>
    <t>109.7  (26)</t>
  </si>
  <si>
    <t>N40°15.398
29°39.0761</t>
  </si>
  <si>
    <t>257.8
123.5</t>
  </si>
  <si>
    <t>N40°39.406
22°36.856</t>
  </si>
  <si>
    <t>257.8
123.8</t>
  </si>
  <si>
    <t>N40°51.500
26°06.167</t>
  </si>
  <si>
    <t>N40°58.515
24°29.133</t>
  </si>
  <si>
    <t>257.8
122.7</t>
  </si>
  <si>
    <t>N38°20.827
26°03.046</t>
  </si>
  <si>
    <t>257.8
118.4</t>
  </si>
  <si>
    <t>05/23
LR</t>
  </si>
  <si>
    <t>N40°55.809
24°46.110</t>
  </si>
  <si>
    <t>362.3
120.15</t>
  </si>
  <si>
    <t>N38°04.661
23°27.343</t>
  </si>
  <si>
    <t>N37°54.906
23°37.044</t>
  </si>
  <si>
    <t>257.8
120.85</t>
  </si>
  <si>
    <t>110.8  (30)</t>
  </si>
  <si>
    <t>N35°19.331
24°52.382</t>
  </si>
  <si>
    <t>257.8
120.75</t>
  </si>
  <si>
    <t>110.6  (34)</t>
  </si>
  <si>
    <t>N37°04.775
21°50.964</t>
  </si>
  <si>
    <t>257.8
123.2</t>
  </si>
  <si>
    <t>N35°26.875
26°51.093</t>
  </si>
  <si>
    <t>N35°12.206
25°00.578</t>
  </si>
  <si>
    <t>366.3
119.7</t>
  </si>
  <si>
    <t>N41°07.222
25°29.123</t>
  </si>
  <si>
    <t>257.8
121.05</t>
  </si>
  <si>
    <t>110.9   (14)
110.9   (32)</t>
  </si>
  <si>
    <t>N36°48.490
26°53.211</t>
  </si>
  <si>
    <t>257.8
118.2</t>
  </si>
  <si>
    <t>N40°17.563
21°55.455</t>
  </si>
  <si>
    <t>N38°53.049
22°24.302</t>
  </si>
  <si>
    <t>257.8
120.55</t>
  </si>
  <si>
    <t>N39°39.295
22°29.985</t>
  </si>
  <si>
    <t>257.8
124.95</t>
  </si>
  <si>
    <t>N37°11.122
26°38.570</t>
  </si>
  <si>
    <t>257.8
128.5</t>
  </si>
  <si>
    <t>N39°55.861
25°15.885</t>
  </si>
  <si>
    <t>355.1
119.1</t>
  </si>
  <si>
    <t>N38°09.247
23°55.155</t>
  </si>
  <si>
    <t>N36°23.372
27°53.538</t>
  </si>
  <si>
    <t>282.2
123.5</t>
  </si>
  <si>
    <t>N37°00.147
23°15.861</t>
  </si>
  <si>
    <t>257.8
119.875</t>
  </si>
  <si>
    <t>N37°25.252
25°11.198</t>
  </si>
  <si>
    <t>257.8
123.85</t>
  </si>
  <si>
    <t>N39°03.202
26°33.999</t>
  </si>
  <si>
    <t>N39°13.430
22°47.718</t>
  </si>
  <si>
    <t>N39°14.791
25°51.742</t>
  </si>
  <si>
    <t>381.0
118.2</t>
  </si>
  <si>
    <t>110.3  (26)</t>
  </si>
  <si>
    <t>N36°21.755
27°51.399</t>
  </si>
  <si>
    <t>N39°05.287
26°09.617</t>
  </si>
  <si>
    <t>N37°41.826
26°47.228</t>
  </si>
  <si>
    <t>257.8
118.05</t>
  </si>
  <si>
    <t>N36°24.362
25°13.670</t>
  </si>
  <si>
    <t>257.8
126.05</t>
  </si>
  <si>
    <t>N39°11.454
23°28.252</t>
  </si>
  <si>
    <t>N38°57.468
24°28.344</t>
  </si>
  <si>
    <t>257.8
121.1</t>
  </si>
  <si>
    <t>110.6   (11)
110.6   (29)</t>
  </si>
  <si>
    <t>N35°32.431
23°51.311</t>
  </si>
  <si>
    <t>N36°58.813
22°20.292</t>
  </si>
  <si>
    <t>N39°29.690
22°47.094</t>
  </si>
  <si>
    <t>257.8
120.25</t>
  </si>
  <si>
    <t>N38°20.552
23°29.012</t>
  </si>
  <si>
    <t>N38°07.014
23°41.200</t>
  </si>
  <si>
    <t>109.5  (01)</t>
  </si>
  <si>
    <t>01/19
15/33</t>
  </si>
  <si>
    <t>N40°31.057
23°05.760</t>
  </si>
  <si>
    <t>N37°32.167
22°15.802</t>
  </si>
  <si>
    <t>N35°04.162
24°27.797</t>
  </si>
  <si>
    <t>278.7
118.625</t>
  </si>
  <si>
    <t>111.1  (02R)
111.1  (20L)
110.5  (02L)
110.5  (20R)</t>
  </si>
  <si>
    <t>N37°58.163
23°50.191</t>
  </si>
  <si>
    <t>339.9
122.1</t>
  </si>
  <si>
    <t>107 X</t>
  </si>
  <si>
    <t>109.7  (29)</t>
  </si>
  <si>
    <t>N34°35.853
32°37.3351</t>
  </si>
  <si>
    <t>279.1
119.9</t>
  </si>
  <si>
    <t>108.9  (29)</t>
  </si>
  <si>
    <t>N34°43.935
32°07.599</t>
  </si>
  <si>
    <t>365.2
118.5</t>
  </si>
  <si>
    <t>75  X</t>
  </si>
  <si>
    <t>N41°57.908
21°51.550</t>
  </si>
  <si>
    <t>320.3
122.8</t>
  </si>
  <si>
    <t>N42°25.559
26°38.067</t>
  </si>
  <si>
    <t>314.9
119.9</t>
  </si>
  <si>
    <t>110.3   (03)</t>
  </si>
  <si>
    <t>N42°35.600
27°51.355</t>
  </si>
  <si>
    <t>256.4
118.9</t>
  </si>
  <si>
    <t>N42°25.893
24°02.743</t>
  </si>
  <si>
    <t>366.8
122.8</t>
  </si>
  <si>
    <t>N42°26.266
23°15.117</t>
  </si>
  <si>
    <t>N42°09.189
24°29.703</t>
  </si>
  <si>
    <t>315.6
119.6</t>
  </si>
  <si>
    <t>111.1  (30)</t>
  </si>
  <si>
    <t>N42°05.083
25°06.389</t>
  </si>
  <si>
    <t>289.9
121.5</t>
  </si>
  <si>
    <t>N41°58.246
25°50.188</t>
  </si>
  <si>
    <t>518</t>
  </si>
  <si>
    <t>535</t>
  </si>
  <si>
    <t>102</t>
  </si>
  <si>
    <t>582</t>
  </si>
  <si>
    <t>117</t>
  </si>
  <si>
    <t>710</t>
  </si>
  <si>
    <t>143</t>
  </si>
  <si>
    <t>494</t>
  </si>
  <si>
    <t>848</t>
  </si>
  <si>
    <t>361</t>
  </si>
  <si>
    <t>829</t>
  </si>
  <si>
    <t>1030</t>
  </si>
  <si>
    <t>1090</t>
  </si>
  <si>
    <t>330</t>
  </si>
  <si>
    <t>767</t>
  </si>
  <si>
    <t>389</t>
  </si>
  <si>
    <t>377</t>
  </si>
  <si>
    <t>660</t>
  </si>
  <si>
    <t>331</t>
  </si>
  <si>
    <t>629</t>
  </si>
  <si>
    <t>596</t>
  </si>
  <si>
    <t>842</t>
  </si>
  <si>
    <t>862</t>
  </si>
  <si>
    <t>548</t>
  </si>
  <si>
    <t>1102</t>
  </si>
  <si>
    <t>513</t>
  </si>
  <si>
    <t>528</t>
  </si>
  <si>
    <t>1092</t>
  </si>
  <si>
    <t>666</t>
  </si>
  <si>
    <t>333</t>
  </si>
  <si>
    <t>555</t>
  </si>
  <si>
    <t>1078</t>
  </si>
  <si>
    <t>782</t>
  </si>
  <si>
    <t>951</t>
  </si>
  <si>
    <t>562</t>
  </si>
  <si>
    <t>950</t>
  </si>
  <si>
    <t>970</t>
  </si>
  <si>
    <t>280</t>
  </si>
  <si>
    <t>753</t>
  </si>
  <si>
    <t>763</t>
  </si>
  <si>
    <t>972</t>
  </si>
  <si>
    <t>416</t>
  </si>
  <si>
    <t>991</t>
  </si>
  <si>
    <t>502</t>
  </si>
  <si>
    <t>818</t>
  </si>
  <si>
    <t>212</t>
  </si>
  <si>
    <t>794</t>
  </si>
  <si>
    <t>798</t>
  </si>
  <si>
    <t>1035</t>
  </si>
  <si>
    <t>638</t>
  </si>
  <si>
    <t>1157</t>
  </si>
  <si>
    <t>900</t>
  </si>
  <si>
    <t>1210</t>
  </si>
  <si>
    <t>917</t>
  </si>
  <si>
    <t>1098</t>
  </si>
  <si>
    <t>668</t>
  </si>
  <si>
    <t>1389</t>
  </si>
  <si>
    <t>948</t>
  </si>
  <si>
    <t>1295</t>
  </si>
  <si>
    <t>1001</t>
  </si>
  <si>
    <t>955</t>
  </si>
  <si>
    <t>1597</t>
  </si>
  <si>
    <t>625</t>
  </si>
  <si>
    <t>1650</t>
  </si>
  <si>
    <t>526</t>
  </si>
  <si>
    <t>1680</t>
  </si>
  <si>
    <t>467</t>
  </si>
  <si>
    <t>1625</t>
  </si>
  <si>
    <t>411</t>
  </si>
  <si>
    <t>1578</t>
  </si>
  <si>
    <t>140</t>
  </si>
  <si>
    <t>1253</t>
  </si>
  <si>
    <t>1231</t>
  </si>
  <si>
    <t>1251</t>
  </si>
  <si>
    <t>126</t>
  </si>
  <si>
    <t>1129</t>
  </si>
  <si>
    <t>296</t>
  </si>
  <si>
    <t>1029</t>
  </si>
  <si>
    <t>1013</t>
  </si>
  <si>
    <t>370</t>
  </si>
  <si>
    <t>954</t>
  </si>
  <si>
    <t>661</t>
  </si>
  <si>
    <t>359</t>
  </si>
  <si>
    <t>1047</t>
  </si>
  <si>
    <t>148</t>
  </si>
  <si>
    <t>158</t>
  </si>
  <si>
    <t>694</t>
  </si>
  <si>
    <t>328</t>
  </si>
  <si>
    <t>210</t>
  </si>
  <si>
    <t>757</t>
  </si>
  <si>
    <t>175</t>
  </si>
  <si>
    <t>439</t>
  </si>
  <si>
    <t>257</t>
  </si>
  <si>
    <t>1200</t>
  </si>
  <si>
    <t>1240</t>
  </si>
  <si>
    <t>364</t>
  </si>
  <si>
    <t>1307</t>
  </si>
  <si>
    <t>1326</t>
  </si>
  <si>
    <t>380</t>
  </si>
  <si>
    <t>1336</t>
  </si>
  <si>
    <t>432</t>
  </si>
  <si>
    <t>1455</t>
  </si>
  <si>
    <t>1439</t>
  </si>
  <si>
    <t>413</t>
  </si>
  <si>
    <t>1277</t>
  </si>
  <si>
    <t>530</t>
  </si>
  <si>
    <t>1371</t>
  </si>
  <si>
    <t>1460</t>
  </si>
  <si>
    <t>713</t>
  </si>
  <si>
    <t>1549</t>
  </si>
  <si>
    <t>1555</t>
  </si>
  <si>
    <t>866</t>
  </si>
  <si>
    <t>1885</t>
  </si>
  <si>
    <t>1685</t>
  </si>
  <si>
    <t>706</t>
  </si>
  <si>
    <t>1565</t>
  </si>
  <si>
    <t>1075</t>
  </si>
  <si>
    <t>1408</t>
  </si>
  <si>
    <t>1077</t>
  </si>
  <si>
    <t>1605</t>
  </si>
  <si>
    <t>1272</t>
  </si>
  <si>
    <t>1316</t>
  </si>
  <si>
    <t>1955</t>
  </si>
  <si>
    <t>1904</t>
  </si>
  <si>
    <t>594</t>
  </si>
  <si>
    <t>1917</t>
  </si>
  <si>
    <t>1854</t>
  </si>
  <si>
    <t>641</t>
  </si>
  <si>
    <t>1907</t>
  </si>
  <si>
    <t>1032</t>
  </si>
  <si>
    <t>1930</t>
  </si>
  <si>
    <t>1757</t>
  </si>
  <si>
    <t>2024</t>
  </si>
  <si>
    <t>1787</t>
  </si>
  <si>
    <t>1382</t>
  </si>
  <si>
    <t>1125</t>
  </si>
  <si>
    <t>1395</t>
  </si>
  <si>
    <t>924</t>
  </si>
  <si>
    <t>914</t>
  </si>
  <si>
    <t>935</t>
  </si>
  <si>
    <t>907</t>
  </si>
  <si>
    <t>ICAO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</si>
</sst>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;#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rgb="FF000000"/>
      <name val="Times New Roman"/>
      <family val="1"/>
      <charset val="162"/>
    </font>
    <font>
      <sz val="11"/>
      <color rgb="FF000000"/>
      <name val="Times New Roman"/>
      <family val="1"/>
      <charset val="162"/>
    </font>
    <font>
      <sz val="11"/>
      <color theme="1"/>
      <name val="Times New Roman"/>
      <family val="1"/>
      <charset val="162"/>
    </font>
    <font>
      <b/>
      <sz val="11"/>
      <color theme="1"/>
      <name val="Times New Roman"/>
      <family val="1"/>
      <charset val="162"/>
    </font>
    <font>
      <sz val="8"/>
      <color indexed="8"/>
      <name val="Arial"/>
      <family val="1"/>
      <charset val="204"/>
    </font>
    <font>
      <sz val="8"/>
      <color indexed="8"/>
      <name val="Arial"/>
      <family val="2"/>
    </font>
    <font>
      <b/>
      <sz val="8"/>
      <color indexed="8"/>
      <name val="Arial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horizontal="right" vertical="center"/>
    </xf>
    <xf numFmtId="0" fontId="1" fillId="0" borderId="5" xfId="0" applyFont="1" applyBorder="1"/>
    <xf numFmtId="17" fontId="3" fillId="0" borderId="5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 wrapText="1"/>
    </xf>
    <xf numFmtId="0" fontId="5" fillId="0" borderId="5" xfId="0" applyFont="1" applyBorder="1" applyAlignment="1">
      <alignment vertical="center"/>
    </xf>
    <xf numFmtId="17" fontId="4" fillId="0" borderId="5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wrapText="1"/>
    </xf>
    <xf numFmtId="0" fontId="2" fillId="0" borderId="6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7" fontId="3" fillId="0" borderId="4" xfId="0" applyNumberFormat="1" applyFont="1" applyBorder="1" applyAlignment="1">
      <alignment vertical="center" wrapText="1"/>
    </xf>
    <xf numFmtId="49" fontId="2" fillId="0" borderId="2" xfId="0" applyNumberFormat="1" applyFont="1" applyBorder="1" applyAlignment="1">
      <alignment vertical="center" wrapText="1"/>
    </xf>
    <xf numFmtId="49" fontId="2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horizontal="right" vertical="center"/>
    </xf>
    <xf numFmtId="49" fontId="0" fillId="0" borderId="0" xfId="0" applyNumberFormat="1"/>
    <xf numFmtId="49" fontId="3" fillId="2" borderId="5" xfId="0" applyNumberFormat="1" applyFont="1" applyFill="1" applyBorder="1" applyAlignment="1">
      <alignment vertical="center"/>
    </xf>
    <xf numFmtId="49" fontId="4" fillId="2" borderId="5" xfId="0" applyNumberFormat="1" applyFont="1" applyFill="1" applyBorder="1" applyAlignment="1">
      <alignment vertical="center"/>
    </xf>
    <xf numFmtId="49" fontId="2" fillId="0" borderId="3" xfId="0" applyNumberFormat="1" applyFont="1" applyFill="1" applyBorder="1" applyAlignment="1">
      <alignment vertical="center"/>
    </xf>
    <xf numFmtId="49" fontId="0" fillId="0" borderId="0" xfId="0" applyNumberFormat="1" applyFill="1"/>
    <xf numFmtId="49" fontId="6" fillId="0" borderId="7" xfId="0" applyNumberFormat="1" applyFont="1" applyBorder="1" applyAlignment="1">
      <alignment horizontal="left" vertical="center" wrapText="1"/>
    </xf>
    <xf numFmtId="49" fontId="7" fillId="0" borderId="7" xfId="0" applyNumberFormat="1" applyFont="1" applyBorder="1" applyAlignment="1">
      <alignment horizontal="left" vertical="center" wrapText="1"/>
    </xf>
    <xf numFmtId="49" fontId="6" fillId="0" borderId="7" xfId="0" applyNumberFormat="1" applyFont="1" applyBorder="1" applyAlignment="1">
      <alignment horizontal="left" vertical="top" wrapText="1"/>
    </xf>
    <xf numFmtId="49" fontId="7" fillId="0" borderId="7" xfId="0" applyNumberFormat="1" applyFont="1" applyBorder="1" applyAlignment="1">
      <alignment horizontal="left" vertical="top" wrapText="1"/>
    </xf>
    <xf numFmtId="49" fontId="6" fillId="0" borderId="8" xfId="0" applyNumberFormat="1" applyFont="1" applyBorder="1" applyAlignment="1">
      <alignment vertical="top" wrapText="1"/>
    </xf>
    <xf numFmtId="49" fontId="6" fillId="0" borderId="9" xfId="0" applyNumberFormat="1" applyFont="1" applyBorder="1" applyAlignment="1">
      <alignment vertical="top" wrapText="1"/>
    </xf>
    <xf numFmtId="49" fontId="6" fillId="0" borderId="7" xfId="0" applyNumberFormat="1" applyFont="1" applyBorder="1" applyAlignment="1">
      <alignment horizontal="center" vertical="top" wrapText="1"/>
    </xf>
    <xf numFmtId="49" fontId="6" fillId="0" borderId="8" xfId="0" applyNumberFormat="1" applyFont="1" applyBorder="1" applyAlignment="1">
      <alignment vertical="center" wrapText="1"/>
    </xf>
    <xf numFmtId="49" fontId="6" fillId="0" borderId="9" xfId="0" applyNumberFormat="1" applyFont="1" applyBorder="1" applyAlignment="1">
      <alignment vertical="center" wrapText="1"/>
    </xf>
    <xf numFmtId="49" fontId="7" fillId="0" borderId="7" xfId="0" applyNumberFormat="1" applyFont="1" applyBorder="1" applyAlignment="1">
      <alignment horizontal="center" vertical="top" wrapText="1"/>
    </xf>
    <xf numFmtId="49" fontId="7" fillId="0" borderId="9" xfId="0" applyNumberFormat="1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6" fillId="0" borderId="8" xfId="0" applyFont="1" applyBorder="1" applyAlignment="1">
      <alignment vertical="top" wrapText="1"/>
    </xf>
    <xf numFmtId="0" fontId="6" fillId="0" borderId="10" xfId="0" applyFont="1" applyBorder="1" applyAlignment="1">
      <alignment vertical="top" wrapText="1"/>
    </xf>
    <xf numFmtId="164" fontId="7" fillId="0" borderId="7" xfId="0" applyNumberFormat="1" applyFont="1" applyBorder="1" applyAlignment="1">
      <alignment horizontal="left" vertical="top" wrapText="1"/>
    </xf>
    <xf numFmtId="49" fontId="6" fillId="0" borderId="8" xfId="0" applyNumberFormat="1" applyFont="1" applyBorder="1" applyAlignment="1">
      <alignment horizontal="left" vertical="top" wrapText="1"/>
    </xf>
    <xf numFmtId="49" fontId="6" fillId="0" borderId="7" xfId="0" applyNumberFormat="1" applyFont="1" applyBorder="1" applyAlignment="1">
      <alignment vertical="top" wrapText="1"/>
    </xf>
    <xf numFmtId="49" fontId="6" fillId="0" borderId="8" xfId="0" applyNumberFormat="1" applyFont="1" applyBorder="1" applyAlignment="1">
      <alignment horizontal="left" vertical="center" wrapText="1"/>
    </xf>
    <xf numFmtId="0" fontId="6" fillId="0" borderId="7" xfId="0" applyFont="1" applyBorder="1" applyAlignment="1">
      <alignment vertical="top" wrapText="1"/>
    </xf>
    <xf numFmtId="49" fontId="6" fillId="0" borderId="9" xfId="0" applyNumberFormat="1" applyFont="1" applyBorder="1" applyAlignment="1">
      <alignment horizontal="left" vertical="top" wrapText="1"/>
    </xf>
    <xf numFmtId="49" fontId="7" fillId="0" borderId="9" xfId="0" applyNumberFormat="1" applyFont="1" applyBorder="1" applyAlignment="1">
      <alignment horizontal="left" vertical="center" wrapText="1"/>
    </xf>
    <xf numFmtId="49" fontId="7" fillId="0" borderId="9" xfId="0" applyNumberFormat="1" applyFont="1" applyBorder="1" applyAlignment="1">
      <alignment horizontal="center" vertical="top" wrapText="1"/>
    </xf>
    <xf numFmtId="49" fontId="7" fillId="0" borderId="10" xfId="0" applyNumberFormat="1" applyFont="1" applyBorder="1" applyAlignment="1">
      <alignment horizontal="left" vertical="center" wrapText="1"/>
    </xf>
    <xf numFmtId="0" fontId="6" fillId="0" borderId="9" xfId="0" applyFont="1" applyBorder="1" applyAlignment="1">
      <alignment vertical="top" wrapText="1"/>
    </xf>
    <xf numFmtId="49" fontId="7" fillId="0" borderId="10" xfId="0" applyNumberFormat="1" applyFont="1" applyBorder="1" applyAlignment="1">
      <alignment horizontal="center" vertical="top" wrapText="1"/>
    </xf>
    <xf numFmtId="49" fontId="7" fillId="0" borderId="10" xfId="0" applyNumberFormat="1" applyFont="1" applyBorder="1" applyAlignment="1">
      <alignment horizontal="left" vertical="top" wrapText="1"/>
    </xf>
    <xf numFmtId="164" fontId="7" fillId="0" borderId="7" xfId="0" applyNumberFormat="1" applyFont="1" applyBorder="1" applyAlignment="1">
      <alignment vertical="top" wrapText="1"/>
    </xf>
    <xf numFmtId="49" fontId="7" fillId="0" borderId="9" xfId="0" applyNumberFormat="1" applyFont="1" applyBorder="1" applyAlignment="1">
      <alignment horizontal="center" vertical="center" wrapText="1"/>
    </xf>
    <xf numFmtId="49" fontId="6" fillId="0" borderId="0" xfId="0" applyNumberFormat="1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83"/>
  <sheetViews>
    <sheetView tabSelected="1" topLeftCell="B1" zoomScaleNormal="100" workbookViewId="0">
      <selection activeCell="P2" sqref="P2:P83"/>
    </sheetView>
  </sheetViews>
  <sheetFormatPr defaultRowHeight="15" x14ac:dyDescent="0.25"/>
  <cols>
    <col min="1" max="1" width="4" style="22" customWidth="1"/>
    <col min="2" max="2" width="4.140625" style="22" bestFit="1" customWidth="1"/>
    <col min="3" max="3" width="48.28515625" style="26" customWidth="1"/>
    <col min="4" max="4" width="6.85546875" style="22" bestFit="1" customWidth="1"/>
    <col min="5" max="5" width="6.7109375" style="22" bestFit="1" customWidth="1"/>
    <col min="6" max="6" width="15" style="22" bestFit="1" customWidth="1"/>
    <col min="7" max="7" width="7.28515625" style="22" bestFit="1" customWidth="1"/>
    <col min="8" max="8" width="8.140625" style="22" bestFit="1" customWidth="1"/>
    <col min="9" max="9" width="48.140625" style="22" bestFit="1" customWidth="1"/>
    <col min="10" max="10" width="12" style="22" bestFit="1" customWidth="1"/>
    <col min="11" max="11" width="6.28515625" style="22" bestFit="1" customWidth="1"/>
    <col min="12" max="12" width="25.7109375" style="22" bestFit="1" customWidth="1"/>
    <col min="13" max="13" width="4.85546875" style="22" bestFit="1" customWidth="1"/>
    <col min="15" max="15" width="10.42578125" bestFit="1" customWidth="1"/>
    <col min="16" max="16" width="30.7109375" customWidth="1"/>
  </cols>
  <sheetData>
    <row r="1" spans="1:16" ht="15.75" thickBot="1" x14ac:dyDescent="0.3">
      <c r="A1" s="18"/>
      <c r="B1" s="18" t="s">
        <v>6</v>
      </c>
      <c r="C1" s="25" t="s">
        <v>0</v>
      </c>
      <c r="D1" s="19" t="s">
        <v>7</v>
      </c>
      <c r="E1" s="19" t="s">
        <v>8</v>
      </c>
      <c r="F1" s="19" t="s">
        <v>1</v>
      </c>
      <c r="G1" s="19" t="s">
        <v>2</v>
      </c>
      <c r="H1" s="19" t="s">
        <v>3</v>
      </c>
      <c r="I1" s="19" t="s">
        <v>9</v>
      </c>
      <c r="J1" s="19" t="s">
        <v>4</v>
      </c>
      <c r="K1" s="19" t="s">
        <v>5</v>
      </c>
      <c r="L1" s="19" t="s">
        <v>10</v>
      </c>
      <c r="M1" s="57" t="s">
        <v>548</v>
      </c>
      <c r="N1" s="15" t="s">
        <v>14</v>
      </c>
      <c r="O1" s="16" t="s">
        <v>15</v>
      </c>
      <c r="P1" s="16" t="s">
        <v>17</v>
      </c>
    </row>
    <row r="2" spans="1:16" ht="30.75" thickBot="1" x14ac:dyDescent="0.3">
      <c r="A2" s="20"/>
      <c r="B2" s="20" t="s">
        <v>98</v>
      </c>
      <c r="C2" s="23" t="s">
        <v>163</v>
      </c>
      <c r="D2" s="21" t="s">
        <v>442</v>
      </c>
      <c r="E2" s="21" t="s">
        <v>443</v>
      </c>
      <c r="F2" s="27" t="s">
        <v>245</v>
      </c>
      <c r="G2" s="27" t="s">
        <v>18</v>
      </c>
      <c r="H2" s="28">
        <v>100</v>
      </c>
      <c r="I2" s="29" t="s">
        <v>246</v>
      </c>
      <c r="J2" s="29" t="s">
        <v>247</v>
      </c>
      <c r="K2" s="28">
        <v>412</v>
      </c>
      <c r="L2" s="29" t="s">
        <v>248</v>
      </c>
      <c r="M2" s="55"/>
      <c r="N2" s="14" t="s">
        <v>13</v>
      </c>
      <c r="O2" s="14" t="s">
        <v>16</v>
      </c>
      <c r="P2" t="str">
        <f>CONCATENATE("&lt;AirportData&gt;",O2,"&lt;PK&gt;",B2,"&lt;/PK&gt;",O2,"&lt;ICAO&gt;",M2,"&lt;/ICAO&gt;",O2,"&lt;Name&gt;",C2,"&lt;/Name&gt;",O2,"&lt;XCoor&gt;",D2,"&lt;/XCoor&gt;",O2,"&lt;YCoor&gt;",E2,"&lt;/YCoor&gt;",O2,"&lt;Twr&gt;",F2,"&lt;/Twr&gt;",O2,"&lt;TcnCh&gt;",G2,"&lt;/TcnCh&gt;",O2,"&lt;TcnRng&gt;",H2,"&lt;/TcnRng&gt;",O2,"&lt;Ils&gt;",I2,"&lt;/Ils&gt;",O2,"&lt;Rwy&gt;",J2,"&lt;/Rwy&gt;",O2,"&lt;Elv&gt;",K2,"&lt;/Elv&gt;",O2,"&lt;GPSCoor&gt;",L2,"&lt;/GPSCoor&gt;",N2,"&lt;/AirportData&gt;")</f>
        <v>&lt;AirportData&gt;
          &lt;PK&gt;1&lt;/PK&gt;
          &lt;ICAO&gt;&lt;/ICAO&gt;
          &lt;Name&gt;ADNAN MENDERES (TURKEY)&lt;/Name&gt;
          &lt;XCoor&gt;950&lt;/XCoor&gt;
          &lt;YCoor&gt;970&lt;/YCoor&gt;
          &lt;Twr&gt;257.8
118.1&lt;/Twr&gt;
          &lt;TcnCh&gt;098 X&lt;/TcnCh&gt;
          &lt;TcnRng&gt;100&lt;/TcnRng&gt;
          &lt;Ils&gt;110.3  (34L)
108.5  (16L)&lt;/Ils&gt;
          &lt;Rwy&gt;16/34
L/R&lt;/Rwy&gt;
          &lt;Elv&gt;412&lt;/Elv&gt;
          &lt;GPSCoor&gt;N38°18.077
27°04.379&lt;/GPSCoor&gt;
&lt;/AirportData&gt;</v>
      </c>
    </row>
    <row r="3" spans="1:16" ht="30.75" thickBot="1" x14ac:dyDescent="0.3">
      <c r="A3" s="20"/>
      <c r="B3" s="20" t="s">
        <v>99</v>
      </c>
      <c r="C3" s="23" t="s">
        <v>164</v>
      </c>
      <c r="D3" s="21" t="s">
        <v>517</v>
      </c>
      <c r="E3" s="21" t="s">
        <v>518</v>
      </c>
      <c r="F3" s="29" t="s">
        <v>249</v>
      </c>
      <c r="G3" s="29" t="s">
        <v>19</v>
      </c>
      <c r="H3" s="30">
        <v>50</v>
      </c>
      <c r="I3" s="29" t="s">
        <v>250</v>
      </c>
      <c r="J3" s="29" t="s">
        <v>11</v>
      </c>
      <c r="K3" s="30">
        <v>3310</v>
      </c>
      <c r="L3" s="29" t="s">
        <v>251</v>
      </c>
      <c r="M3" s="55"/>
      <c r="N3" s="14" t="s">
        <v>13</v>
      </c>
      <c r="O3" s="14" t="s">
        <v>16</v>
      </c>
      <c r="P3" t="str">
        <f t="shared" ref="P3:P66" si="0">CONCATENATE("&lt;AirportData&gt;",O3,"&lt;PK&gt;",B3,"&lt;/PK&gt;",O3,"&lt;ICAO&gt;",M3,"&lt;/ICAO&gt;",O3,"&lt;Name&gt;",C3,"&lt;/Name&gt;",O3,"&lt;XCoor&gt;",D3,"&lt;/XCoor&gt;",O3,"&lt;YCoor&gt;",E3,"&lt;/YCoor&gt;",O3,"&lt;Twr&gt;",F3,"&lt;/Twr&gt;",O3,"&lt;TcnCh&gt;",G3,"&lt;/TcnCh&gt;",O3,"&lt;TcnRng&gt;",H3,"&lt;/TcnRng&gt;",O3,"&lt;Ils&gt;",I3,"&lt;/Ils&gt;",O3,"&lt;Rwy&gt;",J3,"&lt;/Rwy&gt;",O3,"&lt;Elv&gt;",K3,"&lt;/Elv&gt;",O3,"&lt;GPSCoor&gt;",L3,"&lt;/GPSCoor&gt;",N3,"&lt;/AirportData&gt;")</f>
        <v>&lt;AirportData&gt;
          &lt;PK&gt;2&lt;/PK&gt;
          &lt;ICAO&gt;&lt;/ICAO&gt;
          &lt;Name&gt;AFYON (TURKEY)&lt;/Name&gt;
          &lt;XCoor&gt;1555&lt;/XCoor&gt;
          &lt;YCoor&gt;866&lt;/YCoor&gt;
          &lt;Twr&gt;257.8
122.1&lt;/Twr&gt;
          &lt;TcnCh&gt;099 X&lt;/TcnCh&gt;
          &lt;TcnRng&gt;50&lt;/TcnRng&gt;
          &lt;Ils&gt;No ILS&lt;/Ils&gt;
          &lt;Rwy&gt;14/32&lt;/Rwy&gt;
          &lt;Elv&gt;3310&lt;/Elv&gt;
          &lt;GPSCoor&gt;N38°44.176
30°32.784&lt;/GPSCoor&gt;
&lt;/AirportData&gt;</v>
      </c>
    </row>
    <row r="4" spans="1:16" ht="30.75" thickBot="1" x14ac:dyDescent="0.3">
      <c r="A4" s="20"/>
      <c r="B4" s="20" t="s">
        <v>100</v>
      </c>
      <c r="C4" s="23" t="s">
        <v>165</v>
      </c>
      <c r="D4" s="21" t="s">
        <v>438</v>
      </c>
      <c r="E4" s="21" t="s">
        <v>415</v>
      </c>
      <c r="F4" s="29" t="s">
        <v>249</v>
      </c>
      <c r="G4" s="29" t="s">
        <v>20</v>
      </c>
      <c r="H4" s="30">
        <v>50</v>
      </c>
      <c r="I4" s="29" t="s">
        <v>250</v>
      </c>
      <c r="J4" s="29" t="s">
        <v>247</v>
      </c>
      <c r="K4" s="30">
        <v>263</v>
      </c>
      <c r="L4" s="29" t="s">
        <v>252</v>
      </c>
      <c r="M4" s="55"/>
      <c r="N4" s="14" t="s">
        <v>13</v>
      </c>
      <c r="O4" s="14" t="s">
        <v>16</v>
      </c>
      <c r="P4" t="str">
        <f t="shared" si="0"/>
        <v>&lt;AirportData&gt;
          &lt;PK&gt;3&lt;/PK&gt;
          &lt;ICAO&gt;&lt;/ICAO&gt;
          &lt;Name&gt;AKHISAR (TURKEY)&lt;/Name&gt;
          &lt;XCoor&gt;1078&lt;/XCoor&gt;
          &lt;YCoor&gt;848&lt;/YCoor&gt;
          &lt;Twr&gt;257.8
122.1&lt;/Twr&gt;
          &lt;TcnCh&gt;039 X&lt;/TcnCh&gt;
          &lt;TcnRng&gt;50&lt;/TcnRng&gt;
          &lt;Ils&gt;No ILS&lt;/Ils&gt;
          &lt;Rwy&gt;16/34
L/R&lt;/Rwy&gt;
          &lt;Elv&gt;263&lt;/Elv&gt;
          &lt;GPSCoor&gt;N38°48.791
27°47.548&lt;/GPSCoor&gt;
&lt;/AirportData&gt;</v>
      </c>
    </row>
    <row r="5" spans="1:16" ht="30.75" thickBot="1" x14ac:dyDescent="0.3">
      <c r="A5" s="20"/>
      <c r="B5" s="20" t="s">
        <v>101</v>
      </c>
      <c r="C5" s="23" t="s">
        <v>166</v>
      </c>
      <c r="D5" s="21" t="s">
        <v>519</v>
      </c>
      <c r="E5" s="21" t="s">
        <v>441</v>
      </c>
      <c r="F5" s="29" t="s">
        <v>253</v>
      </c>
      <c r="G5" s="29" t="s">
        <v>21</v>
      </c>
      <c r="H5" s="30">
        <v>100</v>
      </c>
      <c r="I5" s="29" t="s">
        <v>250</v>
      </c>
      <c r="J5" s="29" t="s">
        <v>22</v>
      </c>
      <c r="K5" s="30">
        <v>2767</v>
      </c>
      <c r="L5" s="29" t="s">
        <v>254</v>
      </c>
      <c r="M5" s="55"/>
      <c r="N5" s="14" t="s">
        <v>13</v>
      </c>
      <c r="O5" s="14" t="s">
        <v>16</v>
      </c>
      <c r="P5" t="str">
        <f t="shared" si="0"/>
        <v>&lt;AirportData&gt;
          &lt;PK&gt;4&lt;/PK&gt;
          &lt;ICAO&gt;&lt;/ICAO&gt;
          &lt;Name&gt;AKINCI
(Ankara) (TURKEY)&lt;/Name&gt;
          &lt;XCoor&gt;1885&lt;/XCoor&gt;
          &lt;YCoor&gt;562&lt;/YCoor&gt;
          &lt;Twr&gt;362.3
122.1&lt;/Twr&gt;
          &lt;TcnCh&gt;092 X&lt;/TcnCh&gt;
          &lt;TcnRng&gt;100&lt;/TcnRng&gt;
          &lt;Ils&gt;No ILS&lt;/Ils&gt;
          &lt;Rwy&gt;03/21&lt;/Rwy&gt;
          &lt;Elv&gt;2767&lt;/Elv&gt;
          &lt;GPSCoor&gt;N40°05.022
32°37.966&lt;/GPSCoor&gt;
&lt;/AirportData&gt;</v>
      </c>
    </row>
    <row r="6" spans="1:16" ht="30.75" thickBot="1" x14ac:dyDescent="0.3">
      <c r="A6" s="20"/>
      <c r="B6" s="20" t="s">
        <v>102</v>
      </c>
      <c r="C6" s="23" t="s">
        <v>235</v>
      </c>
      <c r="D6" s="21" t="s">
        <v>539</v>
      </c>
      <c r="E6" s="21" t="s">
        <v>540</v>
      </c>
      <c r="F6" s="29" t="s">
        <v>382</v>
      </c>
      <c r="G6" s="29" t="s">
        <v>383</v>
      </c>
      <c r="H6" s="30">
        <v>100</v>
      </c>
      <c r="I6" s="29" t="s">
        <v>384</v>
      </c>
      <c r="J6" s="29" t="s">
        <v>42</v>
      </c>
      <c r="K6" s="30">
        <v>75</v>
      </c>
      <c r="L6" s="29" t="s">
        <v>385</v>
      </c>
      <c r="M6" s="55"/>
      <c r="N6" s="14" t="s">
        <v>13</v>
      </c>
      <c r="O6" s="14" t="s">
        <v>16</v>
      </c>
      <c r="P6" t="str">
        <f t="shared" si="0"/>
        <v>&lt;AirportData&gt;
          &lt;PK&gt;5&lt;/PK&gt;
          &lt;ICAO&gt;&lt;/ICAO&gt;
          &lt;Name&gt;AKROTIRI (RAF) (CYPRUS)&lt;/Name&gt;
          &lt;XCoor&gt;2024&lt;/XCoor&gt;
          &lt;YCoor&gt;1787&lt;/YCoor&gt;
          &lt;Twr&gt;339.9
122.1&lt;/Twr&gt;
          &lt;TcnCh&gt;107 X&lt;/TcnCh&gt;
          &lt;TcnRng&gt;100&lt;/TcnRng&gt;
          &lt;Ils&gt;109.7  (29)&lt;/Ils&gt;
          &lt;Rwy&gt;11/29&lt;/Rwy&gt;
          &lt;Elv&gt;75&lt;/Elv&gt;
          &lt;GPSCoor&gt;N34°35.853
32°37.3351&lt;/GPSCoor&gt;
&lt;/AirportData&gt;</v>
      </c>
    </row>
    <row r="7" spans="1:16" ht="30.75" thickBot="1" x14ac:dyDescent="0.3">
      <c r="A7" s="20"/>
      <c r="B7" s="20" t="s">
        <v>27</v>
      </c>
      <c r="C7" s="23" t="s">
        <v>195</v>
      </c>
      <c r="D7" s="21" t="s">
        <v>497</v>
      </c>
      <c r="E7" s="21" t="s">
        <v>498</v>
      </c>
      <c r="F7" s="29" t="s">
        <v>309</v>
      </c>
      <c r="G7" s="43" t="s">
        <v>265</v>
      </c>
      <c r="H7" s="43"/>
      <c r="I7" s="29" t="s">
        <v>250</v>
      </c>
      <c r="J7" s="29" t="s">
        <v>76</v>
      </c>
      <c r="K7" s="30">
        <v>26</v>
      </c>
      <c r="L7" s="29" t="s">
        <v>310</v>
      </c>
      <c r="M7" s="55"/>
      <c r="N7" s="14" t="s">
        <v>13</v>
      </c>
      <c r="O7" s="14" t="s">
        <v>16</v>
      </c>
      <c r="P7" t="str">
        <f t="shared" si="0"/>
        <v>&lt;AirportData&gt;
          &lt;PK&gt;6&lt;/PK&gt;
          &lt;ICAO&gt;&lt;/ICAO&gt;
          &lt;Name&gt;ALEXANDRIA (GREECE)&lt;/Name&gt;
          &lt;XCoor&gt;175&lt;/XCoor&gt;
          &lt;YCoor&gt;439&lt;/YCoor&gt;
          &lt;Twr&gt;257.8
123.5&lt;/Twr&gt;
          &lt;TcnCh&gt;No tacan&lt;/TcnCh&gt;
          &lt;TcnRng&gt;&lt;/TcnRng&gt;
          &lt;Ils&gt;No ILS&lt;/Ils&gt;
          &lt;Rwy&gt;12/30&lt;/Rwy&gt;
          &lt;Elv&gt;26&lt;/Elv&gt;
          &lt;GPSCoor&gt;N40°39.406
22°36.856&lt;/GPSCoor&gt;
&lt;/AirportData&gt;</v>
      </c>
    </row>
    <row r="8" spans="1:16" ht="30.75" thickBot="1" x14ac:dyDescent="0.3">
      <c r="A8" s="20"/>
      <c r="B8" s="20" t="s">
        <v>103</v>
      </c>
      <c r="C8" s="23" t="s">
        <v>196</v>
      </c>
      <c r="D8" s="21" t="s">
        <v>421</v>
      </c>
      <c r="E8" s="21" t="s">
        <v>422</v>
      </c>
      <c r="F8" s="29" t="s">
        <v>311</v>
      </c>
      <c r="G8" s="29" t="s">
        <v>78</v>
      </c>
      <c r="H8" s="36">
        <v>50</v>
      </c>
      <c r="I8" s="29" t="s">
        <v>250</v>
      </c>
      <c r="J8" s="29" t="s">
        <v>33</v>
      </c>
      <c r="K8" s="30">
        <v>19</v>
      </c>
      <c r="L8" s="29" t="s">
        <v>312</v>
      </c>
      <c r="M8" s="55"/>
      <c r="N8" s="14" t="s">
        <v>13</v>
      </c>
      <c r="O8" s="14" t="s">
        <v>16</v>
      </c>
      <c r="P8" t="str">
        <f t="shared" si="0"/>
        <v>&lt;AirportData&gt;
          &lt;PK&gt;7&lt;/PK&gt;
          &lt;ICAO&gt;&lt;/ICAO&gt;
          &lt;Name&gt;ALEXANDROU-
POLIS (Dimokritos) (GREECE)&lt;/Name&gt;
          &lt;XCoor&gt;767&lt;/XCoor&gt;
          &lt;YCoor&gt;389&lt;/YCoor&gt;
          &lt;Twr&gt;257.8
123.8&lt;/Twr&gt;
          &lt;TcnCh&gt;085 X&lt;/TcnCh&gt;
          &lt;TcnRng&gt;50&lt;/TcnRng&gt;
          &lt;Ils&gt;No ILS&lt;/Ils&gt;
          &lt;Rwy&gt;08/26&lt;/Rwy&gt;
          &lt;Elv&gt;19&lt;/Elv&gt;
          &lt;GPSCoor&gt;N40°51.500
26°06.167&lt;/GPSCoor&gt;
&lt;/AirportData&gt;</v>
      </c>
    </row>
    <row r="9" spans="1:16" ht="30.75" thickBot="1" x14ac:dyDescent="0.3">
      <c r="A9" s="20"/>
      <c r="B9" s="20" t="s">
        <v>104</v>
      </c>
      <c r="C9" s="23" t="s">
        <v>197</v>
      </c>
      <c r="D9" s="21" t="s">
        <v>414</v>
      </c>
      <c r="E9" s="21" t="s">
        <v>416</v>
      </c>
      <c r="F9" s="29" t="s">
        <v>249</v>
      </c>
      <c r="G9" s="43" t="s">
        <v>265</v>
      </c>
      <c r="H9" s="43"/>
      <c r="I9" s="29" t="s">
        <v>250</v>
      </c>
      <c r="J9" s="29" t="s">
        <v>11</v>
      </c>
      <c r="K9" s="30">
        <v>203</v>
      </c>
      <c r="L9" s="29" t="s">
        <v>313</v>
      </c>
      <c r="M9" s="55"/>
      <c r="N9" s="14" t="s">
        <v>13</v>
      </c>
      <c r="O9" s="14" t="s">
        <v>16</v>
      </c>
      <c r="P9" t="str">
        <f t="shared" si="0"/>
        <v>&lt;AirportData&gt;
          &lt;PK&gt;8&lt;/PK&gt;
          &lt;ICAO&gt;&lt;/ICAO&gt;
          &lt;Name&gt;AMIGDHALEON (GREECE)&lt;/Name&gt;
          &lt;XCoor&gt;494&lt;/XCoor&gt;
          &lt;YCoor&gt;361&lt;/YCoor&gt;
          &lt;Twr&gt;257.8
122.1&lt;/Twr&gt;
          &lt;TcnCh&gt;No tacan&lt;/TcnCh&gt;
          &lt;TcnRng&gt;&lt;/TcnRng&gt;
          &lt;Ils&gt;No ILS&lt;/Ils&gt;
          &lt;Rwy&gt;14/32&lt;/Rwy&gt;
          &lt;Elv&gt;203&lt;/Elv&gt;
          &lt;GPSCoor&gt;N40°58.515
24°29.133&lt;/GPSCoor&gt;
&lt;/AirportData&gt;</v>
      </c>
    </row>
    <row r="10" spans="1:16" ht="34.5" thickBot="1" x14ac:dyDescent="0.3">
      <c r="A10" s="20"/>
      <c r="B10" s="20" t="s">
        <v>105</v>
      </c>
      <c r="C10" s="23" t="s">
        <v>167</v>
      </c>
      <c r="D10" s="21" t="s">
        <v>526</v>
      </c>
      <c r="E10" s="21" t="s">
        <v>527</v>
      </c>
      <c r="F10" s="27" t="s">
        <v>255</v>
      </c>
      <c r="G10" s="44" t="s">
        <v>23</v>
      </c>
      <c r="H10" s="47">
        <v>100</v>
      </c>
      <c r="I10" s="29" t="s">
        <v>256</v>
      </c>
      <c r="J10" s="29" t="s">
        <v>257</v>
      </c>
      <c r="K10" s="28">
        <v>177</v>
      </c>
      <c r="L10" s="29" t="s">
        <v>258</v>
      </c>
      <c r="M10" s="55"/>
      <c r="N10" s="14" t="s">
        <v>13</v>
      </c>
      <c r="O10" s="14" t="s">
        <v>16</v>
      </c>
      <c r="P10" t="str">
        <f t="shared" si="0"/>
        <v>&lt;AirportData&gt;
          &lt;PK&gt;9&lt;/PK&gt;
          &lt;ICAO&gt;&lt;/ICAO&gt;
          &lt;Name&gt;ANTALYA (TURKEY)&lt;/Name&gt;
          &lt;XCoor&gt;1605&lt;/XCoor&gt;
          &lt;YCoor&gt;1272&lt;/YCoor&gt;
          &lt;Twr&gt;257.8
126.1&lt;/Twr&gt;
          &lt;TcnCh&gt;102 X&lt;/TcnCh&gt;
          &lt;TcnRng&gt;100&lt;/TcnRng&gt;
          &lt;Ils&gt;108.1  (34R)
108.7  (16R)
110.3  (34L)&lt;/Ils&gt;
          &lt;Rwy&gt;34/16
L/R&lt;/Rwy&gt;
          &lt;Elv&gt;177&lt;/Elv&gt;
          &lt;GPSCoor&gt;N36°54.555
30°35.233&lt;/GPSCoor&gt;
&lt;/AirportData&gt;</v>
      </c>
    </row>
    <row r="11" spans="1:16" ht="45.75" thickBot="1" x14ac:dyDescent="0.3">
      <c r="A11" s="20"/>
      <c r="B11" s="20" t="s">
        <v>106</v>
      </c>
      <c r="C11" s="23" t="s">
        <v>168</v>
      </c>
      <c r="D11" s="21" t="s">
        <v>501</v>
      </c>
      <c r="E11" s="21" t="s">
        <v>502</v>
      </c>
      <c r="F11" s="27" t="s">
        <v>245</v>
      </c>
      <c r="G11" s="27" t="s">
        <v>24</v>
      </c>
      <c r="H11" s="28">
        <v>100</v>
      </c>
      <c r="I11" s="29" t="s">
        <v>259</v>
      </c>
      <c r="J11" s="29" t="s">
        <v>260</v>
      </c>
      <c r="K11" s="28">
        <v>163</v>
      </c>
      <c r="L11" s="29" t="s">
        <v>261</v>
      </c>
      <c r="M11" s="55"/>
      <c r="N11" s="14" t="s">
        <v>13</v>
      </c>
      <c r="O11" s="14" t="s">
        <v>16</v>
      </c>
      <c r="P11" t="str">
        <f t="shared" si="0"/>
        <v>&lt;AirportData&gt;
          &lt;PK&gt;10&lt;/PK&gt;
          &lt;ICAO&gt;&lt;/ICAO&gt;
          &lt;Name&gt;ATATURK
(Istanbul) (TURKEY)&lt;/Name&gt;
          &lt;XCoor&gt;1240&lt;/XCoor&gt;
          &lt;YCoor&gt;364&lt;/YCoor&gt;
          &lt;Twr&gt;257.8
118.1&lt;/Twr&gt;
          &lt;TcnCh&gt;072 X&lt;/TcnCh&gt;
          &lt;TcnRng&gt;100&lt;/TcnRng&gt;
          &lt;Ils&gt;110.3  (16R)
111.1  (16L)
111.3  (34R)
111.5  (34L)&lt;/Ils&gt;
          &lt;Rwy&gt;34/16
LR&lt;/Rwy&gt;
          &lt;Elv&gt;163&lt;/Elv&gt;
          &lt;GPSCoor&gt;N40°59.192
28°57.441&lt;/GPSCoor&gt;
&lt;/AirportData&gt;</v>
      </c>
    </row>
    <row r="12" spans="1:16" ht="30.75" thickBot="1" x14ac:dyDescent="0.3">
      <c r="A12" s="20"/>
      <c r="B12" s="20" t="s">
        <v>107</v>
      </c>
      <c r="C12" s="23" t="s">
        <v>169</v>
      </c>
      <c r="D12" s="21" t="s">
        <v>434</v>
      </c>
      <c r="E12" s="21" t="s">
        <v>435</v>
      </c>
      <c r="F12" s="29" t="s">
        <v>249</v>
      </c>
      <c r="G12" s="29" t="s">
        <v>25</v>
      </c>
      <c r="H12" s="30">
        <v>50</v>
      </c>
      <c r="I12" s="29" t="s">
        <v>250</v>
      </c>
      <c r="J12" s="29" t="s">
        <v>28</v>
      </c>
      <c r="K12" s="30">
        <v>340</v>
      </c>
      <c r="L12" s="29" t="s">
        <v>262</v>
      </c>
      <c r="M12" s="55"/>
      <c r="N12" s="14" t="s">
        <v>13</v>
      </c>
      <c r="O12" s="14" t="s">
        <v>16</v>
      </c>
      <c r="P12" t="str">
        <f t="shared" si="0"/>
        <v>&lt;AirportData&gt;
          &lt;PK&gt;11&lt;/PK&gt;
          &lt;ICAO&gt;&lt;/ICAO&gt;
          &lt;Name&gt;BALIKESIR (TURKEY)&lt;/Name&gt;
          &lt;XCoor&gt;1092&lt;/XCoor&gt;
          &lt;YCoor&gt;666&lt;/YCoor&gt;
          &lt;Twr&gt;257.8
122.1&lt;/Twr&gt;
          &lt;TcnCh&gt;043 X&lt;/TcnCh&gt;
          &lt;TcnRng&gt;50&lt;/TcnRng&gt;
          &lt;Ils&gt;No ILS&lt;/Ils&gt;
          &lt;Rwy&gt;01/19&lt;/Rwy&gt;
          &lt;Elv&gt;340&lt;/Elv&gt;
          &lt;GPSCoor&gt;N39°37.882
27°56.436&lt;/GPSCoor&gt;
&lt;/AirportData&gt;</v>
      </c>
    </row>
    <row r="13" spans="1:16" ht="30.75" thickBot="1" x14ac:dyDescent="0.3">
      <c r="A13" s="20"/>
      <c r="B13" s="20" t="s">
        <v>108</v>
      </c>
      <c r="C13" s="23" t="s">
        <v>170</v>
      </c>
      <c r="D13" s="21" t="s">
        <v>431</v>
      </c>
      <c r="E13" s="21" t="s">
        <v>432</v>
      </c>
      <c r="F13" s="29" t="s">
        <v>249</v>
      </c>
      <c r="G13" s="29" t="s">
        <v>29</v>
      </c>
      <c r="H13" s="30">
        <v>50</v>
      </c>
      <c r="I13" s="29" t="s">
        <v>250</v>
      </c>
      <c r="J13" s="29" t="s">
        <v>28</v>
      </c>
      <c r="K13" s="30">
        <v>170</v>
      </c>
      <c r="L13" s="29" t="s">
        <v>263</v>
      </c>
      <c r="M13" s="55"/>
      <c r="N13" s="14" t="s">
        <v>13</v>
      </c>
      <c r="O13" s="14" t="s">
        <v>16</v>
      </c>
      <c r="P13" t="str">
        <f t="shared" si="0"/>
        <v>&lt;AirportData&gt;
          &lt;PK&gt;12&lt;/PK&gt;
          &lt;ICAO&gt;&lt;/ICAO&gt;
          &lt;Name&gt;BANDIRMA (TURKEY)&lt;/Name&gt;
          &lt;XCoor&gt;1102&lt;/XCoor&gt;
          &lt;YCoor&gt;513&lt;/YCoor&gt;
          &lt;Twr&gt;257.8
122.1&lt;/Twr&gt;
          &lt;TcnCh&gt;047 X&lt;/TcnCh&gt;
          &lt;TcnRng&gt;50&lt;/TcnRng&gt;
          &lt;Ils&gt;No ILS&lt;/Ils&gt;
          &lt;Rwy&gt;01/19&lt;/Rwy&gt;
          &lt;Elv&gt;170&lt;/Elv&gt;
          &lt;GPSCoor&gt;N40°19.373
28°03.870&lt;/GPSCoor&gt;
&lt;/AirportData&gt;</v>
      </c>
    </row>
    <row r="14" spans="1:16" ht="30.75" thickBot="1" x14ac:dyDescent="0.3">
      <c r="A14" s="20"/>
      <c r="B14" s="20" t="s">
        <v>45</v>
      </c>
      <c r="C14" s="23" t="s">
        <v>238</v>
      </c>
      <c r="D14" s="21" t="s">
        <v>417</v>
      </c>
      <c r="E14" s="21" t="s">
        <v>130</v>
      </c>
      <c r="F14" s="38" t="s">
        <v>392</v>
      </c>
      <c r="G14" s="45" t="s">
        <v>265</v>
      </c>
      <c r="H14" s="45"/>
      <c r="I14" s="38" t="s">
        <v>250</v>
      </c>
      <c r="J14" s="38" t="s">
        <v>76</v>
      </c>
      <c r="K14" s="41">
        <v>509</v>
      </c>
      <c r="L14" s="38" t="s">
        <v>393</v>
      </c>
      <c r="M14" s="56"/>
      <c r="N14" s="14" t="s">
        <v>13</v>
      </c>
      <c r="O14" s="14" t="s">
        <v>16</v>
      </c>
      <c r="P14" t="str">
        <f t="shared" si="0"/>
        <v>&lt;AirportData&gt;
          &lt;PK&gt;13&lt;/PK&gt;
          &lt;ICAO&gt;&lt;/ICAO&gt;
          &lt;Name&gt;BEZMER (BULGARIA)&lt;/Name&gt;
          &lt;XCoor&gt;829&lt;/XCoor&gt;
          &lt;YCoor&gt;43&lt;/YCoor&gt;
          &lt;Twr&gt;320.3
122.8&lt;/Twr&gt;
          &lt;TcnCh&gt;No tacan&lt;/TcnCh&gt;
          &lt;TcnRng&gt;&lt;/TcnRng&gt;
          &lt;Ils&gt;No ILS&lt;/Ils&gt;
          &lt;Rwy&gt;12/30&lt;/Rwy&gt;
          &lt;Elv&gt;509&lt;/Elv&gt;
          &lt;GPSCoor&gt;N42°25.559
26°38.067&lt;/GPSCoor&gt;
&lt;/AirportData&gt;</v>
      </c>
    </row>
    <row r="15" spans="1:16" ht="30.75" thickBot="1" x14ac:dyDescent="0.3">
      <c r="A15" s="20"/>
      <c r="B15" s="20" t="s">
        <v>109</v>
      </c>
      <c r="C15" s="23" t="s">
        <v>239</v>
      </c>
      <c r="D15" s="21" t="s">
        <v>418</v>
      </c>
      <c r="E15" s="21" t="s">
        <v>104</v>
      </c>
      <c r="F15" s="38" t="s">
        <v>394</v>
      </c>
      <c r="G15" s="45" t="s">
        <v>96</v>
      </c>
      <c r="H15" s="41">
        <v>50</v>
      </c>
      <c r="I15" s="38" t="s">
        <v>395</v>
      </c>
      <c r="J15" s="38" t="s">
        <v>22</v>
      </c>
      <c r="K15" s="41">
        <v>135</v>
      </c>
      <c r="L15" s="38" t="s">
        <v>396</v>
      </c>
      <c r="M15" s="56"/>
      <c r="N15" s="14" t="s">
        <v>13</v>
      </c>
      <c r="O15" s="14" t="s">
        <v>16</v>
      </c>
      <c r="P15" t="str">
        <f t="shared" si="0"/>
        <v>&lt;AirportData&gt;
          &lt;PK&gt;14&lt;/PK&gt;
          &lt;ICAO&gt;&lt;/ICAO&gt;
          &lt;Name&gt;BURGAS (BULGARIA)&lt;/Name&gt;
          &lt;XCoor&gt;1030&lt;/XCoor&gt;
          &lt;YCoor&gt;8&lt;/YCoor&gt;
          &lt;Twr&gt;314.9
119.9&lt;/Twr&gt;
          &lt;TcnCh&gt;057 X&lt;/TcnCh&gt;
          &lt;TcnRng&gt;50&lt;/TcnRng&gt;
          &lt;Ils&gt;110.3   (03)&lt;/Ils&gt;
          &lt;Rwy&gt;03/21&lt;/Rwy&gt;
          &lt;Elv&gt;135&lt;/Elv&gt;
          &lt;GPSCoor&gt;N42°35.600
27°51.355&lt;/GPSCoor&gt;
&lt;/AirportData&gt;</v>
      </c>
    </row>
    <row r="16" spans="1:16" ht="30.75" thickBot="1" x14ac:dyDescent="0.3">
      <c r="A16" s="20"/>
      <c r="B16" s="20" t="s">
        <v>110</v>
      </c>
      <c r="C16" s="23" t="s">
        <v>171</v>
      </c>
      <c r="D16" s="21" t="s">
        <v>511</v>
      </c>
      <c r="E16" s="21" t="s">
        <v>512</v>
      </c>
      <c r="F16" s="29" t="s">
        <v>264</v>
      </c>
      <c r="G16" s="43" t="s">
        <v>265</v>
      </c>
      <c r="H16" s="43"/>
      <c r="I16" s="29" t="s">
        <v>250</v>
      </c>
      <c r="J16" s="29" t="s">
        <v>28</v>
      </c>
      <c r="K16" s="30">
        <v>318</v>
      </c>
      <c r="L16" s="29" t="s">
        <v>266</v>
      </c>
      <c r="M16" s="55"/>
      <c r="N16" s="14" t="s">
        <v>13</v>
      </c>
      <c r="O16" s="14" t="s">
        <v>16</v>
      </c>
      <c r="P16" t="str">
        <f t="shared" si="0"/>
        <v>&lt;AirportData&gt;
          &lt;PK&gt;15&lt;/PK&gt;
          &lt;ICAO&gt;&lt;/ICAO&gt;
          &lt;Name&gt;BURSA (TURKEY)&lt;/Name&gt;
          &lt;XCoor&gt;1277&lt;/XCoor&gt;
          &lt;YCoor&gt;530&lt;/YCoor&gt;
          &lt;Twr&gt;253.7
  122&lt;/Twr&gt;
          &lt;TcnCh&gt;No tacan&lt;/TcnCh&gt;
          &lt;TcnRng&gt;&lt;/TcnRng&gt;
          &lt;Ils&gt;No ILS&lt;/Ils&gt;
          &lt;Rwy&gt;01/19&lt;/Rwy&gt;
          &lt;Elv&gt;318&lt;/Elv&gt;
          &lt;GPSCoor&gt;N40°14.523
29°04.818&lt;/GPSCoor&gt;
&lt;/AirportData&gt;</v>
      </c>
    </row>
    <row r="17" spans="1:16" ht="30.75" thickBot="1" x14ac:dyDescent="0.3">
      <c r="A17" s="20"/>
      <c r="B17" s="20" t="s">
        <v>35</v>
      </c>
      <c r="C17" s="23" t="s">
        <v>172</v>
      </c>
      <c r="D17" s="21" t="s">
        <v>428</v>
      </c>
      <c r="E17" s="21" t="s">
        <v>430</v>
      </c>
      <c r="F17" s="29" t="s">
        <v>267</v>
      </c>
      <c r="G17" s="29" t="s">
        <v>30</v>
      </c>
      <c r="H17" s="30">
        <v>50</v>
      </c>
      <c r="I17" s="29" t="s">
        <v>250</v>
      </c>
      <c r="J17" s="29" t="s">
        <v>22</v>
      </c>
      <c r="K17" s="30">
        <v>22</v>
      </c>
      <c r="L17" s="29" t="s">
        <v>268</v>
      </c>
      <c r="M17" s="55"/>
      <c r="N17" s="14" t="s">
        <v>13</v>
      </c>
      <c r="O17" s="14" t="s">
        <v>16</v>
      </c>
      <c r="P17" t="str">
        <f t="shared" si="0"/>
        <v>&lt;AirportData&gt;
          &lt;PK&gt;16&lt;/PK&gt;
          &lt;ICAO&gt;&lt;/ICAO&gt;
          &lt;Name&gt;CANAKKALE AB (TURKEY)&lt;/Name&gt;
          &lt;XCoor&gt;842&lt;/XCoor&gt;
          &lt;YCoor&gt;548&lt;/YCoor&gt;
          &lt;Twr&gt;257.8
123.6&lt;/Twr&gt;
          &lt;TcnCh&gt;049 X&lt;/TcnCh&gt;
          &lt;TcnRng&gt;50&lt;/TcnRng&gt;
          &lt;Ils&gt;No ILS&lt;/Ils&gt;
          &lt;Rwy&gt;03/21&lt;/Rwy&gt;
          &lt;Elv&gt;22&lt;/Elv&gt;
          &lt;GPSCoor&gt;N40°08.794
26°31.313&lt;/GPSCoor&gt;
&lt;/AirportData&gt;</v>
      </c>
    </row>
    <row r="18" spans="1:16" ht="30.75" thickBot="1" x14ac:dyDescent="0.3">
      <c r="A18" s="20"/>
      <c r="B18" s="20" t="s">
        <v>111</v>
      </c>
      <c r="C18" s="23" t="s">
        <v>173</v>
      </c>
      <c r="D18" s="21" t="s">
        <v>524</v>
      </c>
      <c r="E18" s="21" t="s">
        <v>525</v>
      </c>
      <c r="F18" s="29" t="s">
        <v>269</v>
      </c>
      <c r="G18" s="29" t="s">
        <v>32</v>
      </c>
      <c r="H18" s="30">
        <v>50</v>
      </c>
      <c r="I18" s="29" t="s">
        <v>270</v>
      </c>
      <c r="J18" s="29" t="s">
        <v>33</v>
      </c>
      <c r="K18" s="30">
        <v>2795</v>
      </c>
      <c r="L18" s="29" t="s">
        <v>271</v>
      </c>
      <c r="M18" s="55"/>
      <c r="N18" s="14" t="s">
        <v>13</v>
      </c>
      <c r="O18" s="14" t="s">
        <v>16</v>
      </c>
      <c r="P18" t="str">
        <f t="shared" si="0"/>
        <v>&lt;AirportData&gt;
          &lt;PK&gt;17&lt;/PK&gt;
          &lt;ICAO&gt;&lt;/ICAO&gt;
          &lt;Name&gt;CARDAK (TURKEY)&lt;/Name&gt;
          &lt;XCoor&gt;1408&lt;/XCoor&gt;
          &lt;YCoor&gt;1077&lt;/YCoor&gt;
          &lt;Twr&gt;257.8
118.6&lt;/Twr&gt;
          &lt;TcnCh&gt;060 X&lt;/TcnCh&gt;
          &lt;TcnRng&gt;50&lt;/TcnRng&gt;
          &lt;Ils&gt;110.7  (26)&lt;/Ils&gt;
          &lt;Rwy&gt;08/26&lt;/Rwy&gt;
          &lt;Elv&gt;2795&lt;/Elv&gt;
          &lt;GPSCoor&gt;N37°46.893
29°34.677&lt;/GPSCoor&gt;
&lt;/AirportData&gt;</v>
      </c>
    </row>
    <row r="19" spans="1:16" ht="30.75" thickBot="1" x14ac:dyDescent="0.3">
      <c r="A19" s="20"/>
      <c r="B19" s="20" t="s">
        <v>112</v>
      </c>
      <c r="C19" s="23" t="s">
        <v>240</v>
      </c>
      <c r="D19" s="21" t="s">
        <v>475</v>
      </c>
      <c r="E19" s="21" t="s">
        <v>92</v>
      </c>
      <c r="F19" s="38" t="s">
        <v>397</v>
      </c>
      <c r="G19" s="39" t="s">
        <v>265</v>
      </c>
      <c r="H19" s="50"/>
      <c r="I19" s="38" t="s">
        <v>250</v>
      </c>
      <c r="J19" s="38" t="s">
        <v>67</v>
      </c>
      <c r="K19" s="41">
        <v>2276</v>
      </c>
      <c r="L19" s="38" t="s">
        <v>398</v>
      </c>
      <c r="M19" s="56"/>
      <c r="N19" s="14" t="s">
        <v>13</v>
      </c>
      <c r="O19" s="14" t="s">
        <v>16</v>
      </c>
      <c r="P19" t="str">
        <f t="shared" si="0"/>
        <v>&lt;AirportData&gt;
          &lt;PK&gt;18&lt;/PK&gt;
          &lt;ICAO&gt;&lt;/ICAO&gt;
          &lt;Name&gt;CHERNOVO (BULGARIA)&lt;/Name&gt;
          &lt;XCoor&gt;411&lt;/XCoor&gt;
          &lt;YCoor&gt;39&lt;/YCoor&gt;
          &lt;Twr&gt;256.4
118.9&lt;/Twr&gt;
          &lt;TcnCh&gt;No tacan&lt;/TcnCh&gt;
          &lt;TcnRng&gt;&lt;/TcnRng&gt;
          &lt;Ils&gt;No ILS&lt;/Ils&gt;
          &lt;Rwy&gt;Strip EW&lt;/Rwy&gt;
          &lt;Elv&gt;2276&lt;/Elv&gt;
          &lt;GPSCoor&gt;N42°25.893
24°02.743&lt;/GPSCoor&gt;
&lt;/AirportData&gt;</v>
      </c>
    </row>
    <row r="20" spans="1:16" ht="30.75" thickBot="1" x14ac:dyDescent="0.3">
      <c r="A20" s="20"/>
      <c r="B20" s="20" t="s">
        <v>79</v>
      </c>
      <c r="C20" s="23" t="s">
        <v>198</v>
      </c>
      <c r="D20" s="21" t="s">
        <v>439</v>
      </c>
      <c r="E20" s="21" t="s">
        <v>440</v>
      </c>
      <c r="F20" s="29" t="s">
        <v>314</v>
      </c>
      <c r="G20" s="42" t="s">
        <v>80</v>
      </c>
      <c r="H20" s="48">
        <v>50</v>
      </c>
      <c r="I20" s="29" t="s">
        <v>250</v>
      </c>
      <c r="J20" s="29" t="s">
        <v>28</v>
      </c>
      <c r="K20" s="30">
        <v>16</v>
      </c>
      <c r="L20" s="29" t="s">
        <v>315</v>
      </c>
      <c r="M20" s="55"/>
      <c r="N20" s="14" t="s">
        <v>13</v>
      </c>
      <c r="O20" s="14" t="s">
        <v>16</v>
      </c>
      <c r="P20" t="str">
        <f t="shared" si="0"/>
        <v>&lt;AirportData&gt;
          &lt;PK&gt;19&lt;/PK&gt;
          &lt;ICAO&gt;&lt;/ICAO&gt;
          &lt;Name&gt;CHIOS (GREECE)&lt;/Name&gt;
          &lt;XCoor&gt;782&lt;/XCoor&gt;
          &lt;YCoor&gt;951&lt;/YCoor&gt;
          &lt;Twr&gt;257.8
122.7&lt;/Twr&gt;
          &lt;TcnCh&gt;123 X&lt;/TcnCh&gt;
          &lt;TcnRng&gt;50&lt;/TcnRng&gt;
          &lt;Ils&gt;No ILS&lt;/Ils&gt;
          &lt;Rwy&gt;01/19&lt;/Rwy&gt;
          &lt;Elv&gt;16&lt;/Elv&gt;
          &lt;GPSCoor&gt;N38°20.827
26°03.046&lt;/GPSCoor&gt;
&lt;/AirportData&gt;</v>
      </c>
    </row>
    <row r="21" spans="1:16" ht="30.75" thickBot="1" x14ac:dyDescent="0.3">
      <c r="A21" s="20"/>
      <c r="B21" s="20" t="s">
        <v>38</v>
      </c>
      <c r="C21" s="23" t="s">
        <v>199</v>
      </c>
      <c r="D21" s="21" t="s">
        <v>408</v>
      </c>
      <c r="E21" s="21" t="s">
        <v>423</v>
      </c>
      <c r="F21" s="27" t="s">
        <v>316</v>
      </c>
      <c r="G21" s="44" t="s">
        <v>81</v>
      </c>
      <c r="H21" s="54">
        <v>50</v>
      </c>
      <c r="I21" s="27" t="s">
        <v>250</v>
      </c>
      <c r="J21" s="29" t="s">
        <v>317</v>
      </c>
      <c r="K21" s="28">
        <v>16</v>
      </c>
      <c r="L21" s="29" t="s">
        <v>318</v>
      </c>
      <c r="M21" s="55"/>
      <c r="N21" s="14" t="s">
        <v>13</v>
      </c>
      <c r="O21" s="14" t="s">
        <v>16</v>
      </c>
      <c r="P21" t="str">
        <f t="shared" si="0"/>
        <v>&lt;AirportData&gt;
          &lt;PK&gt;20&lt;/PK&gt;
          &lt;ICAO&gt;&lt;/ICAO&gt;
          &lt;Name&gt;CHRISOUPOLIS
(mega Alexandros Intl) (GREECE)&lt;/Name&gt;
          &lt;XCoor&gt;535&lt;/XCoor&gt;
          &lt;YCoor&gt;377&lt;/YCoor&gt;
          &lt;Twr&gt;257.8
118.4&lt;/Twr&gt;
          &lt;TcnCh&gt;063 X&lt;/TcnCh&gt;
          &lt;TcnRng&gt;50&lt;/TcnRng&gt;
          &lt;Ils&gt;No ILS&lt;/Ils&gt;
          &lt;Rwy&gt;05/23
LR&lt;/Rwy&gt;
          &lt;Elv&gt;16&lt;/Elv&gt;
          &lt;GPSCoor&gt;N40°55.809
24°46.110&lt;/GPSCoor&gt;
&lt;/AirportData&gt;</v>
      </c>
    </row>
    <row r="22" spans="1:16" ht="30.75" thickBot="1" x14ac:dyDescent="0.3">
      <c r="A22" s="20"/>
      <c r="B22" s="20" t="s">
        <v>113</v>
      </c>
      <c r="C22" s="23" t="s">
        <v>174</v>
      </c>
      <c r="D22" s="21" t="s">
        <v>546</v>
      </c>
      <c r="E22" s="21" t="s">
        <v>547</v>
      </c>
      <c r="F22" s="29" t="s">
        <v>249</v>
      </c>
      <c r="G22" s="29" t="s">
        <v>34</v>
      </c>
      <c r="H22" s="30">
        <v>50</v>
      </c>
      <c r="I22" s="29" t="s">
        <v>250</v>
      </c>
      <c r="J22" s="29" t="s">
        <v>12</v>
      </c>
      <c r="K22" s="30">
        <v>16</v>
      </c>
      <c r="L22" s="29" t="s">
        <v>272</v>
      </c>
      <c r="M22" s="55"/>
      <c r="N22" s="14" t="s">
        <v>13</v>
      </c>
      <c r="O22" s="14" t="s">
        <v>16</v>
      </c>
      <c r="P22" t="str">
        <f t="shared" si="0"/>
        <v>&lt;AirportData&gt;
          &lt;PK&gt;21&lt;/PK&gt;
          &lt;ICAO&gt;&lt;/ICAO&gt;
          &lt;Name&gt;CIGLI (TURKEY)&lt;/Name&gt;
          &lt;XCoor&gt;935&lt;/XCoor&gt;
          &lt;YCoor&gt;907&lt;/YCoor&gt;
          &lt;Twr&gt;257.8
122.1&lt;/Twr&gt;
          &lt;TcnCh&gt;083 X&lt;/TcnCh&gt;
          &lt;TcnRng&gt;50&lt;/TcnRng&gt;
          &lt;Ils&gt;No ILS&lt;/Ils&gt;
          &lt;Rwy&gt;16/34&lt;/Rwy&gt;
          &lt;Elv&gt;16&lt;/Elv&gt;
          &lt;GPSCoor&gt;N38°31.530
26°56.445&lt;/GPSCoor&gt;
&lt;/AirportData&gt;</v>
      </c>
    </row>
    <row r="23" spans="1:16" ht="30.75" thickBot="1" x14ac:dyDescent="0.3">
      <c r="A23" s="20"/>
      <c r="B23" s="20" t="s">
        <v>31</v>
      </c>
      <c r="C23" s="23" t="s">
        <v>175</v>
      </c>
      <c r="D23" s="21" t="s">
        <v>419</v>
      </c>
      <c r="E23" s="21" t="s">
        <v>420</v>
      </c>
      <c r="F23" s="29" t="s">
        <v>273</v>
      </c>
      <c r="G23" s="29" t="s">
        <v>36</v>
      </c>
      <c r="H23" s="30">
        <v>50</v>
      </c>
      <c r="I23" s="29" t="s">
        <v>274</v>
      </c>
      <c r="J23" s="29" t="s">
        <v>275</v>
      </c>
      <c r="K23" s="30">
        <v>574</v>
      </c>
      <c r="L23" s="29" t="s">
        <v>276</v>
      </c>
      <c r="M23" s="55"/>
      <c r="N23" s="14" t="s">
        <v>13</v>
      </c>
      <c r="O23" s="14" t="s">
        <v>16</v>
      </c>
      <c r="P23" t="str">
        <f t="shared" si="0"/>
        <v>&lt;AirportData&gt;
          &lt;PK&gt;22&lt;/PK&gt;
          &lt;ICAO&gt;&lt;/ICAO&gt;
          &lt;Name&gt;CORLU (TURKEY)&lt;/Name&gt;
          &lt;XCoor&gt;1090&lt;/XCoor&gt;
          &lt;YCoor&gt;330&lt;/YCoor&gt;
          &lt;Twr&gt;362.3
120.37&lt;/Twr&gt;
          &lt;TcnCh&gt;106 X&lt;/TcnCh&gt;
          &lt;TcnRng&gt;50&lt;/TcnRng&gt;
          &lt;Ils&gt;110.5  (05L)&lt;/Ils&gt;
          &lt;Rwy&gt;05/23
L/R&lt;/Rwy&gt;
          &lt;Elv&gt;574&lt;/Elv&gt;
          &lt;GPSCoor&gt;N41°08.663
28°04.997&lt;/GPSCoor&gt;
&lt;/AirportData&gt;</v>
      </c>
    </row>
    <row r="24" spans="1:16" ht="30.75" thickBot="1" x14ac:dyDescent="0.3">
      <c r="A24" s="20"/>
      <c r="B24" s="20" t="s">
        <v>114</v>
      </c>
      <c r="C24" s="23" t="s">
        <v>176</v>
      </c>
      <c r="D24" s="21" t="s">
        <v>480</v>
      </c>
      <c r="E24" s="21" t="s">
        <v>528</v>
      </c>
      <c r="F24" s="29" t="s">
        <v>277</v>
      </c>
      <c r="G24" s="42" t="s">
        <v>37</v>
      </c>
      <c r="H24" s="37">
        <v>50</v>
      </c>
      <c r="I24" s="29" t="s">
        <v>278</v>
      </c>
      <c r="J24" s="29" t="s">
        <v>28</v>
      </c>
      <c r="K24" s="30">
        <v>20</v>
      </c>
      <c r="L24" s="29" t="s">
        <v>279</v>
      </c>
      <c r="M24" s="55"/>
      <c r="N24" s="14" t="s">
        <v>13</v>
      </c>
      <c r="O24" s="14" t="s">
        <v>16</v>
      </c>
      <c r="P24" t="str">
        <f t="shared" si="0"/>
        <v>&lt;AirportData&gt;
          &lt;PK&gt;23&lt;/PK&gt;
          &lt;ICAO&gt;&lt;/ICAO&gt;
          &lt;Name&gt;DALAMAN (TURKEY)&lt;/Name&gt;
          &lt;XCoor&gt;1251&lt;/XCoor&gt;
          &lt;YCoor&gt;1316&lt;/YCoor&gt;
          &lt;Twr&gt;257.8
118.5&lt;/Twr&gt;
          &lt;TcnCh&gt;100 X&lt;/TcnCh&gt;
          &lt;TcnRng&gt;50&lt;/TcnRng&gt;
          &lt;Ils&gt;110.1  (01)&lt;/Ils&gt;
          &lt;Rwy&gt;01/19&lt;/Rwy&gt;
          &lt;Elv&gt;20&lt;/Elv&gt;
          &lt;GPSCoor&gt;N36°43.296
28°35.202&lt;/GPSCoor&gt;
&lt;/AirportData&gt;</v>
      </c>
    </row>
    <row r="25" spans="1:16" ht="30.75" thickBot="1" x14ac:dyDescent="0.3">
      <c r="A25" s="20"/>
      <c r="B25" s="20" t="s">
        <v>115</v>
      </c>
      <c r="C25" s="23" t="s">
        <v>241</v>
      </c>
      <c r="D25" s="21" t="s">
        <v>444</v>
      </c>
      <c r="E25" s="21" t="s">
        <v>126</v>
      </c>
      <c r="F25" s="38" t="s">
        <v>399</v>
      </c>
      <c r="G25" s="45" t="s">
        <v>265</v>
      </c>
      <c r="H25" s="45"/>
      <c r="I25" s="38" t="s">
        <v>250</v>
      </c>
      <c r="J25" s="38" t="s">
        <v>42</v>
      </c>
      <c r="K25" s="41">
        <v>1997</v>
      </c>
      <c r="L25" s="38" t="s">
        <v>400</v>
      </c>
      <c r="M25" s="56"/>
      <c r="N25" s="14" t="s">
        <v>13</v>
      </c>
      <c r="O25" s="14" t="s">
        <v>16</v>
      </c>
      <c r="P25" t="str">
        <f t="shared" si="0"/>
        <v>&lt;AirportData&gt;
          &lt;PK&gt;24&lt;/PK&gt;
          &lt;ICAO&gt;&lt;/ICAO&gt;
          &lt;Name&gt;DOLNI RAKOVETS (BULGARIA)&lt;/Name&gt;
          &lt;XCoor&gt;280&lt;/XCoor&gt;
          &lt;YCoor&gt;38&lt;/YCoor&gt;
          &lt;Twr&gt;366.8
122.8&lt;/Twr&gt;
          &lt;TcnCh&gt;No tacan&lt;/TcnCh&gt;
          &lt;TcnRng&gt;&lt;/TcnRng&gt;
          &lt;Ils&gt;No ILS&lt;/Ils&gt;
          &lt;Rwy&gt;11/29&lt;/Rwy&gt;
          &lt;Elv&gt;1997&lt;/Elv&gt;
          &lt;GPSCoor&gt;N42°26.266
23°15.117&lt;/GPSCoor&gt;
&lt;/AirportData&gt;</v>
      </c>
    </row>
    <row r="26" spans="1:16" ht="30.75" thickBot="1" x14ac:dyDescent="0.3">
      <c r="A26" s="20"/>
      <c r="B26" s="20" t="s">
        <v>116</v>
      </c>
      <c r="C26" s="23" t="s">
        <v>200</v>
      </c>
      <c r="D26" s="21" t="s">
        <v>420</v>
      </c>
      <c r="E26" s="21" t="s">
        <v>485</v>
      </c>
      <c r="F26" s="29" t="s">
        <v>319</v>
      </c>
      <c r="G26" s="29" t="s">
        <v>82</v>
      </c>
      <c r="H26" s="36">
        <v>50</v>
      </c>
      <c r="I26" s="29" t="s">
        <v>250</v>
      </c>
      <c r="J26" s="29" t="s">
        <v>28</v>
      </c>
      <c r="K26" s="30">
        <v>144</v>
      </c>
      <c r="L26" s="29" t="s">
        <v>320</v>
      </c>
      <c r="M26" s="55"/>
      <c r="N26" s="14" t="s">
        <v>13</v>
      </c>
      <c r="O26" s="14" t="s">
        <v>16</v>
      </c>
      <c r="P26" t="str">
        <f t="shared" si="0"/>
        <v>&lt;AirportData&gt;
          &lt;PK&gt;25&lt;/PK&gt;
          &lt;ICAO&gt;&lt;/ICAO&gt;
          &lt;Name&gt;ELEFSIS (GREECE)&lt;/Name&gt;
          &lt;XCoor&gt;330&lt;/XCoor&gt;
          &lt;YCoor&gt;1013&lt;/YCoor&gt;
          &lt;Twr&gt;362.3
120.15&lt;/Twr&gt;
          &lt;TcnCh&gt;019 X&lt;/TcnCh&gt;
          &lt;TcnRng&gt;50&lt;/TcnRng&gt;
          &lt;Ils&gt;No ILS&lt;/Ils&gt;
          &lt;Rwy&gt;01/19&lt;/Rwy&gt;
          &lt;Elv&gt;144&lt;/Elv&gt;
          &lt;GPSCoor&gt;N38°04.661
23°27.343&lt;/GPSCoor&gt;
&lt;/AirportData&gt;</v>
      </c>
    </row>
    <row r="27" spans="1:16" ht="45.75" thickBot="1" x14ac:dyDescent="0.3">
      <c r="A27" s="20"/>
      <c r="B27" s="20" t="s">
        <v>77</v>
      </c>
      <c r="C27" s="23" t="s">
        <v>177</v>
      </c>
      <c r="D27" s="21" t="s">
        <v>529</v>
      </c>
      <c r="E27" s="21" t="s">
        <v>437</v>
      </c>
      <c r="F27" s="27" t="s">
        <v>245</v>
      </c>
      <c r="G27" s="44" t="s">
        <v>39</v>
      </c>
      <c r="H27" s="47">
        <v>50</v>
      </c>
      <c r="I27" s="29" t="s">
        <v>280</v>
      </c>
      <c r="J27" s="33" t="s">
        <v>281</v>
      </c>
      <c r="K27" s="28">
        <v>3125</v>
      </c>
      <c r="L27" s="29" t="s">
        <v>282</v>
      </c>
      <c r="M27" s="55"/>
      <c r="N27" s="14" t="s">
        <v>13</v>
      </c>
      <c r="O27" s="14" t="s">
        <v>16</v>
      </c>
      <c r="P27" t="str">
        <f t="shared" si="0"/>
        <v>&lt;AirportData&gt;
          &lt;PK&gt;26&lt;/PK&gt;
          &lt;ICAO&gt;&lt;/ICAO&gt;
          &lt;Name&gt;ESENBOGA (TURKEY)&lt;/Name&gt;
          &lt;XCoor&gt;1955&lt;/XCoor&gt;
          &lt;YCoor&gt;555&lt;/YCoor&gt;
          &lt;Twr&gt;257.8
118.1&lt;/Twr&gt;
          &lt;TcnCh&gt;090 X&lt;/TcnCh&gt;
          &lt;TcnRng&gt;50&lt;/TcnRng&gt;
          &lt;Ils&gt;108.9  (02L)
108.1  (20L)
110.3  (02R)
108.3  (20R)&lt;/Ils&gt;
          &lt;Rwy&gt;02/20
LR&lt;/Rwy&gt;
          &lt;Elv&gt;3125&lt;/Elv&gt;
          &lt;GPSCoor&gt;N40°07.840
33°03.816&lt;/GPSCoor&gt;
&lt;/AirportData&gt;</v>
      </c>
    </row>
    <row r="28" spans="1:16" ht="30.75" thickBot="1" x14ac:dyDescent="0.3">
      <c r="A28" s="20"/>
      <c r="B28" s="20" t="s">
        <v>117</v>
      </c>
      <c r="C28" s="23" t="s">
        <v>178</v>
      </c>
      <c r="D28" s="21" t="s">
        <v>516</v>
      </c>
      <c r="E28" s="21" t="s">
        <v>426</v>
      </c>
      <c r="F28" s="29" t="s">
        <v>249</v>
      </c>
      <c r="G28" s="29" t="s">
        <v>40</v>
      </c>
      <c r="H28" s="30">
        <v>50</v>
      </c>
      <c r="I28" s="29" t="s">
        <v>250</v>
      </c>
      <c r="J28" s="29" t="s">
        <v>33</v>
      </c>
      <c r="K28" s="30">
        <v>2581</v>
      </c>
      <c r="L28" s="29" t="s">
        <v>283</v>
      </c>
      <c r="M28" s="55"/>
      <c r="N28" s="14" t="s">
        <v>13</v>
      </c>
      <c r="O28" s="14" t="s">
        <v>16</v>
      </c>
      <c r="P28" t="str">
        <f t="shared" si="0"/>
        <v>&lt;AirportData&gt;
          &lt;PK&gt;27&lt;/PK&gt;
          &lt;ICAO&gt;&lt;/ICAO&gt;
          &lt;Name&gt;ESKISEHIR (TURKEY)&lt;/Name&gt;
          &lt;XCoor&gt;1549&lt;/XCoor&gt;
          &lt;YCoor&gt;629&lt;/YCoor&gt;
          &lt;Twr&gt;257.8
122.1&lt;/Twr&gt;
          &lt;TcnCh&gt;091 X&lt;/TcnCh&gt;
          &lt;TcnRng&gt;50&lt;/TcnRng&gt;
          &lt;Ils&gt;No ILS&lt;/Ils&gt;
          &lt;Rwy&gt;08/26&lt;/Rwy&gt;
          &lt;Elv&gt;2581&lt;/Elv&gt;
          &lt;GPSCoor&gt;N39°47.790
30°36.908&lt;/GPSCoor&gt;
&lt;/AirportData&gt;</v>
      </c>
    </row>
    <row r="29" spans="1:16" ht="30.75" thickBot="1" x14ac:dyDescent="0.3">
      <c r="A29" s="20"/>
      <c r="B29" s="20" t="s">
        <v>118</v>
      </c>
      <c r="C29" s="23" t="s">
        <v>179</v>
      </c>
      <c r="D29" s="21" t="s">
        <v>530</v>
      </c>
      <c r="E29" s="21" t="s">
        <v>531</v>
      </c>
      <c r="F29" s="29" t="s">
        <v>249</v>
      </c>
      <c r="G29" s="29" t="s">
        <v>41</v>
      </c>
      <c r="H29" s="30">
        <v>50</v>
      </c>
      <c r="I29" s="29" t="s">
        <v>284</v>
      </c>
      <c r="J29" s="29" t="s">
        <v>42</v>
      </c>
      <c r="K29" s="30">
        <v>2653</v>
      </c>
      <c r="L29" s="29" t="s">
        <v>285</v>
      </c>
      <c r="M29" s="55"/>
      <c r="N29" s="14" t="s">
        <v>13</v>
      </c>
      <c r="O29" s="14" t="s">
        <v>16</v>
      </c>
      <c r="P29" t="str">
        <f t="shared" si="0"/>
        <v>&lt;AirportData&gt;
          &lt;PK&gt;28&lt;/PK&gt;
          &lt;ICAO&gt;&lt;/ICAO&gt;
          &lt;Name&gt;ETIMESGUT (TURKEY)&lt;/Name&gt;
          &lt;XCoor&gt;1904&lt;/XCoor&gt;
          &lt;YCoor&gt;594&lt;/YCoor&gt;
          &lt;Twr&gt;257.8
122.1&lt;/Twr&gt;
          &lt;TcnCh&gt;113 X&lt;/TcnCh&gt;
          &lt;TcnRng&gt;50&lt;/TcnRng&gt;
          &lt;Ils&gt;110.5  (11)&lt;/Ils&gt;
          &lt;Rwy&gt;11/29&lt;/Rwy&gt;
          &lt;Elv&gt;2653&lt;/Elv&gt;
          &lt;GPSCoor&gt;N39°57.544
32°44.260&lt;/GPSCoor&gt;
&lt;/AirportData&gt;</v>
      </c>
    </row>
    <row r="30" spans="1:16" ht="30.75" thickBot="1" x14ac:dyDescent="0.3">
      <c r="A30" s="20"/>
      <c r="B30" s="20" t="s">
        <v>119</v>
      </c>
      <c r="C30" s="23" t="s">
        <v>180</v>
      </c>
      <c r="D30" s="21" t="s">
        <v>443</v>
      </c>
      <c r="E30" s="21" t="s">
        <v>442</v>
      </c>
      <c r="F30" s="27" t="s">
        <v>286</v>
      </c>
      <c r="G30" s="34" t="s">
        <v>265</v>
      </c>
      <c r="H30" s="35"/>
      <c r="I30" s="27" t="s">
        <v>250</v>
      </c>
      <c r="J30" s="29" t="s">
        <v>74</v>
      </c>
      <c r="K30" s="28">
        <v>412</v>
      </c>
      <c r="L30" s="29" t="s">
        <v>287</v>
      </c>
      <c r="M30" s="55"/>
      <c r="N30" s="14" t="s">
        <v>13</v>
      </c>
      <c r="O30" s="14" t="s">
        <v>16</v>
      </c>
      <c r="P30" t="str">
        <f t="shared" si="0"/>
        <v>&lt;AirportData&gt;
          &lt;PK&gt;29&lt;/PK&gt;
          &lt;ICAO&gt;&lt;/ICAO&gt;
          &lt;Name&gt;GAZIEMIR (TURKEY)&lt;/Name&gt;
          &lt;XCoor&gt;970&lt;/XCoor&gt;
          &lt;YCoor&gt;950&lt;/YCoor&gt;
          &lt;Twr&gt;314.8
120.3&lt;/Twr&gt;
          &lt;TcnCh&gt;No tacan&lt;/TcnCh&gt;
          &lt;TcnRng&gt;&lt;/TcnRng&gt;
          &lt;Ils&gt;No ILS&lt;/Ils&gt;
          &lt;Rwy&gt;Strip NS&lt;/Rwy&gt;
          &lt;Elv&gt;412&lt;/Elv&gt;
          &lt;GPSCoor&gt;N38°20.024
27°04.416&lt;/GPSCoor&gt;
&lt;/AirportData&gt;</v>
      </c>
    </row>
    <row r="31" spans="1:16" ht="30.75" thickBot="1" x14ac:dyDescent="0.3">
      <c r="A31" s="20"/>
      <c r="B31" s="20" t="s">
        <v>120</v>
      </c>
      <c r="C31" s="23" t="s">
        <v>181</v>
      </c>
      <c r="D31" s="21" t="s">
        <v>532</v>
      </c>
      <c r="E31" s="21" t="s">
        <v>427</v>
      </c>
      <c r="F31" s="29" t="s">
        <v>288</v>
      </c>
      <c r="G31" s="43" t="s">
        <v>265</v>
      </c>
      <c r="H31" s="43"/>
      <c r="I31" s="29" t="s">
        <v>250</v>
      </c>
      <c r="J31" s="29" t="s">
        <v>67</v>
      </c>
      <c r="K31" s="30">
        <v>2694</v>
      </c>
      <c r="L31" s="29" t="s">
        <v>289</v>
      </c>
      <c r="M31" s="55"/>
      <c r="N31" s="14" t="s">
        <v>13</v>
      </c>
      <c r="O31" s="14" t="s">
        <v>16</v>
      </c>
      <c r="P31" t="str">
        <f t="shared" si="0"/>
        <v>&lt;AirportData&gt;
          &lt;PK&gt;30&lt;/PK&gt;
          &lt;ICAO&gt;&lt;/ICAO&gt;
          &lt;Name&gt;GUVERCINLIK (TURKEY)&lt;/Name&gt;
          &lt;XCoor&gt;1917&lt;/XCoor&gt;
          &lt;YCoor&gt;596&lt;/YCoor&gt;
          &lt;Twr&gt;347.9
129,0&lt;/Twr&gt;
          &lt;TcnCh&gt;No tacan&lt;/TcnCh&gt;
          &lt;TcnRng&gt;&lt;/TcnRng&gt;
          &lt;Ils&gt;No ILS&lt;/Ils&gt;
          &lt;Rwy&gt;Strip EW&lt;/Rwy&gt;
          &lt;Elv&gt;2694&lt;/Elv&gt;
          &lt;GPSCoor&gt;N39°56.633
32°47.801&lt;/GPSCoor&gt;
&lt;/AirportData&gt;</v>
      </c>
    </row>
    <row r="32" spans="1:16" ht="30.75" thickBot="1" x14ac:dyDescent="0.3">
      <c r="A32" s="20"/>
      <c r="B32" s="20" t="s">
        <v>121</v>
      </c>
      <c r="C32" s="23" t="s">
        <v>201</v>
      </c>
      <c r="D32" s="21" t="s">
        <v>489</v>
      </c>
      <c r="E32" s="21" t="s">
        <v>490</v>
      </c>
      <c r="F32" s="29" t="s">
        <v>245</v>
      </c>
      <c r="G32" s="31" t="s">
        <v>265</v>
      </c>
      <c r="H32" s="32"/>
      <c r="I32" s="29" t="s">
        <v>250</v>
      </c>
      <c r="J32" s="29" t="s">
        <v>12</v>
      </c>
      <c r="K32" s="30">
        <v>68</v>
      </c>
      <c r="L32" s="29" t="s">
        <v>321</v>
      </c>
      <c r="M32" s="55"/>
      <c r="N32" s="14" t="s">
        <v>13</v>
      </c>
      <c r="O32" s="14" t="s">
        <v>16</v>
      </c>
      <c r="P32" t="str">
        <f t="shared" si="0"/>
        <v>&lt;AirportData&gt;
          &lt;PK&gt;31&lt;/PK&gt;
          &lt;ICAO&gt;&lt;/ICAO&gt;
          &lt;Name&gt;HELLINIKON (GREECE)&lt;/Name&gt;
          &lt;XCoor&gt;359&lt;/XCoor&gt;
          &lt;YCoor&gt;1047&lt;/YCoor&gt;
          &lt;Twr&gt;257.8
118.1&lt;/Twr&gt;
          &lt;TcnCh&gt;No tacan&lt;/TcnCh&gt;
          &lt;TcnRng&gt;&lt;/TcnRng&gt;
          &lt;Ils&gt;No ILS&lt;/Ils&gt;
          &lt;Rwy&gt;16/34&lt;/Rwy&gt;
          &lt;Elv&gt;68&lt;/Elv&gt;
          &lt;GPSCoor&gt;N37°54.906
23°37.044&lt;/GPSCoor&gt;
&lt;/AirportData&gt;</v>
      </c>
    </row>
    <row r="33" spans="1:16" ht="30.75" thickBot="1" x14ac:dyDescent="0.3">
      <c r="A33" s="20"/>
      <c r="B33" s="20" t="s">
        <v>47</v>
      </c>
      <c r="C33" s="23" t="s">
        <v>182</v>
      </c>
      <c r="D33" s="21" t="s">
        <v>500</v>
      </c>
      <c r="E33" s="21" t="s">
        <v>436</v>
      </c>
      <c r="F33" s="29" t="s">
        <v>286</v>
      </c>
      <c r="G33" s="43" t="s">
        <v>265</v>
      </c>
      <c r="H33" s="43"/>
      <c r="I33" s="29" t="s">
        <v>250</v>
      </c>
      <c r="J33" s="29" t="s">
        <v>74</v>
      </c>
      <c r="K33" s="30">
        <v>229</v>
      </c>
      <c r="L33" s="29" t="s">
        <v>290</v>
      </c>
      <c r="M33" s="55"/>
      <c r="N33" s="14" t="s">
        <v>13</v>
      </c>
      <c r="O33" s="14" t="s">
        <v>16</v>
      </c>
      <c r="P33" t="str">
        <f t="shared" si="0"/>
        <v>&lt;AirportData&gt;
          &lt;PK&gt;32&lt;/PK&gt;
          &lt;ICAO&gt;&lt;/ICAO&gt;
          &lt;Name&gt;HEZARFEN
(istanbul) (TURKEY)&lt;/Name&gt;
          &lt;XCoor&gt;1200&lt;/XCoor&gt;
          &lt;YCoor&gt;333&lt;/YCoor&gt;
          &lt;Twr&gt;314.8
120.3&lt;/Twr&gt;
          &lt;TcnCh&gt;No tacan&lt;/TcnCh&gt;
          &lt;TcnRng&gt;&lt;/TcnRng&gt;
          &lt;Ils&gt;No ILS&lt;/Ils&gt;
          &lt;Rwy&gt;Strip NS&lt;/Rwy&gt;
          &lt;Elv&gt;229&lt;/Elv&gt;
          &lt;GPSCoor&gt;N41°07.605
28°43.967&lt;/GPSCoor&gt;
&lt;/AirportData&gt;</v>
      </c>
    </row>
    <row r="34" spans="1:16" ht="30.75" thickBot="1" x14ac:dyDescent="0.3">
      <c r="A34" s="20"/>
      <c r="B34" s="20" t="s">
        <v>122</v>
      </c>
      <c r="C34" s="23" t="s">
        <v>202</v>
      </c>
      <c r="D34" s="21" t="s">
        <v>95</v>
      </c>
      <c r="E34" s="21" t="s">
        <v>474</v>
      </c>
      <c r="F34" s="29" t="s">
        <v>322</v>
      </c>
      <c r="G34" s="42" t="s">
        <v>85</v>
      </c>
      <c r="H34" s="37">
        <v>100</v>
      </c>
      <c r="I34" s="29" t="s">
        <v>323</v>
      </c>
      <c r="J34" s="29" t="s">
        <v>76</v>
      </c>
      <c r="K34" s="30">
        <v>114</v>
      </c>
      <c r="L34" s="29" t="s">
        <v>324</v>
      </c>
      <c r="M34" s="55"/>
      <c r="N34" s="14" t="s">
        <v>13</v>
      </c>
      <c r="O34" s="14" t="s">
        <v>16</v>
      </c>
      <c r="P34" t="str">
        <f t="shared" si="0"/>
        <v>&lt;AirportData&gt;
          &lt;PK&gt;33&lt;/PK&gt;
          &lt;ICAO&gt;&lt;/ICAO&gt;
          &lt;Name&gt;IRAKLION (Nikos
Kazantzakis) (GREECE)&lt;/Name&gt;
          &lt;XCoor&gt;597&lt;/XCoor&gt;
          &lt;YCoor&gt;1625&lt;/YCoor&gt;
          &lt;Twr&gt;257.8
120.85&lt;/Twr&gt;
          &lt;TcnCh&gt;020 X&lt;/TcnCh&gt;
          &lt;TcnRng&gt;100&lt;/TcnRng&gt;
          &lt;Ils&gt;110.8  (30)&lt;/Ils&gt;
          &lt;Rwy&gt;12/30&lt;/Rwy&gt;
          &lt;Elv&gt;114&lt;/Elv&gt;
          &lt;GPSCoor&gt;N35°19.331
24°52.382&lt;/GPSCoor&gt;
&lt;/AirportData&gt;</v>
      </c>
    </row>
    <row r="35" spans="1:16" ht="30.75" thickBot="1" x14ac:dyDescent="0.3">
      <c r="A35" s="20"/>
      <c r="B35" s="20" t="s">
        <v>123</v>
      </c>
      <c r="C35" s="23" t="s">
        <v>183</v>
      </c>
      <c r="D35" s="21" t="s">
        <v>544</v>
      </c>
      <c r="E35" s="21" t="s">
        <v>545</v>
      </c>
      <c r="F35" s="29" t="s">
        <v>291</v>
      </c>
      <c r="G35" s="29" t="s">
        <v>44</v>
      </c>
      <c r="H35" s="30">
        <v>50</v>
      </c>
      <c r="I35" s="29" t="s">
        <v>250</v>
      </c>
      <c r="J35" s="29" t="s">
        <v>12</v>
      </c>
      <c r="K35" s="30">
        <v>13</v>
      </c>
      <c r="L35" s="29" t="s">
        <v>292</v>
      </c>
      <c r="M35" s="55"/>
      <c r="N35" s="14" t="s">
        <v>13</v>
      </c>
      <c r="O35" s="14" t="s">
        <v>16</v>
      </c>
      <c r="P35" t="str">
        <f t="shared" si="0"/>
        <v>&lt;AirportData&gt;
          &lt;PK&gt;34&lt;/PK&gt;
          &lt;ICAO&gt;&lt;/ICAO&gt;
          &lt;Name&gt;KAKLIC (TURKEY)&lt;/Name&gt;
          &lt;XCoor&gt;924&lt;/XCoor&gt;
          &lt;YCoor&gt;914&lt;/YCoor&gt;
          &lt;Twr&gt;314.8
122.1&lt;/Twr&gt;
          &lt;TcnCh&gt;115 X&lt;/TcnCh&gt;
          &lt;TcnRng&gt;50&lt;/TcnRng&gt;
          &lt;Ils&gt;No ILS&lt;/Ils&gt;
          &lt;Rwy&gt;16/34&lt;/Rwy&gt;
          &lt;Elv&gt;13&lt;/Elv&gt;
          &lt;GPSCoor&gt;N38°31.530
26°54.3787&lt;/GPSCoor&gt;
&lt;/AirportData&gt;</v>
      </c>
    </row>
    <row r="36" spans="1:16" ht="30.75" thickBot="1" x14ac:dyDescent="0.3">
      <c r="A36" s="20"/>
      <c r="B36" s="20" t="s">
        <v>124</v>
      </c>
      <c r="C36" s="23" t="s">
        <v>203</v>
      </c>
      <c r="D36" s="21" t="s">
        <v>138</v>
      </c>
      <c r="E36" s="21" t="s">
        <v>479</v>
      </c>
      <c r="F36" s="29" t="s">
        <v>325</v>
      </c>
      <c r="G36" s="42" t="s">
        <v>86</v>
      </c>
      <c r="H36" s="48">
        <v>50</v>
      </c>
      <c r="I36" s="29" t="s">
        <v>326</v>
      </c>
      <c r="J36" s="29" t="s">
        <v>12</v>
      </c>
      <c r="K36" s="30">
        <v>26</v>
      </c>
      <c r="L36" s="29" t="s">
        <v>327</v>
      </c>
      <c r="M36" s="55"/>
      <c r="N36" s="14" t="s">
        <v>13</v>
      </c>
      <c r="O36" s="14" t="s">
        <v>16</v>
      </c>
      <c r="P36" t="str">
        <f t="shared" si="0"/>
        <v>&lt;AirportData&gt;
          &lt;PK&gt;35&lt;/PK&gt;
          &lt;ICAO&gt;&lt;/ICAO&gt;
          &lt;Name&gt;KALAMATA (GREECE)&lt;/Name&gt;
          &lt;XCoor&gt;53&lt;/XCoor&gt;
          &lt;YCoor&gt;1231&lt;/YCoor&gt;
          &lt;Twr&gt;257.8
120.75&lt;/Twr&gt;
          &lt;TcnCh&gt;064 X&lt;/TcnCh&gt;
          &lt;TcnRng&gt;50&lt;/TcnRng&gt;
          &lt;Ils&gt;110.6  (34)&lt;/Ils&gt;
          &lt;Rwy&gt;16/34&lt;/Rwy&gt;
          &lt;Elv&gt;26&lt;/Elv&gt;
          &lt;GPSCoor&gt;N37°04.775
21°50.964&lt;/GPSCoor&gt;
&lt;/AirportData&gt;</v>
      </c>
    </row>
    <row r="37" spans="1:16" ht="30.75" thickBot="1" x14ac:dyDescent="0.3">
      <c r="A37" s="20"/>
      <c r="B37" s="20" t="s">
        <v>89</v>
      </c>
      <c r="C37" s="23" t="s">
        <v>204</v>
      </c>
      <c r="D37" s="21" t="s">
        <v>467</v>
      </c>
      <c r="E37" s="21" t="s">
        <v>468</v>
      </c>
      <c r="F37" s="29" t="s">
        <v>328</v>
      </c>
      <c r="G37" s="29" t="s">
        <v>69</v>
      </c>
      <c r="H37" s="36">
        <v>50</v>
      </c>
      <c r="I37" s="29" t="s">
        <v>250</v>
      </c>
      <c r="J37" s="29" t="s">
        <v>76</v>
      </c>
      <c r="K37" s="30">
        <v>65</v>
      </c>
      <c r="L37" s="29" t="s">
        <v>329</v>
      </c>
      <c r="M37" s="55"/>
      <c r="N37" s="14" t="s">
        <v>13</v>
      </c>
      <c r="O37" s="14" t="s">
        <v>16</v>
      </c>
      <c r="P37" t="str">
        <f t="shared" si="0"/>
        <v>&lt;AirportData&gt;
          &lt;PK&gt;36&lt;/PK&gt;
          &lt;ICAO&gt;&lt;/ICAO&gt;
          &lt;Name&gt;KARPATHOS (GREECE)&lt;/Name&gt;
          &lt;XCoor&gt;955&lt;/XCoor&gt;
          &lt;YCoor&gt;1597&lt;/YCoor&gt;
          &lt;Twr&gt;257.8
123.2&lt;/Twr&gt;
          &lt;TcnCh&gt;033 X&lt;/TcnCh&gt;
          &lt;TcnRng&gt;50&lt;/TcnRng&gt;
          &lt;Ils&gt;No ILS&lt;/Ils&gt;
          &lt;Rwy&gt;12/30&lt;/Rwy&gt;
          &lt;Elv&gt;65&lt;/Elv&gt;
          &lt;GPSCoor&gt;N35°26.875
26°51.093&lt;/GPSCoor&gt;
&lt;/AirportData&gt;</v>
      </c>
    </row>
    <row r="38" spans="1:16" ht="30.75" thickBot="1" x14ac:dyDescent="0.3">
      <c r="A38" s="20"/>
      <c r="B38" s="20" t="s">
        <v>125</v>
      </c>
      <c r="C38" s="23" t="s">
        <v>205</v>
      </c>
      <c r="D38" s="21" t="s">
        <v>469</v>
      </c>
      <c r="E38" s="21" t="s">
        <v>470</v>
      </c>
      <c r="F38" s="29" t="s">
        <v>253</v>
      </c>
      <c r="G38" s="29" t="s">
        <v>87</v>
      </c>
      <c r="H38" s="36">
        <v>50</v>
      </c>
      <c r="I38" s="29" t="s">
        <v>250</v>
      </c>
      <c r="J38" s="29" t="s">
        <v>56</v>
      </c>
      <c r="K38" s="30">
        <v>1181</v>
      </c>
      <c r="L38" s="29" t="s">
        <v>330</v>
      </c>
      <c r="M38" s="55"/>
      <c r="N38" s="14" t="s">
        <v>13</v>
      </c>
      <c r="O38" s="14" t="s">
        <v>16</v>
      </c>
      <c r="P38" t="str">
        <f t="shared" si="0"/>
        <v>&lt;AirportData&gt;
          &lt;PK&gt;37&lt;/PK&gt;
          &lt;ICAO&gt;&lt;/ICAO&gt;
          &lt;Name&gt;KASTELI (GREECE)&lt;/Name&gt;
          &lt;XCoor&gt;625&lt;/XCoor&gt;
          &lt;YCoor&gt;1650&lt;/YCoor&gt;
          &lt;Twr&gt;362.3
122.1&lt;/Twr&gt;
          &lt;TcnCh&gt;056 X&lt;/TcnCh&gt;
          &lt;TcnRng&gt;50&lt;/TcnRng&gt;
          &lt;Ils&gt;No ILS&lt;/Ils&gt;
          &lt;Rwy&gt;02/20&lt;/Rwy&gt;
          &lt;Elv&gt;1181&lt;/Elv&gt;
          &lt;GPSCoor&gt;N35°12.206
25°00.578&lt;/GPSCoor&gt;
&lt;/AirportData&gt;</v>
      </c>
    </row>
    <row r="39" spans="1:16" ht="30.75" thickBot="1" x14ac:dyDescent="0.3">
      <c r="A39" s="20"/>
      <c r="B39" s="20" t="s">
        <v>126</v>
      </c>
      <c r="C39" s="23" t="s">
        <v>206</v>
      </c>
      <c r="D39" s="21" t="s">
        <v>424</v>
      </c>
      <c r="E39" s="21" t="s">
        <v>425</v>
      </c>
      <c r="F39" s="29" t="s">
        <v>331</v>
      </c>
      <c r="G39" s="43" t="s">
        <v>265</v>
      </c>
      <c r="H39" s="43"/>
      <c r="I39" s="29" t="s">
        <v>250</v>
      </c>
      <c r="J39" s="29" t="s">
        <v>67</v>
      </c>
      <c r="K39" s="30">
        <v>78</v>
      </c>
      <c r="L39" s="29" t="s">
        <v>332</v>
      </c>
      <c r="M39" s="55"/>
      <c r="N39" s="14" t="s">
        <v>13</v>
      </c>
      <c r="O39" s="14" t="s">
        <v>16</v>
      </c>
      <c r="P39" t="str">
        <f t="shared" si="0"/>
        <v>&lt;AirportData&gt;
          &lt;PK&gt;38&lt;/PK&gt;
          &lt;ICAO&gt;&lt;/ICAO&gt;
          &lt;Name&gt;KOMOTINI (GREECE)&lt;/Name&gt;
          &lt;XCoor&gt;660&lt;/XCoor&gt;
          &lt;YCoor&gt;331&lt;/YCoor&gt;
          &lt;Twr&gt;366.3
119.7&lt;/Twr&gt;
          &lt;TcnCh&gt;No tacan&lt;/TcnCh&gt;
          &lt;TcnRng&gt;&lt;/TcnRng&gt;
          &lt;Ils&gt;No ILS&lt;/Ils&gt;
          &lt;Rwy&gt;Strip EW&lt;/Rwy&gt;
          &lt;Elv&gt;78&lt;/Elv&gt;
          &lt;GPSCoor&gt;N41°07.222
25°29.123&lt;/GPSCoor&gt;
&lt;/AirportData&gt;</v>
      </c>
    </row>
    <row r="40" spans="1:16" ht="30.75" thickBot="1" x14ac:dyDescent="0.3">
      <c r="A40" s="20"/>
      <c r="B40" s="20" t="s">
        <v>92</v>
      </c>
      <c r="C40" s="23" t="s">
        <v>184</v>
      </c>
      <c r="D40" s="21" t="s">
        <v>535</v>
      </c>
      <c r="E40" s="21" t="s">
        <v>536</v>
      </c>
      <c r="F40" s="29" t="s">
        <v>249</v>
      </c>
      <c r="G40" s="42" t="s">
        <v>46</v>
      </c>
      <c r="H40" s="37">
        <v>50</v>
      </c>
      <c r="I40" s="29" t="s">
        <v>250</v>
      </c>
      <c r="J40" s="29" t="s">
        <v>28</v>
      </c>
      <c r="K40" s="30">
        <v>3381</v>
      </c>
      <c r="L40" s="29" t="s">
        <v>293</v>
      </c>
      <c r="M40" s="55"/>
      <c r="N40" s="14" t="s">
        <v>13</v>
      </c>
      <c r="O40" s="14" t="s">
        <v>16</v>
      </c>
      <c r="P40" t="str">
        <f t="shared" si="0"/>
        <v>&lt;AirportData&gt;
          &lt;PK&gt;39&lt;/PK&gt;
          &lt;ICAO&gt;&lt;/ICAO&gt;
          &lt;Name&gt;KONYA (TURKEY)&lt;/Name&gt;
          &lt;XCoor&gt;1907&lt;/XCoor&gt;
          &lt;YCoor&gt;1032&lt;/YCoor&gt;
          &lt;Twr&gt;257.8
122.1&lt;/Twr&gt;
          &lt;TcnCh&gt;088 X&lt;/TcnCh&gt;
          &lt;TcnRng&gt;50&lt;/TcnRng&gt;
          &lt;Ils&gt;No ILS&lt;/Ils&gt;
          &lt;Rwy&gt;01/19&lt;/Rwy&gt;
          &lt;Elv&gt;3381&lt;/Elv&gt;
          &lt;GPSCoor&gt;N37°59.273
32°26.637&lt;/GPSCoor&gt;
&lt;/AirportData&gt;</v>
      </c>
    </row>
    <row r="41" spans="1:16" ht="30.75" thickBot="1" x14ac:dyDescent="0.3">
      <c r="A41" s="20"/>
      <c r="B41" s="20" t="s">
        <v>127</v>
      </c>
      <c r="C41" s="23" t="s">
        <v>207</v>
      </c>
      <c r="D41" s="21" t="s">
        <v>464</v>
      </c>
      <c r="E41" s="21" t="s">
        <v>465</v>
      </c>
      <c r="F41" s="29" t="s">
        <v>333</v>
      </c>
      <c r="G41" s="29" t="s">
        <v>88</v>
      </c>
      <c r="H41" s="36">
        <v>50</v>
      </c>
      <c r="I41" s="29" t="s">
        <v>334</v>
      </c>
      <c r="J41" s="29" t="s">
        <v>11</v>
      </c>
      <c r="K41" s="30">
        <v>410</v>
      </c>
      <c r="L41" s="29" t="s">
        <v>335</v>
      </c>
      <c r="M41" s="55"/>
      <c r="N41" s="14" t="s">
        <v>13</v>
      </c>
      <c r="O41" s="14" t="s">
        <v>16</v>
      </c>
      <c r="P41" t="str">
        <f t="shared" si="0"/>
        <v>&lt;AirportData&gt;
          &lt;PK&gt;40&lt;/PK&gt;
          &lt;ICAO&gt;&lt;/ICAO&gt;
          &lt;Name&gt;KOS (GREECE)&lt;/Name&gt;
          &lt;XCoor&gt;948&lt;/XCoor&gt;
          &lt;YCoor&gt;1295&lt;/YCoor&gt;
          &lt;Twr&gt;257.8
121.05&lt;/Twr&gt;
          &lt;TcnCh&gt;027 X&lt;/TcnCh&gt;
          &lt;TcnRng&gt;50&lt;/TcnRng&gt;
          &lt;Ils&gt;110.9   (14)
110.9   (32)&lt;/Ils&gt;
          &lt;Rwy&gt;14/32&lt;/Rwy&gt;
          &lt;Elv&gt;410&lt;/Elv&gt;
          &lt;GPSCoor&gt;N36°48.490
26°53.211&lt;/GPSCoor&gt;
&lt;/AirportData&gt;</v>
      </c>
    </row>
    <row r="42" spans="1:16" ht="30.75" thickBot="1" x14ac:dyDescent="0.3">
      <c r="A42" s="20"/>
      <c r="B42" s="20" t="s">
        <v>128</v>
      </c>
      <c r="C42" s="23" t="s">
        <v>185</v>
      </c>
      <c r="D42" s="21" t="s">
        <v>509</v>
      </c>
      <c r="E42" s="21" t="s">
        <v>510</v>
      </c>
      <c r="F42" s="29" t="s">
        <v>288</v>
      </c>
      <c r="G42" s="43" t="s">
        <v>265</v>
      </c>
      <c r="H42" s="43"/>
      <c r="I42" s="29" t="s">
        <v>250</v>
      </c>
      <c r="J42" s="29" t="s">
        <v>67</v>
      </c>
      <c r="K42" s="30">
        <v>32</v>
      </c>
      <c r="L42" s="29" t="s">
        <v>294</v>
      </c>
      <c r="M42" s="55"/>
      <c r="N42" s="14" t="s">
        <v>13</v>
      </c>
      <c r="O42" s="14" t="s">
        <v>16</v>
      </c>
      <c r="P42" t="str">
        <f t="shared" si="0"/>
        <v>&lt;AirportData&gt;
          &lt;PK&gt;41&lt;/PK&gt;
          &lt;ICAO&gt;&lt;/ICAO&gt;
          &lt;Name&gt;KOSEKOY (TURKEY)&lt;/Name&gt;
          &lt;XCoor&gt;1439&lt;/XCoor&gt;
          &lt;YCoor&gt;413&lt;/YCoor&gt;
          &lt;Twr&gt;347.9
129,0&lt;/Twr&gt;
          &lt;TcnCh&gt;No tacan&lt;/TcnCh&gt;
          &lt;TcnRng&gt;&lt;/TcnRng&gt;
          &lt;Ils&gt;No ILS&lt;/Ils&gt;
          &lt;Rwy&gt;Strip EW&lt;/Rwy&gt;
          &lt;Elv&gt;32&lt;/Elv&gt;
          &lt;GPSCoor&gt;N40°46.207
30°08.207&lt;/GPSCoor&gt;
&lt;/AirportData&gt;</v>
      </c>
    </row>
    <row r="43" spans="1:16" ht="30.75" thickBot="1" x14ac:dyDescent="0.3">
      <c r="A43" s="20"/>
      <c r="B43" s="20" t="s">
        <v>129</v>
      </c>
      <c r="C43" s="23" t="s">
        <v>208</v>
      </c>
      <c r="D43" s="21" t="s">
        <v>142</v>
      </c>
      <c r="E43" s="21" t="s">
        <v>407</v>
      </c>
      <c r="F43" s="29" t="s">
        <v>336</v>
      </c>
      <c r="G43" s="29" t="s">
        <v>69</v>
      </c>
      <c r="H43" s="36">
        <v>50</v>
      </c>
      <c r="I43" s="29" t="s">
        <v>250</v>
      </c>
      <c r="J43" s="29" t="s">
        <v>11</v>
      </c>
      <c r="K43" s="30">
        <v>2080</v>
      </c>
      <c r="L43" s="29" t="s">
        <v>337</v>
      </c>
      <c r="M43" s="55"/>
      <c r="N43" s="14" t="s">
        <v>13</v>
      </c>
      <c r="O43" s="14" t="s">
        <v>16</v>
      </c>
      <c r="P43" t="str">
        <f t="shared" si="0"/>
        <v>&lt;AirportData&gt;
          &lt;PK&gt;42&lt;/PK&gt;
          &lt;ICAO&gt;&lt;/ICAO&gt;
          &lt;Name&gt;KOZANI (Filippos) (GREECE)&lt;/Name&gt;
          &lt;XCoor&gt;58&lt;/XCoor&gt;
          &lt;YCoor&gt;518&lt;/YCoor&gt;
          &lt;Twr&gt;257.8
118.2&lt;/Twr&gt;
          &lt;TcnCh&gt;033 X&lt;/TcnCh&gt;
          &lt;TcnRng&gt;50&lt;/TcnRng&gt;
          &lt;Ils&gt;No ILS&lt;/Ils&gt;
          &lt;Rwy&gt;14/32&lt;/Rwy&gt;
          &lt;Elv&gt;2080&lt;/Elv&gt;
          &lt;GPSCoor&gt;N40°17.563
21°55.455&lt;/GPSCoor&gt;
&lt;/AirportData&gt;</v>
      </c>
    </row>
    <row r="44" spans="1:16" ht="30.75" thickBot="1" x14ac:dyDescent="0.3">
      <c r="A44" s="20"/>
      <c r="B44" s="20" t="s">
        <v>130</v>
      </c>
      <c r="C44" s="23" t="s">
        <v>186</v>
      </c>
      <c r="D44" s="21" t="s">
        <v>514</v>
      </c>
      <c r="E44" s="21" t="s">
        <v>515</v>
      </c>
      <c r="F44" s="29" t="s">
        <v>249</v>
      </c>
      <c r="G44" s="29" t="s">
        <v>48</v>
      </c>
      <c r="H44" s="30">
        <v>50</v>
      </c>
      <c r="I44" s="29" t="s">
        <v>250</v>
      </c>
      <c r="J44" s="29" t="s">
        <v>12</v>
      </c>
      <c r="K44" s="30">
        <v>3026</v>
      </c>
      <c r="L44" s="29" t="s">
        <v>295</v>
      </c>
      <c r="M44" s="55"/>
      <c r="N44" s="14" t="s">
        <v>13</v>
      </c>
      <c r="O44" s="14" t="s">
        <v>16</v>
      </c>
      <c r="P44" t="str">
        <f t="shared" si="0"/>
        <v>&lt;AirportData&gt;
          &lt;PK&gt;43&lt;/PK&gt;
          &lt;ICAO&gt;&lt;/ICAO&gt;
          &lt;Name&gt;KUTAHYA (TURKEY)&lt;/Name&gt;
          &lt;XCoor&gt;1460&lt;/XCoor&gt;
          &lt;YCoor&gt;713&lt;/YCoor&gt;
          &lt;Twr&gt;257.8
122.1&lt;/Twr&gt;
          &lt;TcnCh&gt;046 X&lt;/TcnCh&gt;
          &lt;TcnRng&gt;50&lt;/TcnRng&gt;
          &lt;Ils&gt;No ILS&lt;/Ils&gt;
          &lt;Rwy&gt;16/34&lt;/Rwy&gt;
          &lt;Elv&gt;3026&lt;/Elv&gt;
          &lt;GPSCoor&gt;N39°25.414
30°02.636&lt;/GPSCoor&gt;
&lt;/AirportData&gt;</v>
      </c>
    </row>
    <row r="45" spans="1:16" ht="30.75" thickBot="1" x14ac:dyDescent="0.3">
      <c r="A45" s="20"/>
      <c r="B45" s="20" t="s">
        <v>131</v>
      </c>
      <c r="C45" s="23" t="s">
        <v>209</v>
      </c>
      <c r="D45" s="21" t="s">
        <v>491</v>
      </c>
      <c r="E45" s="21" t="s">
        <v>417</v>
      </c>
      <c r="F45" s="29" t="s">
        <v>331</v>
      </c>
      <c r="G45" s="31" t="s">
        <v>265</v>
      </c>
      <c r="H45" s="32"/>
      <c r="I45" s="29" t="s">
        <v>250</v>
      </c>
      <c r="J45" s="29" t="s">
        <v>67</v>
      </c>
      <c r="K45" s="30">
        <v>98</v>
      </c>
      <c r="L45" s="29" t="s">
        <v>338</v>
      </c>
      <c r="M45" s="55"/>
      <c r="N45" s="14" t="s">
        <v>13</v>
      </c>
      <c r="O45" s="14" t="s">
        <v>16</v>
      </c>
      <c r="P45" t="str">
        <f t="shared" si="0"/>
        <v>&lt;AirportData&gt;
          &lt;PK&gt;44&lt;/PK&gt;
          &lt;ICAO&gt;&lt;/ICAO&gt;
          &lt;Name&gt;LAMIA (GREECE)&lt;/Name&gt;
          &lt;XCoor&gt;148&lt;/XCoor&gt;
          &lt;YCoor&gt;829&lt;/YCoor&gt;
          &lt;Twr&gt;366.3
119.7&lt;/Twr&gt;
          &lt;TcnCh&gt;No tacan&lt;/TcnCh&gt;
          &lt;TcnRng&gt;&lt;/TcnRng&gt;
          &lt;Ils&gt;No ILS&lt;/Ils&gt;
          &lt;Rwy&gt;Strip EW&lt;/Rwy&gt;
          &lt;Elv&gt;98&lt;/Elv&gt;
          &lt;GPSCoor&gt;N38°53.049
22°24.302&lt;/GPSCoor&gt;
&lt;/AirportData&gt;</v>
      </c>
    </row>
    <row r="46" spans="1:16" ht="30.75" thickBot="1" x14ac:dyDescent="0.3">
      <c r="A46" s="20"/>
      <c r="B46" s="20" t="s">
        <v>132</v>
      </c>
      <c r="C46" s="23" t="s">
        <v>210</v>
      </c>
      <c r="D46" s="21" t="s">
        <v>492</v>
      </c>
      <c r="E46" s="21" t="s">
        <v>488</v>
      </c>
      <c r="F46" s="29" t="s">
        <v>339</v>
      </c>
      <c r="G46" s="29" t="s">
        <v>88</v>
      </c>
      <c r="H46" s="36">
        <v>50</v>
      </c>
      <c r="I46" s="29" t="s">
        <v>250</v>
      </c>
      <c r="J46" s="29" t="s">
        <v>33</v>
      </c>
      <c r="K46" s="30">
        <v>239</v>
      </c>
      <c r="L46" s="29" t="s">
        <v>340</v>
      </c>
      <c r="M46" s="55"/>
      <c r="N46" s="14" t="s">
        <v>13</v>
      </c>
      <c r="O46" s="14" t="s">
        <v>16</v>
      </c>
      <c r="P46" t="str">
        <f t="shared" si="0"/>
        <v>&lt;AirportData&gt;
          &lt;PK&gt;45&lt;/PK&gt;
          &lt;ICAO&gt;&lt;/ICAO&gt;
          &lt;Name&gt;LARISA (GREECE)&lt;/Name&gt;
          &lt;XCoor&gt;158&lt;/XCoor&gt;
          &lt;YCoor&gt;661&lt;/YCoor&gt;
          &lt;Twr&gt;257.8
120.55&lt;/Twr&gt;
          &lt;TcnCh&gt;027 X&lt;/TcnCh&gt;
          &lt;TcnRng&gt;50&lt;/TcnRng&gt;
          &lt;Ils&gt;No ILS&lt;/Ils&gt;
          &lt;Rwy&gt;08/26&lt;/Rwy&gt;
          &lt;Elv&gt;239&lt;/Elv&gt;
          &lt;GPSCoor&gt;N39°39.295
22°29.985&lt;/GPSCoor&gt;
&lt;/AirportData&gt;</v>
      </c>
    </row>
    <row r="47" spans="1:16" ht="30.75" thickBot="1" x14ac:dyDescent="0.3">
      <c r="A47" s="20"/>
      <c r="B47" s="20" t="s">
        <v>133</v>
      </c>
      <c r="C47" s="23" t="s">
        <v>211</v>
      </c>
      <c r="D47" s="21" t="s">
        <v>458</v>
      </c>
      <c r="E47" s="21" t="s">
        <v>459</v>
      </c>
      <c r="F47" s="29" t="s">
        <v>341</v>
      </c>
      <c r="G47" s="43" t="s">
        <v>265</v>
      </c>
      <c r="H47" s="43"/>
      <c r="I47" s="29" t="s">
        <v>250</v>
      </c>
      <c r="J47" s="29" t="s">
        <v>11</v>
      </c>
      <c r="K47" s="30">
        <v>36</v>
      </c>
      <c r="L47" s="29" t="s">
        <v>342</v>
      </c>
      <c r="M47" s="55"/>
      <c r="N47" s="14" t="s">
        <v>13</v>
      </c>
      <c r="O47" s="14" t="s">
        <v>16</v>
      </c>
      <c r="P47" t="str">
        <f t="shared" si="0"/>
        <v>&lt;AirportData&gt;
          &lt;PK&gt;46&lt;/PK&gt;
          &lt;ICAO&gt;&lt;/ICAO&gt;
          &lt;Name&gt;LEROS (GREECE)&lt;/Name&gt;
          &lt;XCoor&gt;900&lt;/XCoor&gt;
          &lt;YCoor&gt;1210&lt;/YCoor&gt;
          &lt;Twr&gt;257.8
124.95&lt;/Twr&gt;
          &lt;TcnCh&gt;No tacan&lt;/TcnCh&gt;
          &lt;TcnRng&gt;&lt;/TcnRng&gt;
          &lt;Ils&gt;No ILS&lt;/Ils&gt;
          &lt;Rwy&gt;14/32&lt;/Rwy&gt;
          &lt;Elv&gt;36&lt;/Elv&gt;
          &lt;GPSCoor&gt;N37°11.122
26°38.570&lt;/GPSCoor&gt;
&lt;/AirportData&gt;</v>
      </c>
    </row>
    <row r="48" spans="1:16" ht="30.75" thickBot="1" x14ac:dyDescent="0.3">
      <c r="A48" s="20"/>
      <c r="B48" s="20" t="s">
        <v>134</v>
      </c>
      <c r="C48" s="23" t="s">
        <v>212</v>
      </c>
      <c r="D48" s="21" t="s">
        <v>426</v>
      </c>
      <c r="E48" s="21" t="s">
        <v>427</v>
      </c>
      <c r="F48" s="29" t="s">
        <v>343</v>
      </c>
      <c r="G48" s="42" t="s">
        <v>97</v>
      </c>
      <c r="H48" s="48">
        <v>50</v>
      </c>
      <c r="I48" s="29" t="s">
        <v>250</v>
      </c>
      <c r="J48" s="29" t="s">
        <v>22</v>
      </c>
      <c r="K48" s="30">
        <v>16</v>
      </c>
      <c r="L48" s="29" t="s">
        <v>344</v>
      </c>
      <c r="M48" s="55"/>
      <c r="N48" s="14" t="s">
        <v>13</v>
      </c>
      <c r="O48" s="14" t="s">
        <v>16</v>
      </c>
      <c r="P48" t="str">
        <f t="shared" si="0"/>
        <v>&lt;AirportData&gt;
          &lt;PK&gt;47&lt;/PK&gt;
          &lt;ICAO&gt;&lt;/ICAO&gt;
          &lt;Name&gt;LIMNOS (GREECE)&lt;/Name&gt;
          &lt;XCoor&gt;629&lt;/XCoor&gt;
          &lt;YCoor&gt;596&lt;/YCoor&gt;
          &lt;Twr&gt;257.8
128.5&lt;/Twr&gt;
          &lt;TcnCh&gt;095 X&lt;/TcnCh&gt;
          &lt;TcnRng&gt;50&lt;/TcnRng&gt;
          &lt;Ils&gt;No ILS&lt;/Ils&gt;
          &lt;Rwy&gt;03/21&lt;/Rwy&gt;
          &lt;Elv&gt;16&lt;/Elv&gt;
          &lt;GPSCoor&gt;N39°55.861
25°15.885&lt;/GPSCoor&gt;
&lt;/AirportData&gt;</v>
      </c>
    </row>
    <row r="49" spans="1:16" ht="30.75" thickBot="1" x14ac:dyDescent="0.3">
      <c r="A49" s="20"/>
      <c r="B49" s="20" t="s">
        <v>135</v>
      </c>
      <c r="C49" s="23" t="s">
        <v>242</v>
      </c>
      <c r="D49" s="21" t="s">
        <v>60</v>
      </c>
      <c r="E49" s="21" t="s">
        <v>409</v>
      </c>
      <c r="F49" s="38" t="s">
        <v>397</v>
      </c>
      <c r="G49" s="45" t="s">
        <v>265</v>
      </c>
      <c r="H49" s="45"/>
      <c r="I49" s="38" t="s">
        <v>250</v>
      </c>
      <c r="J49" s="38" t="s">
        <v>67</v>
      </c>
      <c r="K49" s="41">
        <v>760</v>
      </c>
      <c r="L49" s="38" t="s">
        <v>401</v>
      </c>
      <c r="M49" s="56"/>
      <c r="N49" s="14" t="s">
        <v>13</v>
      </c>
      <c r="O49" s="14" t="s">
        <v>16</v>
      </c>
      <c r="P49" t="str">
        <f t="shared" si="0"/>
        <v>&lt;AirportData&gt;
          &lt;PK&gt;48&lt;/PK&gt;
          &lt;ICAO&gt;&lt;/ICAO&gt;
          &lt;Name&gt;LVAKHOVO (BULGARIA)&lt;/Name&gt;
          &lt;XCoor&gt;485&lt;/XCoor&gt;
          &lt;YCoor&gt;102&lt;/YCoor&gt;
          &lt;Twr&gt;256.4
118.9&lt;/Twr&gt;
          &lt;TcnCh&gt;No tacan&lt;/TcnCh&gt;
          &lt;TcnRng&gt;&lt;/TcnRng&gt;
          &lt;Ils&gt;No ILS&lt;/Ils&gt;
          &lt;Rwy&gt;Strip EW&lt;/Rwy&gt;
          &lt;Elv&gt;760&lt;/Elv&gt;
          &lt;GPSCoor&gt;N42°09.189
24°29.703&lt;/GPSCoor&gt;
&lt;/AirportData&gt;</v>
      </c>
    </row>
    <row r="50" spans="1:16" ht="30.75" thickBot="1" x14ac:dyDescent="0.3">
      <c r="A50" s="20"/>
      <c r="B50" s="20" t="s">
        <v>63</v>
      </c>
      <c r="C50" s="23" t="s">
        <v>213</v>
      </c>
      <c r="D50" s="21" t="s">
        <v>448</v>
      </c>
      <c r="E50" s="21" t="s">
        <v>449</v>
      </c>
      <c r="F50" s="29" t="s">
        <v>345</v>
      </c>
      <c r="G50" s="31" t="s">
        <v>265</v>
      </c>
      <c r="H50" s="32"/>
      <c r="I50" s="29" t="s">
        <v>250</v>
      </c>
      <c r="J50" s="29" t="s">
        <v>74</v>
      </c>
      <c r="K50" s="30">
        <v>711</v>
      </c>
      <c r="L50" s="29" t="s">
        <v>346</v>
      </c>
      <c r="M50" s="55"/>
      <c r="N50" s="14" t="s">
        <v>13</v>
      </c>
      <c r="O50" s="14" t="s">
        <v>16</v>
      </c>
      <c r="P50" t="str">
        <f t="shared" si="0"/>
        <v>&lt;AirportData&gt;
          &lt;PK&gt;49&lt;/PK&gt;
          &lt;ICAO&gt;&lt;/ICAO&gt;
          &lt;Name&gt;MARATHON (GREECE)&lt;/Name&gt;
          &lt;XCoor&gt;416&lt;/XCoor&gt;
          &lt;YCoor&gt;991&lt;/YCoor&gt;
          &lt;Twr&gt;355.1
119.1&lt;/Twr&gt;
          &lt;TcnCh&gt;No tacan&lt;/TcnCh&gt;
          &lt;TcnRng&gt;&lt;/TcnRng&gt;
          &lt;Ils&gt;No ILS&lt;/Ils&gt;
          &lt;Rwy&gt;Strip NS&lt;/Rwy&gt;
          &lt;Elv&gt;711&lt;/Elv&gt;
          &lt;GPSCoor&gt;N38°09.247
23°55.155&lt;/GPSCoor&gt;
&lt;/AirportData&gt;</v>
      </c>
    </row>
    <row r="51" spans="1:16" ht="30.75" thickBot="1" x14ac:dyDescent="0.3">
      <c r="A51" s="20"/>
      <c r="B51" s="20" t="s">
        <v>26</v>
      </c>
      <c r="C51" s="23" t="s">
        <v>214</v>
      </c>
      <c r="D51" s="21" t="s">
        <v>482</v>
      </c>
      <c r="E51" s="21" t="s">
        <v>541</v>
      </c>
      <c r="F51" s="29" t="s">
        <v>245</v>
      </c>
      <c r="G51" s="43" t="s">
        <v>265</v>
      </c>
      <c r="H51" s="43"/>
      <c r="I51" s="29" t="s">
        <v>250</v>
      </c>
      <c r="J51" s="29" t="s">
        <v>33</v>
      </c>
      <c r="K51" s="30">
        <v>203</v>
      </c>
      <c r="L51" s="29" t="s">
        <v>347</v>
      </c>
      <c r="M51" s="55"/>
      <c r="N51" s="14" t="s">
        <v>13</v>
      </c>
      <c r="O51" s="14" t="s">
        <v>16</v>
      </c>
      <c r="P51" t="str">
        <f t="shared" si="0"/>
        <v>&lt;AirportData&gt;
          &lt;PK&gt;50&lt;/PK&gt;
          &lt;ICAO&gt;&lt;/ICAO&gt;
          &lt;Name&gt;MARITSA (GREECE)&lt;/Name&gt;
          &lt;XCoor&gt;1129&lt;/XCoor&gt;
          &lt;YCoor&gt;1382&lt;/YCoor&gt;
          &lt;Twr&gt;257.8
118.1&lt;/Twr&gt;
          &lt;TcnCh&gt;No tacan&lt;/TcnCh&gt;
          &lt;TcnRng&gt;&lt;/TcnRng&gt;
          &lt;Ils&gt;No ILS&lt;/Ils&gt;
          &lt;Rwy&gt;08/26&lt;/Rwy&gt;
          &lt;Elv&gt;203&lt;/Elv&gt;
          &lt;GPSCoor&gt;N36°23.372
27°53.538&lt;/GPSCoor&gt;
&lt;/AirportData&gt;</v>
      </c>
    </row>
    <row r="52" spans="1:16" ht="30.75" thickBot="1" x14ac:dyDescent="0.3">
      <c r="A52" s="20"/>
      <c r="B52" s="20" t="s">
        <v>136</v>
      </c>
      <c r="C52" s="23" t="s">
        <v>215</v>
      </c>
      <c r="D52" s="21" t="s">
        <v>483</v>
      </c>
      <c r="E52" s="21" t="s">
        <v>484</v>
      </c>
      <c r="F52" s="29" t="s">
        <v>348</v>
      </c>
      <c r="G52" s="31" t="s">
        <v>265</v>
      </c>
      <c r="H52" s="32"/>
      <c r="I52" s="29" t="s">
        <v>250</v>
      </c>
      <c r="J52" s="29" t="s">
        <v>33</v>
      </c>
      <c r="K52" s="30">
        <v>120</v>
      </c>
      <c r="L52" s="29" t="s">
        <v>349</v>
      </c>
      <c r="M52" s="55"/>
      <c r="N52" s="14" t="s">
        <v>13</v>
      </c>
      <c r="O52" s="14" t="s">
        <v>16</v>
      </c>
      <c r="P52" t="str">
        <f t="shared" si="0"/>
        <v>&lt;AirportData&gt;
          &lt;PK&gt;51&lt;/PK&gt;
          &lt;ICAO&gt;&lt;/ICAO&gt;
          &lt;Name&gt;MEGARA (GREECE)&lt;/Name&gt;
          &lt;XCoor&gt;296&lt;/XCoor&gt;
          &lt;YCoor&gt;1029&lt;/YCoor&gt;
          &lt;Twr&gt;282.2
123.5&lt;/Twr&gt;
          &lt;TcnCh&gt;No tacan&lt;/TcnCh&gt;
          &lt;TcnRng&gt;&lt;/TcnRng&gt;
          &lt;Ils&gt;No ILS&lt;/Ils&gt;
          &lt;Rwy&gt;08/26&lt;/Rwy&gt;
          &lt;Elv&gt;120&lt;/Elv&gt;
          &lt;GPSCoor&gt;N37°00.147
23°15.861&lt;/GPSCoor&gt;
&lt;/AirportData&gt;</v>
      </c>
    </row>
    <row r="53" spans="1:16" ht="30.75" thickBot="1" x14ac:dyDescent="0.3">
      <c r="A53" s="20"/>
      <c r="B53" s="20" t="s">
        <v>137</v>
      </c>
      <c r="C53" s="23" t="s">
        <v>216</v>
      </c>
      <c r="D53" s="21" t="s">
        <v>456</v>
      </c>
      <c r="E53" s="21" t="s">
        <v>457</v>
      </c>
      <c r="F53" s="29" t="s">
        <v>350</v>
      </c>
      <c r="G53" s="42" t="s">
        <v>68</v>
      </c>
      <c r="H53" s="48">
        <v>50</v>
      </c>
      <c r="I53" s="29" t="s">
        <v>250</v>
      </c>
      <c r="J53" s="29" t="s">
        <v>12</v>
      </c>
      <c r="K53" s="30">
        <v>450</v>
      </c>
      <c r="L53" s="29" t="s">
        <v>351</v>
      </c>
      <c r="M53" s="55"/>
      <c r="N53" s="14" t="s">
        <v>13</v>
      </c>
      <c r="O53" s="14" t="s">
        <v>16</v>
      </c>
      <c r="P53" t="str">
        <f t="shared" si="0"/>
        <v>&lt;AirportData&gt;
          &lt;PK&gt;52&lt;/PK&gt;
          &lt;ICAO&gt;&lt;/ICAO&gt;
          &lt;Name&gt;MIKONOS (GREECE)&lt;/Name&gt;
          &lt;XCoor&gt;638&lt;/XCoor&gt;
          &lt;YCoor&gt;1157&lt;/YCoor&gt;
          &lt;Twr&gt;257.8
119.875&lt;/Twr&gt;
          &lt;TcnCh&gt;037 X&lt;/TcnCh&gt;
          &lt;TcnRng&gt;50&lt;/TcnRng&gt;
          &lt;Ils&gt;No ILS&lt;/Ils&gt;
          &lt;Rwy&gt;16/34&lt;/Rwy&gt;
          &lt;Elv&gt;450&lt;/Elv&gt;
          &lt;GPSCoor&gt;N37°25.252
25°11.198&lt;/GPSCoor&gt;
&lt;/AirportData&gt;</v>
      </c>
    </row>
    <row r="54" spans="1:16" ht="30.75" thickBot="1" x14ac:dyDescent="0.3">
      <c r="A54" s="20"/>
      <c r="B54" s="20" t="s">
        <v>138</v>
      </c>
      <c r="C54" s="23" t="s">
        <v>217</v>
      </c>
      <c r="D54" s="21" t="s">
        <v>429</v>
      </c>
      <c r="E54" s="21" t="s">
        <v>453</v>
      </c>
      <c r="F54" s="29" t="s">
        <v>352</v>
      </c>
      <c r="G54" s="42" t="s">
        <v>69</v>
      </c>
      <c r="H54" s="48">
        <v>50</v>
      </c>
      <c r="I54" s="29" t="s">
        <v>250</v>
      </c>
      <c r="J54" s="29" t="s">
        <v>11</v>
      </c>
      <c r="K54" s="30">
        <v>55</v>
      </c>
      <c r="L54" s="29" t="s">
        <v>353</v>
      </c>
      <c r="M54" s="55"/>
      <c r="N54" s="14" t="s">
        <v>13</v>
      </c>
      <c r="O54" s="14" t="s">
        <v>16</v>
      </c>
      <c r="P54" t="str">
        <f t="shared" si="0"/>
        <v>&lt;AirportData&gt;
          &lt;PK&gt;53&lt;/PK&gt;
          &lt;ICAO&gt;&lt;/ICAO&gt;
          &lt;Name&gt;MITILINI (GREECE)&lt;/Name&gt;
          &lt;XCoor&gt;862&lt;/XCoor&gt;
          &lt;YCoor&gt;794&lt;/YCoor&gt;
          &lt;Twr&gt;257.8
123.85&lt;/Twr&gt;
          &lt;TcnCh&gt;033 X&lt;/TcnCh&gt;
          &lt;TcnRng&gt;50&lt;/TcnRng&gt;
          &lt;Ils&gt;No ILS&lt;/Ils&gt;
          &lt;Rwy&gt;14/32&lt;/Rwy&gt;
          &lt;Elv&gt;55&lt;/Elv&gt;
          &lt;GPSCoor&gt;N39°03.202
26°33.999&lt;/GPSCoor&gt;
&lt;/AirportData&gt;</v>
      </c>
    </row>
    <row r="55" spans="1:16" ht="30.75" thickBot="1" x14ac:dyDescent="0.3">
      <c r="A55" s="20"/>
      <c r="B55" s="20" t="s">
        <v>139</v>
      </c>
      <c r="C55" s="23" t="s">
        <v>218</v>
      </c>
      <c r="D55" s="21" t="s">
        <v>495</v>
      </c>
      <c r="E55" s="21" t="s">
        <v>496</v>
      </c>
      <c r="F55" s="29" t="s">
        <v>249</v>
      </c>
      <c r="G55" s="29" t="s">
        <v>72</v>
      </c>
      <c r="H55" s="36">
        <v>50</v>
      </c>
      <c r="I55" s="29" t="s">
        <v>250</v>
      </c>
      <c r="J55" s="29" t="s">
        <v>33</v>
      </c>
      <c r="K55" s="30">
        <v>82</v>
      </c>
      <c r="L55" s="29" t="s">
        <v>354</v>
      </c>
      <c r="M55" s="55"/>
      <c r="N55" s="14" t="s">
        <v>13</v>
      </c>
      <c r="O55" s="14" t="s">
        <v>16</v>
      </c>
      <c r="P55" t="str">
        <f t="shared" si="0"/>
        <v>&lt;AirportData&gt;
          &lt;PK&gt;54&lt;/PK&gt;
          &lt;ICAO&gt;&lt;/ICAO&gt;
          &lt;Name&gt;NEA ANCHIALOS (GREECE)&lt;/Name&gt;
          &lt;XCoor&gt;210&lt;/XCoor&gt;
          &lt;YCoor&gt;757&lt;/YCoor&gt;
          &lt;Twr&gt;257.8
122.1&lt;/Twr&gt;
          &lt;TcnCh&gt;103 X&lt;/TcnCh&gt;
          &lt;TcnRng&gt;50&lt;/TcnRng&gt;
          &lt;Ils&gt;No ILS&lt;/Ils&gt;
          &lt;Rwy&gt;08/26&lt;/Rwy&gt;
          &lt;Elv&gt;82&lt;/Elv&gt;
          &lt;GPSCoor&gt;N39°13.430
22°47.718&lt;/GPSCoor&gt;
&lt;/AirportData&gt;</v>
      </c>
    </row>
    <row r="56" spans="1:16" ht="30.75" thickBot="1" x14ac:dyDescent="0.3">
      <c r="A56" s="20"/>
      <c r="B56" s="20" t="s">
        <v>71</v>
      </c>
      <c r="C56" s="23" t="s">
        <v>219</v>
      </c>
      <c r="D56" s="21" t="s">
        <v>445</v>
      </c>
      <c r="E56" s="21" t="s">
        <v>447</v>
      </c>
      <c r="F56" s="29" t="s">
        <v>331</v>
      </c>
      <c r="G56" s="43" t="s">
        <v>265</v>
      </c>
      <c r="H56" s="43"/>
      <c r="I56" s="29" t="s">
        <v>250</v>
      </c>
      <c r="J56" s="29" t="s">
        <v>67</v>
      </c>
      <c r="K56" s="30">
        <v>656</v>
      </c>
      <c r="L56" s="29" t="s">
        <v>355</v>
      </c>
      <c r="M56" s="55"/>
      <c r="N56" s="14" t="s">
        <v>13</v>
      </c>
      <c r="O56" s="14" t="s">
        <v>16</v>
      </c>
      <c r="P56" t="str">
        <f t="shared" si="0"/>
        <v>&lt;AirportData&gt;
          &lt;PK&gt;55&lt;/PK&gt;
          &lt;ICAO&gt;&lt;/ICAO&gt;
          &lt;Name&gt;OLIMBOI (GREECE)&lt;/Name&gt;
          &lt;XCoor&gt;753&lt;/XCoor&gt;
          &lt;YCoor&gt;972&lt;/YCoor&gt;
          &lt;Twr&gt;366.3
119.7&lt;/Twr&gt;
          &lt;TcnCh&gt;No tacan&lt;/TcnCh&gt;
          &lt;TcnRng&gt;&lt;/TcnRng&gt;
          &lt;Ils&gt;No ILS&lt;/Ils&gt;
          &lt;Rwy&gt;Strip EW&lt;/Rwy&gt;
          &lt;Elv&gt;656&lt;/Elv&gt;
          &lt;GPSCoor&gt;N39°14.791
25°51.742&lt;/GPSCoor&gt;
&lt;/AirportData&gt;</v>
      </c>
    </row>
    <row r="57" spans="1:16" ht="30.75" thickBot="1" x14ac:dyDescent="0.3">
      <c r="A57" s="20"/>
      <c r="B57" s="20" t="s">
        <v>140</v>
      </c>
      <c r="C57" s="23" t="s">
        <v>236</v>
      </c>
      <c r="D57" s="21" t="s">
        <v>537</v>
      </c>
      <c r="E57" s="21" t="s">
        <v>538</v>
      </c>
      <c r="F57" s="29" t="s">
        <v>386</v>
      </c>
      <c r="G57" s="29" t="s">
        <v>91</v>
      </c>
      <c r="H57" s="30">
        <v>50</v>
      </c>
      <c r="I57" s="29" t="s">
        <v>387</v>
      </c>
      <c r="J57" s="29" t="s">
        <v>42</v>
      </c>
      <c r="K57" s="30">
        <v>39</v>
      </c>
      <c r="L57" s="29" t="s">
        <v>388</v>
      </c>
      <c r="M57" s="55"/>
      <c r="N57" s="14" t="s">
        <v>13</v>
      </c>
      <c r="O57" s="14" t="s">
        <v>16</v>
      </c>
      <c r="P57" t="str">
        <f t="shared" si="0"/>
        <v>&lt;AirportData&gt;
          &lt;PK&gt;56&lt;/PK&gt;
          &lt;ICAO&gt;&lt;/ICAO&gt;
          &lt;Name&gt;PAPHOS INT. (CYPRUS)&lt;/Name&gt;
          &lt;XCoor&gt;1930&lt;/XCoor&gt;
          &lt;YCoor&gt;1757&lt;/YCoor&gt;
          &lt;Twr&gt;279.1
119.9&lt;/Twr&gt;
          &lt;TcnCh&gt;062 X&lt;/TcnCh&gt;
          &lt;TcnRng&gt;50&lt;/TcnRng&gt;
          &lt;Ils&gt;108.9  (29)&lt;/Ils&gt;
          &lt;Rwy&gt;11/29&lt;/Rwy&gt;
          &lt;Elv&gt;39&lt;/Elv&gt;
          &lt;GPSCoor&gt;N34°43.935
32°07.599&lt;/GPSCoor&gt;
&lt;/AirportData&gt;</v>
      </c>
    </row>
    <row r="58" spans="1:16" ht="30.75" thickBot="1" x14ac:dyDescent="0.3">
      <c r="A58" s="20"/>
      <c r="B58" s="20" t="s">
        <v>141</v>
      </c>
      <c r="C58" s="23" t="s">
        <v>220</v>
      </c>
      <c r="D58" s="21" t="s">
        <v>542</v>
      </c>
      <c r="E58" s="21" t="s">
        <v>543</v>
      </c>
      <c r="F58" s="29" t="s">
        <v>356</v>
      </c>
      <c r="G58" s="42" t="s">
        <v>66</v>
      </c>
      <c r="H58" s="48">
        <v>50</v>
      </c>
      <c r="I58" s="29" t="s">
        <v>357</v>
      </c>
      <c r="J58" s="29" t="s">
        <v>33</v>
      </c>
      <c r="K58" s="30">
        <v>16</v>
      </c>
      <c r="L58" s="29" t="s">
        <v>358</v>
      </c>
      <c r="M58" s="55"/>
      <c r="N58" s="14" t="s">
        <v>13</v>
      </c>
      <c r="O58" s="14" t="s">
        <v>16</v>
      </c>
      <c r="P58" t="str">
        <f t="shared" si="0"/>
        <v>&lt;AirportData&gt;
          &lt;PK&gt;57&lt;/PK&gt;
          &lt;ICAO&gt;&lt;/ICAO&gt;
          &lt;Name&gt;PARADISI
(Dioagoras - Rodos) (GREECE)&lt;/Name&gt;
          &lt;XCoor&gt;1125&lt;/XCoor&gt;
          &lt;YCoor&gt;1395&lt;/YCoor&gt;
          &lt;Twr&gt;381.0
118.2&lt;/Twr&gt;
          &lt;TcnCh&gt;121 X&lt;/TcnCh&gt;
          &lt;TcnRng&gt;50&lt;/TcnRng&gt;
          &lt;Ils&gt;110.3  (26)&lt;/Ils&gt;
          &lt;Rwy&gt;08/26&lt;/Rwy&gt;
          &lt;Elv&gt;16&lt;/Elv&gt;
          &lt;GPSCoor&gt;N36°21.755
27°51.399&lt;/GPSCoor&gt;
&lt;/AirportData&gt;</v>
      </c>
    </row>
    <row r="59" spans="1:16" ht="30.75" thickBot="1" x14ac:dyDescent="0.3">
      <c r="A59" s="20"/>
      <c r="B59" s="20" t="s">
        <v>142</v>
      </c>
      <c r="C59" s="23" t="s">
        <v>243</v>
      </c>
      <c r="D59" s="21" t="s">
        <v>410</v>
      </c>
      <c r="E59" s="21" t="s">
        <v>411</v>
      </c>
      <c r="F59" s="38" t="s">
        <v>402</v>
      </c>
      <c r="G59" s="38" t="s">
        <v>94</v>
      </c>
      <c r="H59" s="53">
        <v>50</v>
      </c>
      <c r="I59" s="38" t="s">
        <v>403</v>
      </c>
      <c r="J59" s="38" t="s">
        <v>76</v>
      </c>
      <c r="K59" s="41">
        <v>597</v>
      </c>
      <c r="L59" s="38" t="s">
        <v>404</v>
      </c>
      <c r="M59" s="56"/>
      <c r="N59" s="14" t="s">
        <v>13</v>
      </c>
      <c r="O59" s="14" t="s">
        <v>16</v>
      </c>
      <c r="P59" t="str">
        <f t="shared" si="0"/>
        <v>&lt;AirportData&gt;
          &lt;PK&gt;58&lt;/PK&gt;
          &lt;ICAO&gt;&lt;/ICAO&gt;
          &lt;Name&gt;PLODIV/KRUZOVO (BULGARIA)&lt;/Name&gt;
          &lt;XCoor&gt;582&lt;/XCoor&gt;
          &lt;YCoor&gt;117&lt;/YCoor&gt;
          &lt;Twr&gt;315.6
119.6&lt;/Twr&gt;
          &lt;TcnCh&gt;096 X&lt;/TcnCh&gt;
          &lt;TcnRng&gt;50&lt;/TcnRng&gt;
          &lt;Ils&gt;111.1  (30)&lt;/Ils&gt;
          &lt;Rwy&gt;12/30&lt;/Rwy&gt;
          &lt;Elv&gt;597&lt;/Elv&gt;
          &lt;GPSCoor&gt;N42°05.083
25°06.389&lt;/GPSCoor&gt;
&lt;/AirportData&gt;</v>
      </c>
    </row>
    <row r="60" spans="1:16" ht="30.75" thickBot="1" x14ac:dyDescent="0.3">
      <c r="A60" s="20"/>
      <c r="B60" s="20" t="s">
        <v>143</v>
      </c>
      <c r="C60" s="23" t="s">
        <v>221</v>
      </c>
      <c r="D60" s="21" t="s">
        <v>454</v>
      </c>
      <c r="E60" s="21" t="s">
        <v>58</v>
      </c>
      <c r="F60" s="29" t="s">
        <v>345</v>
      </c>
      <c r="G60" s="31" t="s">
        <v>265</v>
      </c>
      <c r="H60" s="32"/>
      <c r="I60" s="29" t="s">
        <v>250</v>
      </c>
      <c r="J60" s="29" t="s">
        <v>74</v>
      </c>
      <c r="K60" s="30">
        <v>649</v>
      </c>
      <c r="L60" s="29" t="s">
        <v>359</v>
      </c>
      <c r="M60" s="55"/>
      <c r="N60" s="14" t="s">
        <v>13</v>
      </c>
      <c r="O60" s="14" t="s">
        <v>16</v>
      </c>
      <c r="P60" t="str">
        <f t="shared" si="0"/>
        <v>&lt;AirportData&gt;
          &lt;PK&gt;59&lt;/PK&gt;
          &lt;ICAO&gt;&lt;/ICAO&gt;
          &lt;Name&gt;POLIKHNITOS (GREECE)&lt;/Name&gt;
          &lt;XCoor&gt;798&lt;/XCoor&gt;
          &lt;YCoor&gt;784&lt;/YCoor&gt;
          &lt;Twr&gt;355.1
119.1&lt;/Twr&gt;
          &lt;TcnCh&gt;No tacan&lt;/TcnCh&gt;
          &lt;TcnRng&gt;&lt;/TcnRng&gt;
          &lt;Ils&gt;No ILS&lt;/Ils&gt;
          &lt;Rwy&gt;Strip NS&lt;/Rwy&gt;
          &lt;Elv&gt;649&lt;/Elv&gt;
          &lt;GPSCoor&gt;N39°05.287
26°09.617&lt;/GPSCoor&gt;
&lt;/AirportData&gt;</v>
      </c>
    </row>
    <row r="61" spans="1:16" ht="30.75" thickBot="1" x14ac:dyDescent="0.3">
      <c r="A61" s="20"/>
      <c r="B61" s="20" t="s">
        <v>144</v>
      </c>
      <c r="C61" s="23" t="s">
        <v>187</v>
      </c>
      <c r="D61" s="21" t="s">
        <v>504</v>
      </c>
      <c r="E61" s="21" t="s">
        <v>505</v>
      </c>
      <c r="F61" s="27" t="s">
        <v>296</v>
      </c>
      <c r="G61" s="27" t="s">
        <v>49</v>
      </c>
      <c r="H61" s="28">
        <v>100</v>
      </c>
      <c r="I61" s="29" t="s">
        <v>297</v>
      </c>
      <c r="J61" s="29" t="s">
        <v>275</v>
      </c>
      <c r="K61" s="28">
        <v>268</v>
      </c>
      <c r="L61" s="29" t="s">
        <v>298</v>
      </c>
      <c r="M61" s="55"/>
      <c r="N61" s="14" t="s">
        <v>13</v>
      </c>
      <c r="O61" s="14" t="s">
        <v>16</v>
      </c>
      <c r="P61" t="str">
        <f t="shared" si="0"/>
        <v>&lt;AirportData&gt;
          &lt;PK&gt;60&lt;/PK&gt;
          &lt;ICAO&gt;&lt;/ICAO&gt;
          &lt;Name&gt;SABIHA GOKCEN (TURKEY)&lt;/Name&gt;
          &lt;XCoor&gt;1326&lt;/XCoor&gt;
          &lt;YCoor&gt;380&lt;/YCoor&gt;
          &lt;Twr&gt;243.1
128.55&lt;/Twr&gt;
          &lt;TcnCh&gt;025 X&lt;/TcnCh&gt;
          &lt;TcnRng&gt;100&lt;/TcnRng&gt;
          &lt;Ils&gt;109.9  (05R)
110.9  (23L)&lt;/Ils&gt;
          &lt;Rwy&gt;05/23
L/R&lt;/Rwy&gt;
          &lt;Elv&gt;268&lt;/Elv&gt;
          &lt;GPSCoor&gt;N40°54.732
29°27.704&lt;/GPSCoor&gt;
&lt;/AirportData&gt;</v>
      </c>
    </row>
    <row r="62" spans="1:16" ht="30.75" thickBot="1" x14ac:dyDescent="0.3">
      <c r="A62" s="20"/>
      <c r="B62" s="20" t="s">
        <v>145</v>
      </c>
      <c r="C62" s="23" t="s">
        <v>188</v>
      </c>
      <c r="D62" s="21" t="s">
        <v>503</v>
      </c>
      <c r="E62" s="21" t="s">
        <v>416</v>
      </c>
      <c r="F62" s="29" t="s">
        <v>286</v>
      </c>
      <c r="G62" s="43" t="s">
        <v>265</v>
      </c>
      <c r="H62" s="43"/>
      <c r="I62" s="29" t="s">
        <v>250</v>
      </c>
      <c r="J62" s="29" t="s">
        <v>74</v>
      </c>
      <c r="K62" s="30">
        <v>400</v>
      </c>
      <c r="L62" s="29" t="s">
        <v>299</v>
      </c>
      <c r="M62" s="55"/>
      <c r="N62" s="14" t="s">
        <v>13</v>
      </c>
      <c r="O62" s="14" t="s">
        <v>16</v>
      </c>
      <c r="P62" t="str">
        <f t="shared" si="0"/>
        <v>&lt;AirportData&gt;
          &lt;PK&gt;61&lt;/PK&gt;
          &lt;ICAO&gt;&lt;/ICAO&gt;
          &lt;Name&gt;SAMANDIRA (TURKEY)&lt;/Name&gt;
          &lt;XCoor&gt;1307&lt;/XCoor&gt;
          &lt;YCoor&gt;361&lt;/YCoor&gt;
          &lt;Twr&gt;314.8
120.3&lt;/Twr&gt;
          &lt;TcnCh&gt;No tacan&lt;/TcnCh&gt;
          &lt;TcnRng&gt;&lt;/TcnRng&gt;
          &lt;Ils&gt;No ILS&lt;/Ils&gt;
          &lt;Rwy&gt;Strip NS&lt;/Rwy&gt;
          &lt;Elv&gt;400&lt;/Elv&gt;
          &lt;GPSCoor&gt;N40°59.523
29°21.635&lt;/GPSCoor&gt;
&lt;/AirportData&gt;</v>
      </c>
    </row>
    <row r="63" spans="1:16" ht="30.75" thickBot="1" x14ac:dyDescent="0.3">
      <c r="A63" s="20"/>
      <c r="B63" s="20" t="s">
        <v>146</v>
      </c>
      <c r="C63" s="23" t="s">
        <v>222</v>
      </c>
      <c r="D63" s="21" t="s">
        <v>460</v>
      </c>
      <c r="E63" s="21" t="s">
        <v>461</v>
      </c>
      <c r="F63" s="29" t="s">
        <v>249</v>
      </c>
      <c r="G63" s="42" t="s">
        <v>65</v>
      </c>
      <c r="H63" s="48">
        <v>50</v>
      </c>
      <c r="I63" s="29" t="s">
        <v>250</v>
      </c>
      <c r="J63" s="29" t="s">
        <v>33</v>
      </c>
      <c r="K63" s="30">
        <v>32</v>
      </c>
      <c r="L63" s="29" t="s">
        <v>360</v>
      </c>
      <c r="M63" s="55"/>
      <c r="N63" s="14" t="s">
        <v>13</v>
      </c>
      <c r="O63" s="14" t="s">
        <v>16</v>
      </c>
      <c r="P63" t="str">
        <f t="shared" si="0"/>
        <v>&lt;AirportData&gt;
          &lt;PK&gt;62&lt;/PK&gt;
          &lt;ICAO&gt;&lt;/ICAO&gt;
          &lt;Name&gt;SAMOS (GREECE)&lt;/Name&gt;
          &lt;XCoor&gt;917&lt;/XCoor&gt;
          &lt;YCoor&gt;1098&lt;/YCoor&gt;
          &lt;Twr&gt;257.8
122.1&lt;/Twr&gt;
          &lt;TcnCh&gt;053 X&lt;/TcnCh&gt;
          &lt;TcnRng&gt;50&lt;/TcnRng&gt;
          &lt;Ils&gt;No ILS&lt;/Ils&gt;
          &lt;Rwy&gt;08/26&lt;/Rwy&gt;
          &lt;Elv&gt;32&lt;/Elv&gt;
          &lt;GPSCoor&gt;N37°41.826
26°47.228&lt;/GPSCoor&gt;
&lt;/AirportData&gt;</v>
      </c>
    </row>
    <row r="64" spans="1:16" ht="30.75" thickBot="1" x14ac:dyDescent="0.3">
      <c r="A64" s="20"/>
      <c r="B64" s="20" t="s">
        <v>147</v>
      </c>
      <c r="C64" s="23" t="s">
        <v>223</v>
      </c>
      <c r="D64" s="21" t="s">
        <v>462</v>
      </c>
      <c r="E64" s="21" t="s">
        <v>463</v>
      </c>
      <c r="F64" s="29" t="s">
        <v>361</v>
      </c>
      <c r="G64" s="29" t="s">
        <v>64</v>
      </c>
      <c r="H64" s="30">
        <v>100</v>
      </c>
      <c r="I64" s="29" t="s">
        <v>250</v>
      </c>
      <c r="J64" s="29" t="s">
        <v>12</v>
      </c>
      <c r="K64" s="30">
        <v>131</v>
      </c>
      <c r="L64" s="29" t="s">
        <v>362</v>
      </c>
      <c r="M64" s="55"/>
      <c r="N64" s="14" t="s">
        <v>13</v>
      </c>
      <c r="O64" s="14" t="s">
        <v>16</v>
      </c>
      <c r="P64" t="str">
        <f t="shared" si="0"/>
        <v>&lt;AirportData&gt;
          &lt;PK&gt;63&lt;/PK&gt;
          &lt;ICAO&gt;&lt;/ICAO&gt;
          &lt;Name&gt;SANTORINI (GREECE)&lt;/Name&gt;
          &lt;XCoor&gt;668&lt;/XCoor&gt;
          &lt;YCoor&gt;1389&lt;/YCoor&gt;
          &lt;Twr&gt;257.8
118.05&lt;/Twr&gt;
          &lt;TcnCh&gt;111 X&lt;/TcnCh&gt;
          &lt;TcnRng&gt;100&lt;/TcnRng&gt;
          &lt;Ils&gt;No ILS&lt;/Ils&gt;
          &lt;Rwy&gt;16/34&lt;/Rwy&gt;
          &lt;Elv&gt;131&lt;/Elv&gt;
          &lt;GPSCoor&gt;N36°24.362
25°13.670&lt;/GPSCoor&gt;
&lt;/AirportData&gt;</v>
      </c>
    </row>
    <row r="65" spans="1:16" ht="30.75" thickBot="1" x14ac:dyDescent="0.3">
      <c r="A65" s="20"/>
      <c r="B65" s="20" t="s">
        <v>148</v>
      </c>
      <c r="C65" s="23" t="s">
        <v>190</v>
      </c>
      <c r="D65" s="21" t="s">
        <v>520</v>
      </c>
      <c r="E65" s="21" t="s">
        <v>521</v>
      </c>
      <c r="F65" s="29" t="s">
        <v>249</v>
      </c>
      <c r="G65" s="29" t="s">
        <v>52</v>
      </c>
      <c r="H65" s="30">
        <v>50</v>
      </c>
      <c r="I65" s="29" t="s">
        <v>250</v>
      </c>
      <c r="J65" s="29" t="s">
        <v>42</v>
      </c>
      <c r="K65" s="30">
        <v>3194</v>
      </c>
      <c r="L65" s="29" t="s">
        <v>302</v>
      </c>
      <c r="M65" s="55"/>
      <c r="N65" s="14" t="s">
        <v>13</v>
      </c>
      <c r="O65" s="14" t="s">
        <v>16</v>
      </c>
      <c r="P65" t="str">
        <f t="shared" si="0"/>
        <v>&lt;AirportData&gt;
          &lt;PK&gt;64&lt;/PK&gt;
          &lt;ICAO&gt;&lt;/ICAO&gt;
          &lt;Name&gt;SIVRIHISAR (TURKEY)&lt;/Name&gt;
          &lt;XCoor&gt;1685&lt;/XCoor&gt;
          &lt;YCoor&gt;706&lt;/YCoor&gt;
          &lt;Twr&gt;257.8
122.1&lt;/Twr&gt;
          &lt;TcnCh&gt;029 X&lt;/TcnCh&gt;
          &lt;TcnRng&gt;50&lt;/TcnRng&gt;
          &lt;Ils&gt;No ILS&lt;/Ils&gt;
          &lt;Rwy&gt;11/29&lt;/Rwy&gt;
          &lt;Elv&gt;3194&lt;/Elv&gt;
          &lt;GPSCoor&gt;N39°27.369
31°22.617&lt;/GPSCoor&gt;
&lt;/AirportData&gt;</v>
      </c>
    </row>
    <row r="66" spans="1:16" ht="30.75" thickBot="1" x14ac:dyDescent="0.3">
      <c r="A66" s="20"/>
      <c r="B66" s="20" t="s">
        <v>70</v>
      </c>
      <c r="C66" s="23" t="s">
        <v>224</v>
      </c>
      <c r="D66" s="21" t="s">
        <v>494</v>
      </c>
      <c r="E66" s="21" t="s">
        <v>446</v>
      </c>
      <c r="F66" s="29" t="s">
        <v>363</v>
      </c>
      <c r="G66" s="31" t="s">
        <v>265</v>
      </c>
      <c r="H66" s="32"/>
      <c r="I66" s="29" t="s">
        <v>250</v>
      </c>
      <c r="J66" s="29" t="s">
        <v>56</v>
      </c>
      <c r="K66" s="30">
        <v>49</v>
      </c>
      <c r="L66" s="29" t="s">
        <v>364</v>
      </c>
      <c r="M66" s="55"/>
      <c r="N66" s="14" t="s">
        <v>13</v>
      </c>
      <c r="O66" s="14" t="s">
        <v>16</v>
      </c>
      <c r="P66" t="str">
        <f t="shared" si="0"/>
        <v>&lt;AirportData&gt;
          &lt;PK&gt;65&lt;/PK&gt;
          &lt;ICAO&gt;&lt;/ICAO&gt;
          &lt;Name&gt;SKIATHOS (GREECE)&lt;/Name&gt;
          &lt;XCoor&gt;328&lt;/XCoor&gt;
          &lt;YCoor&gt;763&lt;/YCoor&gt;
          &lt;Twr&gt;257.8
126.05&lt;/Twr&gt;
          &lt;TcnCh&gt;No tacan&lt;/TcnCh&gt;
          &lt;TcnRng&gt;&lt;/TcnRng&gt;
          &lt;Ils&gt;No ILS&lt;/Ils&gt;
          &lt;Rwy&gt;02/20&lt;/Rwy&gt;
          &lt;Elv&gt;49&lt;/Elv&gt;
          &lt;GPSCoor&gt;N39°11.454
23°28.252&lt;/GPSCoor&gt;
&lt;/AirportData&gt;</v>
      </c>
    </row>
    <row r="67" spans="1:16" ht="30.75" thickBot="1" x14ac:dyDescent="0.3">
      <c r="A67" s="20"/>
      <c r="B67" s="20" t="s">
        <v>149</v>
      </c>
      <c r="C67" s="23" t="s">
        <v>225</v>
      </c>
      <c r="D67" s="21" t="s">
        <v>450</v>
      </c>
      <c r="E67" s="21" t="s">
        <v>451</v>
      </c>
      <c r="F67" s="29" t="s">
        <v>328</v>
      </c>
      <c r="G67" s="42" t="s">
        <v>62</v>
      </c>
      <c r="H67" s="48">
        <v>50</v>
      </c>
      <c r="I67" s="29" t="s">
        <v>250</v>
      </c>
      <c r="J67" s="29" t="s">
        <v>28</v>
      </c>
      <c r="K67" s="30">
        <v>49</v>
      </c>
      <c r="L67" s="29" t="s">
        <v>365</v>
      </c>
      <c r="M67" s="55"/>
      <c r="N67" s="14" t="s">
        <v>13</v>
      </c>
      <c r="O67" s="14" t="s">
        <v>16</v>
      </c>
      <c r="P67" t="str">
        <f t="shared" ref="P67:P83" si="1">CONCATENATE("&lt;AirportData&gt;",O67,"&lt;PK&gt;",B67,"&lt;/PK&gt;",O67,"&lt;ICAO&gt;",M67,"&lt;/ICAO&gt;",O67,"&lt;Name&gt;",C67,"&lt;/Name&gt;",O67,"&lt;XCoor&gt;",D67,"&lt;/XCoor&gt;",O67,"&lt;YCoor&gt;",E67,"&lt;/YCoor&gt;",O67,"&lt;Twr&gt;",F67,"&lt;/Twr&gt;",O67,"&lt;TcnCh&gt;",G67,"&lt;/TcnCh&gt;",O67,"&lt;TcnRng&gt;",H67,"&lt;/TcnRng&gt;",O67,"&lt;Ils&gt;",I67,"&lt;/Ils&gt;",O67,"&lt;Rwy&gt;",J67,"&lt;/Rwy&gt;",O67,"&lt;Elv&gt;",K67,"&lt;/Elv&gt;",O67,"&lt;GPSCoor&gt;",L67,"&lt;/GPSCoor&gt;",N67,"&lt;/AirportData&gt;")</f>
        <v>&lt;AirportData&gt;
          &lt;PK&gt;66&lt;/PK&gt;
          &lt;ICAO&gt;&lt;/ICAO&gt;
          &lt;Name&gt;SKIROS (GREECE)&lt;/Name&gt;
          &lt;XCoor&gt;502&lt;/XCoor&gt;
          &lt;YCoor&gt;818&lt;/YCoor&gt;
          &lt;Twr&gt;257.8
123.2&lt;/Twr&gt;
          &lt;TcnCh&gt;108 X&lt;/TcnCh&gt;
          &lt;TcnRng&gt;50&lt;/TcnRng&gt;
          &lt;Ils&gt;No ILS&lt;/Ils&gt;
          &lt;Rwy&gt;01/19&lt;/Rwy&gt;
          &lt;Elv&gt;49&lt;/Elv&gt;
          &lt;GPSCoor&gt;N38°57.468
24°28.344&lt;/GPSCoor&gt;
&lt;/AirportData&gt;</v>
      </c>
    </row>
    <row r="68" spans="1:16" ht="30.75" thickBot="1" x14ac:dyDescent="0.3">
      <c r="A68" s="20"/>
      <c r="B68" s="20" t="s">
        <v>150</v>
      </c>
      <c r="C68" s="24" t="s">
        <v>237</v>
      </c>
      <c r="D68" s="21" t="s">
        <v>137</v>
      </c>
      <c r="E68" s="21" t="s">
        <v>83</v>
      </c>
      <c r="F68" s="30" t="s">
        <v>389</v>
      </c>
      <c r="G68" s="30" t="s">
        <v>390</v>
      </c>
      <c r="H68" s="30" t="s">
        <v>26</v>
      </c>
      <c r="I68" s="30" t="s">
        <v>93</v>
      </c>
      <c r="J68" s="29" t="s">
        <v>12</v>
      </c>
      <c r="K68" s="30">
        <v>754</v>
      </c>
      <c r="L68" s="29" t="s">
        <v>391</v>
      </c>
      <c r="M68" s="55"/>
      <c r="N68" s="14" t="s">
        <v>13</v>
      </c>
      <c r="O68" s="14" t="s">
        <v>16</v>
      </c>
      <c r="P68" t="str">
        <f t="shared" si="1"/>
        <v>&lt;AirportData&gt;
          &lt;PK&gt;67&lt;/PK&gt;
          &lt;ICAO&gt;&lt;/ICAO&gt;
          &lt;Name&gt;SKOPJE (YUGOSLAVIA)&lt;/Name&gt;
          &lt;XCoor&gt;52&lt;/XCoor&gt;
          &lt;YCoor&gt;144&lt;/YCoor&gt;
          &lt;Twr&gt;365.2
118.5&lt;/Twr&gt;
          &lt;TcnCh&gt;75  X&lt;/TcnCh&gt;
          &lt;TcnRng&gt;50&lt;/TcnRng&gt;
          &lt;Ils&gt;108.7 (34)&lt;/Ils&gt;
          &lt;Rwy&gt;16/34&lt;/Rwy&gt;
          &lt;Elv&gt;754&lt;/Elv&gt;
          &lt;GPSCoor&gt;N41°57.908
21°51.550&lt;/GPSCoor&gt;
&lt;/AirportData&gt;</v>
      </c>
    </row>
    <row r="69" spans="1:16" ht="30.75" thickBot="1" x14ac:dyDescent="0.3">
      <c r="A69" s="20"/>
      <c r="B69" s="20" t="s">
        <v>84</v>
      </c>
      <c r="C69" s="23" t="s">
        <v>226</v>
      </c>
      <c r="D69" s="21" t="s">
        <v>43</v>
      </c>
      <c r="E69" s="21" t="s">
        <v>476</v>
      </c>
      <c r="F69" s="27" t="s">
        <v>366</v>
      </c>
      <c r="G69" s="44" t="s">
        <v>61</v>
      </c>
      <c r="H69" s="47">
        <v>50</v>
      </c>
      <c r="I69" s="29" t="s">
        <v>367</v>
      </c>
      <c r="J69" s="27" t="s">
        <v>42</v>
      </c>
      <c r="K69" s="28">
        <v>492</v>
      </c>
      <c r="L69" s="29" t="s">
        <v>368</v>
      </c>
      <c r="M69" s="55"/>
      <c r="N69" s="14" t="s">
        <v>13</v>
      </c>
      <c r="O69" s="14" t="s">
        <v>16</v>
      </c>
      <c r="P69" t="str">
        <f t="shared" si="1"/>
        <v>&lt;AirportData&gt;
          &lt;PK&gt;68&lt;/PK&gt;
          &lt;ICAO&gt;&lt;/ICAO&gt;
          &lt;Name&gt;SOUDA (GREECE)&lt;/Name&gt;
          &lt;XCoor&gt;412&lt;/XCoor&gt;
          &lt;YCoor&gt;1578&lt;/YCoor&gt;
          &lt;Twr&gt;257.8
121.1&lt;/Twr&gt;
          &lt;TcnCh&gt;061 X&lt;/TcnCh&gt;
          &lt;TcnRng&gt;50&lt;/TcnRng&gt;
          &lt;Ils&gt;110.6   (11)
110.6   (29)&lt;/Ils&gt;
          &lt;Rwy&gt;11/29&lt;/Rwy&gt;
          &lt;Elv&gt;492&lt;/Elv&gt;
          &lt;GPSCoor&gt;N35°32.431
23°51.311&lt;/GPSCoor&gt;
&lt;/AirportData&gt;</v>
      </c>
    </row>
    <row r="70" spans="1:16" ht="30.75" thickBot="1" x14ac:dyDescent="0.3">
      <c r="A70" s="20"/>
      <c r="B70" s="20" t="s">
        <v>151</v>
      </c>
      <c r="C70" s="23" t="s">
        <v>227</v>
      </c>
      <c r="D70" s="21" t="s">
        <v>477</v>
      </c>
      <c r="E70" s="21" t="s">
        <v>478</v>
      </c>
      <c r="F70" s="29" t="s">
        <v>331</v>
      </c>
      <c r="G70" s="43" t="s">
        <v>265</v>
      </c>
      <c r="H70" s="43"/>
      <c r="I70" s="29" t="s">
        <v>250</v>
      </c>
      <c r="J70" s="29" t="s">
        <v>67</v>
      </c>
      <c r="K70" s="30">
        <v>498</v>
      </c>
      <c r="L70" s="29" t="s">
        <v>369</v>
      </c>
      <c r="M70" s="55"/>
      <c r="N70" s="14" t="s">
        <v>13</v>
      </c>
      <c r="O70" s="14" t="s">
        <v>16</v>
      </c>
      <c r="P70" t="str">
        <f t="shared" si="1"/>
        <v>&lt;AirportData&gt;
          &lt;PK&gt;69&lt;/PK&gt;
          &lt;ICAO&gt;&lt;/ICAO&gt;
          &lt;Name&gt;SPARTI (GREECE)&lt;/Name&gt;
          &lt;XCoor&gt;140&lt;/XCoor&gt;
          &lt;YCoor&gt;1253&lt;/YCoor&gt;
          &lt;Twr&gt;366.3
119.7&lt;/Twr&gt;
          &lt;TcnCh&gt;No tacan&lt;/TcnCh&gt;
          &lt;TcnRng&gt;&lt;/TcnRng&gt;
          &lt;Ils&gt;No ILS&lt;/Ils&gt;
          &lt;Rwy&gt;Strip EW&lt;/Rwy&gt;
          &lt;Elv&gt;498&lt;/Elv&gt;
          &lt;GPSCoor&gt;N36°58.813
22°20.292&lt;/GPSCoor&gt;
&lt;/AirportData&gt;</v>
      </c>
    </row>
    <row r="71" spans="1:16" ht="30.75" thickBot="1" x14ac:dyDescent="0.3">
      <c r="A71" s="20"/>
      <c r="B71" s="20" t="s">
        <v>152</v>
      </c>
      <c r="C71" s="23" t="s">
        <v>228</v>
      </c>
      <c r="D71" s="21" t="s">
        <v>452</v>
      </c>
      <c r="E71" s="21" t="s">
        <v>493</v>
      </c>
      <c r="F71" s="29" t="s">
        <v>331</v>
      </c>
      <c r="G71" s="43" t="s">
        <v>265</v>
      </c>
      <c r="H71" s="43"/>
      <c r="I71" s="29" t="s">
        <v>250</v>
      </c>
      <c r="J71" s="29" t="s">
        <v>67</v>
      </c>
      <c r="K71" s="30">
        <v>147</v>
      </c>
      <c r="L71" s="29" t="s">
        <v>370</v>
      </c>
      <c r="M71" s="55"/>
      <c r="N71" s="14" t="s">
        <v>13</v>
      </c>
      <c r="O71" s="14" t="s">
        <v>16</v>
      </c>
      <c r="P71" t="str">
        <f t="shared" si="1"/>
        <v>&lt;AirportData&gt;
          &lt;PK&gt;70&lt;/PK&gt;
          &lt;ICAO&gt;&lt;/ICAO&gt;
          &lt;Name&gt;STEFANOVIKION (GREECE)&lt;/Name&gt;
          &lt;XCoor&gt;212&lt;/XCoor&gt;
          &lt;YCoor&gt;694&lt;/YCoor&gt;
          &lt;Twr&gt;366.3
119.7&lt;/Twr&gt;
          &lt;TcnCh&gt;No tacan&lt;/TcnCh&gt;
          &lt;TcnRng&gt;&lt;/TcnRng&gt;
          &lt;Ils&gt;No ILS&lt;/Ils&gt;
          &lt;Rwy&gt;Strip EW&lt;/Rwy&gt;
          &lt;Elv&gt;147&lt;/Elv&gt;
          &lt;GPSCoor&gt;N39°29.690
22°47.094&lt;/GPSCoor&gt;
&lt;/AirportData&gt;</v>
      </c>
    </row>
    <row r="72" spans="1:16" ht="30.75" thickBot="1" x14ac:dyDescent="0.3">
      <c r="A72" s="20"/>
      <c r="B72" s="20" t="s">
        <v>153</v>
      </c>
      <c r="C72" s="24" t="s">
        <v>189</v>
      </c>
      <c r="D72" s="21" t="s">
        <v>522</v>
      </c>
      <c r="E72" s="21" t="s">
        <v>523</v>
      </c>
      <c r="F72" s="29" t="s">
        <v>300</v>
      </c>
      <c r="G72" s="29" t="s">
        <v>51</v>
      </c>
      <c r="H72" s="30">
        <v>100</v>
      </c>
      <c r="I72" s="29" t="s">
        <v>250</v>
      </c>
      <c r="J72" s="29" t="s">
        <v>275</v>
      </c>
      <c r="K72" s="30">
        <v>2835</v>
      </c>
      <c r="L72" s="29" t="s">
        <v>301</v>
      </c>
      <c r="M72" s="55"/>
      <c r="N72" s="14" t="s">
        <v>13</v>
      </c>
      <c r="O72" s="14" t="s">
        <v>16</v>
      </c>
      <c r="P72" t="str">
        <f t="shared" si="1"/>
        <v>&lt;AirportData&gt;
          &lt;PK&gt;71&lt;/PK&gt;
          &lt;ICAO&gt;&lt;/ICAO&gt;
          &lt;Name&gt;SULEYMAN DEMIREL (TURKEY)&lt;/Name&gt;
          &lt;XCoor&gt;1565&lt;/XCoor&gt;
          &lt;YCoor&gt;1075&lt;/YCoor&gt;
          &lt;Twr&gt;337.8
119.2&lt;/Twr&gt;
          &lt;TcnCh&gt;122 X&lt;/TcnCh&gt;
          &lt;TcnRng&gt;100&lt;/TcnRng&gt;
          &lt;Ils&gt;No ILS&lt;/Ils&gt;
          &lt;Rwy&gt;05/23
L/R&lt;/Rwy&gt;
          &lt;Elv&gt;2835&lt;/Elv&gt;
          &lt;GPSCoor&gt;N37°47.213
30°28.070&lt;/GPSCoor&gt;
&lt;/AirportData&gt;</v>
      </c>
    </row>
    <row r="73" spans="1:16" ht="30.75" thickBot="1" x14ac:dyDescent="0.3">
      <c r="A73" s="20"/>
      <c r="B73" s="20" t="s">
        <v>154</v>
      </c>
      <c r="C73" s="23" t="s">
        <v>229</v>
      </c>
      <c r="D73" s="21" t="s">
        <v>436</v>
      </c>
      <c r="E73" s="21" t="s">
        <v>487</v>
      </c>
      <c r="F73" s="29" t="s">
        <v>371</v>
      </c>
      <c r="G73" s="29" t="s">
        <v>59</v>
      </c>
      <c r="H73" s="36">
        <v>50</v>
      </c>
      <c r="I73" s="29" t="s">
        <v>250</v>
      </c>
      <c r="J73" s="29" t="s">
        <v>42</v>
      </c>
      <c r="K73" s="30">
        <v>485</v>
      </c>
      <c r="L73" s="29" t="s">
        <v>372</v>
      </c>
      <c r="M73" s="55"/>
      <c r="N73" s="14" t="s">
        <v>13</v>
      </c>
      <c r="O73" s="14" t="s">
        <v>16</v>
      </c>
      <c r="P73" t="str">
        <f t="shared" si="1"/>
        <v>&lt;AirportData&gt;
          &lt;PK&gt;72&lt;/PK&gt;
          &lt;ICAO&gt;&lt;/ICAO&gt;
          &lt;Name&gt;TANAGRA (GREECE)&lt;/Name&gt;
          &lt;XCoor&gt;333&lt;/XCoor&gt;
          &lt;YCoor&gt;954&lt;/YCoor&gt;
          &lt;Twr&gt;257.8
120.25&lt;/Twr&gt;
          &lt;TcnCh&gt;112 X&lt;/TcnCh&gt;
          &lt;TcnRng&gt;50&lt;/TcnRng&gt;
          &lt;Ils&gt;No ILS&lt;/Ils&gt;
          &lt;Rwy&gt;11/29&lt;/Rwy&gt;
          &lt;Elv&gt;485&lt;/Elv&gt;
          &lt;GPSCoor&gt;N38°20.552
23°29.012&lt;/GPSCoor&gt;
&lt;/AirportData&gt;</v>
      </c>
    </row>
    <row r="74" spans="1:16" ht="30.75" thickBot="1" x14ac:dyDescent="0.3">
      <c r="A74" s="20"/>
      <c r="B74" s="20" t="s">
        <v>155</v>
      </c>
      <c r="C74" s="23" t="s">
        <v>230</v>
      </c>
      <c r="D74" s="21" t="s">
        <v>486</v>
      </c>
      <c r="E74" s="21" t="s">
        <v>466</v>
      </c>
      <c r="F74" s="29" t="s">
        <v>277</v>
      </c>
      <c r="G74" s="43" t="s">
        <v>265</v>
      </c>
      <c r="H74" s="43"/>
      <c r="I74" s="29" t="s">
        <v>250</v>
      </c>
      <c r="J74" s="29" t="s">
        <v>22</v>
      </c>
      <c r="K74" s="30">
        <v>784</v>
      </c>
      <c r="L74" s="29" t="s">
        <v>373</v>
      </c>
      <c r="M74" s="55"/>
      <c r="N74" s="14" t="s">
        <v>13</v>
      </c>
      <c r="O74" s="14" t="s">
        <v>16</v>
      </c>
      <c r="P74" t="str">
        <f t="shared" si="1"/>
        <v>&lt;AirportData&gt;
          &lt;PK&gt;73&lt;/PK&gt;
          &lt;ICAO&gt;&lt;/ICAO&gt;
          &lt;Name&gt;TATOI (GREECE)&lt;/Name&gt;
          &lt;XCoor&gt;370&lt;/XCoor&gt;
          &lt;YCoor&gt;1001&lt;/YCoor&gt;
          &lt;Twr&gt;257.8
118.5&lt;/Twr&gt;
          &lt;TcnCh&gt;No tacan&lt;/TcnCh&gt;
          &lt;TcnRng&gt;&lt;/TcnRng&gt;
          &lt;Ils&gt;No ILS&lt;/Ils&gt;
          &lt;Rwy&gt;03/21&lt;/Rwy&gt;
          &lt;Elv&gt;784&lt;/Elv&gt;
          &lt;GPSCoor&gt;N38°07.014
23°41.200&lt;/GPSCoor&gt;
&lt;/AirportData&gt;</v>
      </c>
    </row>
    <row r="75" spans="1:16" ht="30.75" thickBot="1" x14ac:dyDescent="0.3">
      <c r="A75" s="20"/>
      <c r="B75" s="20" t="s">
        <v>156</v>
      </c>
      <c r="C75" s="23" t="s">
        <v>191</v>
      </c>
      <c r="D75" s="21" t="s">
        <v>533</v>
      </c>
      <c r="E75" s="21" t="s">
        <v>534</v>
      </c>
      <c r="F75" s="29" t="s">
        <v>286</v>
      </c>
      <c r="G75" s="43" t="s">
        <v>265</v>
      </c>
      <c r="H75" s="43"/>
      <c r="I75" s="29" t="s">
        <v>250</v>
      </c>
      <c r="J75" s="29" t="s">
        <v>74</v>
      </c>
      <c r="K75" s="30">
        <v>2564</v>
      </c>
      <c r="L75" s="29" t="s">
        <v>303</v>
      </c>
      <c r="M75" s="55"/>
      <c r="N75" s="14" t="s">
        <v>13</v>
      </c>
      <c r="O75" s="14" t="s">
        <v>16</v>
      </c>
      <c r="P75" t="str">
        <f t="shared" si="1"/>
        <v>&lt;AirportData&gt;
          &lt;PK&gt;74&lt;/PK&gt;
          &lt;ICAO&gt;&lt;/ICAO&gt;
          &lt;Name&gt;TEMELLI (TURKEY)&lt;/Name&gt;
          &lt;XCoor&gt;1854&lt;/XCoor&gt;
          &lt;YCoor&gt;641&lt;/YCoor&gt;
          &lt;Twr&gt;314.8
120.3&lt;/Twr&gt;
          &lt;TcnCh&gt;No tacan&lt;/TcnCh&gt;
          &lt;TcnRng&gt;&lt;/TcnRng&gt;
          &lt;Ils&gt;No ILS&lt;/Ils&gt;
          &lt;Rwy&gt;Strip NS&lt;/Rwy&gt;
          &lt;Elv&gt;2564&lt;/Elv&gt;
          &lt;GPSCoor&gt;N39°44.623
32°24.351&lt;/GPSCoor&gt;
&lt;/AirportData&gt;</v>
      </c>
    </row>
    <row r="76" spans="1:16" ht="30.75" thickBot="1" x14ac:dyDescent="0.3">
      <c r="A76" s="20"/>
      <c r="B76" s="20" t="s">
        <v>157</v>
      </c>
      <c r="C76" s="23" t="s">
        <v>231</v>
      </c>
      <c r="D76" s="21" t="s">
        <v>499</v>
      </c>
      <c r="E76" s="21" t="s">
        <v>473</v>
      </c>
      <c r="F76" s="42" t="s">
        <v>245</v>
      </c>
      <c r="G76" s="46" t="s">
        <v>57</v>
      </c>
      <c r="H76" s="30">
        <v>100</v>
      </c>
      <c r="I76" s="42" t="s">
        <v>374</v>
      </c>
      <c r="J76" s="29" t="s">
        <v>375</v>
      </c>
      <c r="K76" s="30">
        <v>22</v>
      </c>
      <c r="L76" s="29" t="s">
        <v>376</v>
      </c>
      <c r="M76" s="55"/>
      <c r="N76" s="14" t="s">
        <v>13</v>
      </c>
      <c r="O76" s="14" t="s">
        <v>16</v>
      </c>
      <c r="P76" t="str">
        <f t="shared" si="1"/>
        <v>&lt;AirportData&gt;
          &lt;PK&gt;75&lt;/PK&gt;
          &lt;ICAO&gt;&lt;/ICAO&gt;
          &lt;Name&gt;THESSALONIKI (GREECE)&lt;/Name&gt;
          &lt;XCoor&gt;257&lt;/XCoor&gt;
          &lt;YCoor&gt;467&lt;/YCoor&gt;
          &lt;Twr&gt;257.8
118.1&lt;/Twr&gt;
          &lt;TcnCh&gt;065 X&lt;/TcnCh&gt;
          &lt;TcnRng&gt;100&lt;/TcnRng&gt;
          &lt;Ils&gt;109.5  (01)&lt;/Ils&gt;
          &lt;Rwy&gt;01/19
15/33&lt;/Rwy&gt;
          &lt;Elv&gt;22&lt;/Elv&gt;
          &lt;GPSCoor&gt;N40°31.057
23°05.760&lt;/GPSCoor&gt;
&lt;/AirportData&gt;</v>
      </c>
    </row>
    <row r="77" spans="1:16" ht="30.75" thickBot="1" x14ac:dyDescent="0.3">
      <c r="A77" s="20"/>
      <c r="B77" s="20" t="s">
        <v>158</v>
      </c>
      <c r="C77" s="23" t="s">
        <v>192</v>
      </c>
      <c r="D77" s="21" t="s">
        <v>508</v>
      </c>
      <c r="E77" s="21" t="s">
        <v>448</v>
      </c>
      <c r="F77" s="29" t="s">
        <v>253</v>
      </c>
      <c r="G77" s="42" t="s">
        <v>53</v>
      </c>
      <c r="H77" s="52">
        <v>50</v>
      </c>
      <c r="I77" s="29" t="s">
        <v>250</v>
      </c>
      <c r="J77" s="29" t="s">
        <v>33</v>
      </c>
      <c r="K77" s="30">
        <v>182</v>
      </c>
      <c r="L77" s="29" t="s">
        <v>304</v>
      </c>
      <c r="M77" s="55"/>
      <c r="N77" s="14" t="s">
        <v>13</v>
      </c>
      <c r="O77" s="14" t="s">
        <v>16</v>
      </c>
      <c r="P77" t="str">
        <f t="shared" si="1"/>
        <v>&lt;AirportData&gt;
          &lt;PK&gt;76&lt;/PK&gt;
          &lt;ICAO&gt;&lt;/ICAO&gt;
          &lt;Name&gt;TOPEL (TURKEY)&lt;/Name&gt;
          &lt;XCoor&gt;1455&lt;/XCoor&gt;
          &lt;YCoor&gt;416&lt;/YCoor&gt;
          &lt;Twr&gt;362.3
122.1&lt;/Twr&gt;
          &lt;TcnCh&gt;086 X&lt;/TcnCh&gt;
          &lt;TcnRng&gt;50&lt;/TcnRng&gt;
          &lt;Ils&gt;No ILS&lt;/Ils&gt;
          &lt;Rwy&gt;08/26&lt;/Rwy&gt;
          &lt;Elv&gt;182&lt;/Elv&gt;
          &lt;GPSCoor&gt;N40°44.907
30°11.900&lt;/GPSCoor&gt;
&lt;/AirportData&gt;</v>
      </c>
    </row>
    <row r="78" spans="1:16" ht="30.75" thickBot="1" x14ac:dyDescent="0.3">
      <c r="A78" s="20"/>
      <c r="B78" s="20" t="s">
        <v>159</v>
      </c>
      <c r="C78" s="23" t="s">
        <v>232</v>
      </c>
      <c r="D78" s="21" t="s">
        <v>481</v>
      </c>
      <c r="E78" s="21" t="s">
        <v>482</v>
      </c>
      <c r="F78" s="29" t="s">
        <v>249</v>
      </c>
      <c r="G78" s="42" t="s">
        <v>55</v>
      </c>
      <c r="H78" s="36">
        <v>50</v>
      </c>
      <c r="I78" s="29" t="s">
        <v>250</v>
      </c>
      <c r="J78" s="29" t="s">
        <v>56</v>
      </c>
      <c r="K78" s="30">
        <v>2112</v>
      </c>
      <c r="L78" s="29" t="s">
        <v>377</v>
      </c>
      <c r="M78" s="55"/>
      <c r="N78" s="14" t="s">
        <v>13</v>
      </c>
      <c r="O78" s="14" t="s">
        <v>16</v>
      </c>
      <c r="P78" t="str">
        <f t="shared" si="1"/>
        <v>&lt;AirportData&gt;
          &lt;PK&gt;77&lt;/PK&gt;
          &lt;ICAO&gt;&lt;/ICAO&gt;
          &lt;Name&gt;TRIPOLIS (GREECE)&lt;/Name&gt;
          &lt;XCoor&gt;126&lt;/XCoor&gt;
          &lt;YCoor&gt;1129&lt;/YCoor&gt;
          &lt;Twr&gt;257.8
122.1&lt;/Twr&gt;
          &lt;TcnCh&gt;035 X&lt;/TcnCh&gt;
          &lt;TcnRng&gt;50&lt;/TcnRng&gt;
          &lt;Ils&gt;No ILS&lt;/Ils&gt;
          &lt;Rwy&gt;02/20&lt;/Rwy&gt;
          &lt;Elv&gt;2112&lt;/Elv&gt;
          &lt;GPSCoor&gt;N37°32.167
22°15.802&lt;/GPSCoor&gt;
&lt;/AirportData&gt;</v>
      </c>
    </row>
    <row r="79" spans="1:16" ht="30.75" thickBot="1" x14ac:dyDescent="0.3">
      <c r="A79" s="20"/>
      <c r="B79" s="20" t="s">
        <v>75</v>
      </c>
      <c r="C79" s="23" t="s">
        <v>233</v>
      </c>
      <c r="D79" s="21" t="s">
        <v>471</v>
      </c>
      <c r="E79" s="21" t="s">
        <v>472</v>
      </c>
      <c r="F79" s="29" t="s">
        <v>249</v>
      </c>
      <c r="G79" s="42" t="s">
        <v>55</v>
      </c>
      <c r="H79" s="51">
        <v>50</v>
      </c>
      <c r="I79" s="29" t="s">
        <v>250</v>
      </c>
      <c r="J79" s="29" t="s">
        <v>33</v>
      </c>
      <c r="K79" s="36">
        <v>6</v>
      </c>
      <c r="L79" s="29" t="s">
        <v>378</v>
      </c>
      <c r="M79" s="55"/>
      <c r="N79" s="14" t="s">
        <v>13</v>
      </c>
      <c r="O79" s="14" t="s">
        <v>16</v>
      </c>
      <c r="P79" t="str">
        <f t="shared" si="1"/>
        <v>&lt;AirportData&gt;
          &lt;PK&gt;78&lt;/PK&gt;
          &lt;ICAO&gt;&lt;/ICAO&gt;
          &lt;Name&gt;TYMPAKI (GREECE)&lt;/Name&gt;
          &lt;XCoor&gt;526&lt;/XCoor&gt;
          &lt;YCoor&gt;1680&lt;/YCoor&gt;
          &lt;Twr&gt;257.8
122.1&lt;/Twr&gt;
          &lt;TcnCh&gt;035 X&lt;/TcnCh&gt;
          &lt;TcnRng&gt;50&lt;/TcnRng&gt;
          &lt;Ils&gt;No ILS&lt;/Ils&gt;
          &lt;Rwy&gt;08/26&lt;/Rwy&gt;
          &lt;Elv&gt;6&lt;/Elv&gt;
          &lt;GPSCoor&gt;N35°04.162
24°27.797&lt;/GPSCoor&gt;
&lt;/AirportData&gt;</v>
      </c>
    </row>
    <row r="80" spans="1:16" ht="30.75" thickBot="1" x14ac:dyDescent="0.3">
      <c r="A80" s="20"/>
      <c r="B80" s="20" t="s">
        <v>160</v>
      </c>
      <c r="C80" s="23" t="s">
        <v>244</v>
      </c>
      <c r="D80" s="21" t="s">
        <v>412</v>
      </c>
      <c r="E80" s="21" t="s">
        <v>413</v>
      </c>
      <c r="F80" s="38" t="s">
        <v>405</v>
      </c>
      <c r="G80" s="39" t="s">
        <v>265</v>
      </c>
      <c r="H80" s="40"/>
      <c r="I80" s="38" t="s">
        <v>250</v>
      </c>
      <c r="J80" s="38" t="s">
        <v>42</v>
      </c>
      <c r="K80" s="41">
        <v>567</v>
      </c>
      <c r="L80" s="38" t="s">
        <v>406</v>
      </c>
      <c r="M80" s="56"/>
      <c r="N80" s="14" t="s">
        <v>13</v>
      </c>
      <c r="O80" s="14" t="s">
        <v>16</v>
      </c>
      <c r="P80" t="str">
        <f t="shared" si="1"/>
        <v>&lt;AirportData&gt;
          &lt;PK&gt;79&lt;/PK&gt;
          &lt;ICAO&gt;&lt;/ICAO&gt;
          &lt;Name&gt;UZUNDZHOVO (BULGARIA)&lt;/Name&gt;
          &lt;XCoor&gt;710&lt;/XCoor&gt;
          &lt;YCoor&gt;143&lt;/YCoor&gt;
          &lt;Twr&gt;289.9
121.5&lt;/Twr&gt;
          &lt;TcnCh&gt;No tacan&lt;/TcnCh&gt;
          &lt;TcnRng&gt;&lt;/TcnRng&gt;
          &lt;Ils&gt;No ILS&lt;/Ils&gt;
          &lt;Rwy&gt;11/29&lt;/Rwy&gt;
          &lt;Elv&gt;567&lt;/Elv&gt;
          &lt;GPSCoor&gt;N41°58.246
25°50.188&lt;/GPSCoor&gt;
&lt;/AirportData&gt;</v>
      </c>
    </row>
    <row r="81" spans="1:16" ht="45.75" thickBot="1" x14ac:dyDescent="0.3">
      <c r="A81" s="20"/>
      <c r="B81" s="20" t="s">
        <v>161</v>
      </c>
      <c r="C81" s="23" t="s">
        <v>234</v>
      </c>
      <c r="D81" s="21" t="s">
        <v>50</v>
      </c>
      <c r="E81" s="21" t="s">
        <v>455</v>
      </c>
      <c r="F81" s="27" t="s">
        <v>379</v>
      </c>
      <c r="G81" s="44" t="s">
        <v>90</v>
      </c>
      <c r="H81" s="49">
        <v>100</v>
      </c>
      <c r="I81" s="29" t="s">
        <v>380</v>
      </c>
      <c r="J81" s="29" t="s">
        <v>281</v>
      </c>
      <c r="K81" s="28">
        <v>308</v>
      </c>
      <c r="L81" s="29" t="s">
        <v>381</v>
      </c>
      <c r="M81" s="55"/>
      <c r="N81" s="14" t="s">
        <v>13</v>
      </c>
      <c r="O81" s="14" t="s">
        <v>16</v>
      </c>
      <c r="P81" t="str">
        <f t="shared" si="1"/>
        <v>&lt;AirportData&gt;
          &lt;PK&gt;80&lt;/PK&gt;
          &lt;ICAO&gt;&lt;/ICAO&gt;
          &lt;Name&gt;VENIZELOS INTL (GREECE)&lt;/Name&gt;
          &lt;XCoor&gt;400&lt;/XCoor&gt;
          &lt;YCoor&gt;1035&lt;/YCoor&gt;
          &lt;Twr&gt;278.7
118.625&lt;/Twr&gt;
          &lt;TcnCh&gt;066 X&lt;/TcnCh&gt;
          &lt;TcnRng&gt;100&lt;/TcnRng&gt;
          &lt;Ils&gt;111.1  (02R)
111.1  (20L)
110.5  (02L)
110.5  (20R)&lt;/Ils&gt;
          &lt;Rwy&gt;02/20
LR&lt;/Rwy&gt;
          &lt;Elv&gt;308&lt;/Elv&gt;
          &lt;GPSCoor&gt;N37°58.163
23°50.191&lt;/GPSCoor&gt;
&lt;/AirportData&gt;</v>
      </c>
    </row>
    <row r="82" spans="1:16" ht="30.75" thickBot="1" x14ac:dyDescent="0.3">
      <c r="A82" s="20"/>
      <c r="B82" s="20" t="s">
        <v>162</v>
      </c>
      <c r="C82" s="23" t="s">
        <v>193</v>
      </c>
      <c r="D82" s="21" t="s">
        <v>506</v>
      </c>
      <c r="E82" s="21" t="s">
        <v>507</v>
      </c>
      <c r="F82" s="29" t="s">
        <v>286</v>
      </c>
      <c r="G82" s="43" t="s">
        <v>265</v>
      </c>
      <c r="H82" s="31"/>
      <c r="I82" s="29" t="s">
        <v>250</v>
      </c>
      <c r="J82" s="29" t="s">
        <v>67</v>
      </c>
      <c r="K82" s="36">
        <v>6</v>
      </c>
      <c r="L82" s="29" t="s">
        <v>305</v>
      </c>
      <c r="M82" s="55"/>
      <c r="N82" s="14" t="s">
        <v>13</v>
      </c>
      <c r="O82" s="14" t="s">
        <v>16</v>
      </c>
      <c r="P82" t="str">
        <f t="shared" si="1"/>
        <v>&lt;AirportData&gt;
          &lt;PK&gt;81&lt;/PK&gt;
          &lt;ICAO&gt;&lt;/ICAO&gt;
          &lt;Name&gt;YALOVA (TURKEY)&lt;/Name&gt;
          &lt;XCoor&gt;1336&lt;/XCoor&gt;
          &lt;YCoor&gt;432&lt;/YCoor&gt;
          &lt;Twr&gt;314.8
120.3&lt;/Twr&gt;
          &lt;TcnCh&gt;No tacan&lt;/TcnCh&gt;
          &lt;TcnRng&gt;&lt;/TcnRng&gt;
          &lt;Ils&gt;No ILS&lt;/Ils&gt;
          &lt;Rwy&gt;Strip EW&lt;/Rwy&gt;
          &lt;Elv&gt;6&lt;/Elv&gt;
          &lt;GPSCoor&gt;N40°41.202
29°29.430&lt;/GPSCoor&gt;
&lt;/AirportData&gt;</v>
      </c>
    </row>
    <row r="83" spans="1:16" ht="30.75" thickBot="1" x14ac:dyDescent="0.3">
      <c r="A83" s="20"/>
      <c r="B83" s="20" t="s">
        <v>73</v>
      </c>
      <c r="C83" s="23" t="s">
        <v>194</v>
      </c>
      <c r="D83" s="21" t="s">
        <v>513</v>
      </c>
      <c r="E83" s="21" t="s">
        <v>433</v>
      </c>
      <c r="F83" s="29" t="s">
        <v>306</v>
      </c>
      <c r="G83" s="42" t="s">
        <v>54</v>
      </c>
      <c r="H83" s="52">
        <v>50</v>
      </c>
      <c r="I83" s="29" t="s">
        <v>307</v>
      </c>
      <c r="J83" s="29" t="s">
        <v>33</v>
      </c>
      <c r="K83" s="30">
        <v>764</v>
      </c>
      <c r="L83" s="29" t="s">
        <v>308</v>
      </c>
      <c r="M83" s="55"/>
      <c r="N83" s="14" t="s">
        <v>13</v>
      </c>
      <c r="O83" s="14" t="s">
        <v>16</v>
      </c>
      <c r="P83" t="str">
        <f t="shared" si="1"/>
        <v>&lt;AirportData&gt;
          &lt;PK&gt;82&lt;/PK&gt;
          &lt;ICAO&gt;&lt;/ICAO&gt;
          &lt;Name&gt;YENISEHIR (TURKEY)&lt;/Name&gt;
          &lt;XCoor&gt;1371&lt;/XCoor&gt;
          &lt;YCoor&gt;528&lt;/YCoor&gt;
          &lt;Twr&gt;340.3
124.2&lt;/Twr&gt;
          &lt;TcnCh&gt;079 X&lt;/TcnCh&gt;
          &lt;TcnRng&gt;50&lt;/TcnRng&gt;
          &lt;Ils&gt;109.7  (26)&lt;/Ils&gt;
          &lt;Rwy&gt;08/26&lt;/Rwy&gt;
          &lt;Elv&gt;764&lt;/Elv&gt;
          &lt;GPSCoor&gt;N40°15.398
29°39.0761&lt;/GPSCoor&gt;
&lt;/AirportData&gt;</v>
      </c>
    </row>
  </sheetData>
  <sortState ref="C2:L83">
    <sortCondition ref="C2:C8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113"/>
  <sheetViews>
    <sheetView zoomScale="145" zoomScaleNormal="145" workbookViewId="0">
      <selection activeCell="B25" sqref="B25"/>
    </sheetView>
  </sheetViews>
  <sheetFormatPr defaultRowHeight="15" x14ac:dyDescent="0.25"/>
  <cols>
    <col min="1" max="1" width="4" bestFit="1" customWidth="1"/>
    <col min="2" max="2" width="19.140625" bestFit="1" customWidth="1"/>
    <col min="3" max="3" width="6.85546875" bestFit="1" customWidth="1"/>
    <col min="4" max="4" width="6.7109375" bestFit="1" customWidth="1"/>
    <col min="5" max="5" width="15" bestFit="1" customWidth="1"/>
    <col min="6" max="6" width="29.28515625" bestFit="1" customWidth="1"/>
    <col min="7" max="7" width="8.140625" bestFit="1" customWidth="1"/>
    <col min="8" max="8" width="25.140625" bestFit="1" customWidth="1"/>
    <col min="9" max="9" width="11.7109375" bestFit="1" customWidth="1"/>
    <col min="10" max="10" width="5" bestFit="1" customWidth="1"/>
    <col min="11" max="11" width="25.140625" bestFit="1" customWidth="1"/>
  </cols>
  <sheetData>
    <row r="1" spans="1:13" ht="15.75" thickBot="1" x14ac:dyDescent="0.3">
      <c r="A1" s="2"/>
      <c r="C1" s="3"/>
      <c r="D1" s="3"/>
      <c r="E1" s="3"/>
      <c r="F1" s="3"/>
      <c r="G1" s="3"/>
      <c r="H1" s="3"/>
      <c r="I1" s="3"/>
      <c r="J1" s="3"/>
      <c r="K1" s="3"/>
    </row>
    <row r="2" spans="1:13" ht="15.75" thickBot="1" x14ac:dyDescent="0.3">
      <c r="A2" s="4"/>
      <c r="B2" s="5"/>
      <c r="C2" s="6"/>
      <c r="D2" s="6"/>
      <c r="E2" s="5"/>
      <c r="F2" s="5"/>
      <c r="G2" s="5"/>
      <c r="H2" s="7"/>
      <c r="I2" s="5"/>
      <c r="J2" s="5"/>
      <c r="K2" s="5"/>
      <c r="M2" s="1" t="str">
        <f>CONCATENATE(A2,"@",B2,"@",C2,"@",D2,"@",E2,"@",F2,"@",G2,"@",H2,"@",I2,"@",J2,"@",K2)</f>
        <v>@@@@@@@@@@</v>
      </c>
    </row>
    <row r="3" spans="1:13" ht="15.75" thickBot="1" x14ac:dyDescent="0.3">
      <c r="A3" s="4"/>
      <c r="B3" s="5"/>
      <c r="C3" s="6"/>
      <c r="D3" s="6"/>
      <c r="E3" s="5"/>
      <c r="F3" s="5"/>
      <c r="G3" s="5"/>
      <c r="H3" s="5"/>
      <c r="I3" s="8"/>
      <c r="J3" s="5"/>
      <c r="K3" s="9"/>
    </row>
    <row r="4" spans="1:13" ht="15.75" thickBot="1" x14ac:dyDescent="0.3">
      <c r="A4" s="4"/>
      <c r="B4" s="5"/>
      <c r="C4" s="6"/>
      <c r="D4" s="6"/>
      <c r="E4" s="5"/>
      <c r="F4" s="5"/>
      <c r="G4" s="5"/>
      <c r="H4" s="10"/>
      <c r="I4" s="9"/>
      <c r="J4" s="7"/>
      <c r="K4" s="9"/>
    </row>
    <row r="5" spans="1:13" ht="15.75" thickBot="1" x14ac:dyDescent="0.3">
      <c r="A5" s="4"/>
      <c r="B5" s="5"/>
      <c r="C5" s="6"/>
      <c r="D5" s="6"/>
      <c r="E5" s="7"/>
      <c r="F5" s="7"/>
      <c r="G5" s="7"/>
      <c r="H5" s="7"/>
      <c r="I5" s="7"/>
      <c r="J5" s="7"/>
      <c r="K5" s="7"/>
    </row>
    <row r="6" spans="1:13" ht="15.75" thickBot="1" x14ac:dyDescent="0.3">
      <c r="A6" s="4"/>
      <c r="B6" s="5"/>
      <c r="C6" s="6"/>
      <c r="D6" s="6"/>
      <c r="E6" s="5"/>
      <c r="F6" s="5"/>
      <c r="G6" s="5"/>
      <c r="H6" s="10"/>
      <c r="I6" s="9"/>
      <c r="J6" s="9"/>
      <c r="K6" s="9"/>
    </row>
    <row r="7" spans="1:13" ht="15.75" thickBot="1" x14ac:dyDescent="0.3">
      <c r="A7" s="4"/>
      <c r="B7" s="5"/>
      <c r="C7" s="6"/>
      <c r="D7" s="6"/>
      <c r="E7" s="9"/>
      <c r="F7" s="11"/>
      <c r="G7" s="11"/>
      <c r="H7" s="7"/>
      <c r="I7" s="9"/>
      <c r="J7" s="9"/>
      <c r="K7" s="9"/>
    </row>
    <row r="8" spans="1:13" ht="15.75" thickBot="1" x14ac:dyDescent="0.3">
      <c r="A8" s="4"/>
      <c r="B8" s="5"/>
      <c r="C8" s="6"/>
      <c r="D8" s="6"/>
      <c r="E8" s="9"/>
      <c r="F8" s="11"/>
      <c r="G8" s="11"/>
      <c r="H8" s="11"/>
      <c r="I8" s="12"/>
      <c r="J8" s="9"/>
      <c r="K8" s="9"/>
    </row>
    <row r="9" spans="1:13" ht="15.75" thickBot="1" x14ac:dyDescent="0.3">
      <c r="A9" s="4"/>
      <c r="B9" s="5"/>
      <c r="C9" s="6"/>
      <c r="D9" s="6"/>
      <c r="E9" s="9"/>
      <c r="F9" s="11"/>
      <c r="G9" s="7"/>
      <c r="H9" s="7"/>
      <c r="I9" s="12"/>
      <c r="J9" s="9"/>
      <c r="K9" s="9"/>
    </row>
    <row r="10" spans="1:13" ht="15.75" thickBot="1" x14ac:dyDescent="0.3">
      <c r="A10" s="4"/>
      <c r="B10" s="9"/>
      <c r="C10" s="6"/>
      <c r="D10" s="6"/>
      <c r="E10" s="9"/>
      <c r="F10" s="11"/>
      <c r="G10" s="9"/>
      <c r="H10" s="7"/>
      <c r="I10" s="12"/>
      <c r="J10" s="9"/>
      <c r="K10" s="9"/>
    </row>
    <row r="11" spans="1:13" ht="15.75" thickBot="1" x14ac:dyDescent="0.3">
      <c r="A11" s="4"/>
      <c r="B11" s="5"/>
      <c r="C11" s="6"/>
      <c r="D11" s="6"/>
      <c r="E11" s="9"/>
      <c r="F11" s="11"/>
      <c r="G11" s="11"/>
      <c r="H11" s="7"/>
      <c r="I11" s="12"/>
      <c r="J11" s="9"/>
      <c r="K11" s="9"/>
    </row>
    <row r="12" spans="1:13" ht="15.75" thickBot="1" x14ac:dyDescent="0.3">
      <c r="A12" s="4"/>
      <c r="B12" s="5"/>
      <c r="C12" s="6"/>
      <c r="D12" s="6"/>
      <c r="E12" s="9"/>
      <c r="F12" s="11"/>
      <c r="G12" s="9"/>
      <c r="H12" s="11"/>
      <c r="I12" s="12"/>
      <c r="J12" s="9"/>
      <c r="K12" s="9"/>
    </row>
    <row r="13" spans="1:13" ht="15.75" thickBot="1" x14ac:dyDescent="0.3">
      <c r="A13" s="4"/>
      <c r="B13" s="5"/>
      <c r="C13" s="6"/>
      <c r="D13" s="6"/>
      <c r="E13" s="9"/>
      <c r="F13" s="11"/>
      <c r="G13" s="9"/>
      <c r="H13" s="7"/>
      <c r="I13" s="9"/>
      <c r="J13" s="9"/>
      <c r="K13" s="9"/>
    </row>
    <row r="14" spans="1:13" ht="15.75" thickBot="1" x14ac:dyDescent="0.3">
      <c r="A14" s="4"/>
      <c r="B14" s="5"/>
      <c r="C14" s="6"/>
      <c r="D14" s="6"/>
      <c r="E14" s="9"/>
      <c r="F14" s="9"/>
      <c r="G14" s="7"/>
      <c r="H14" s="7"/>
      <c r="I14" s="9"/>
      <c r="J14" s="9"/>
      <c r="K14" s="9"/>
    </row>
    <row r="15" spans="1:13" ht="15.75" thickBot="1" x14ac:dyDescent="0.3">
      <c r="A15" s="4"/>
      <c r="B15" s="5"/>
      <c r="C15" s="6"/>
      <c r="D15" s="6"/>
      <c r="E15" s="9"/>
      <c r="F15" s="11"/>
      <c r="G15" s="9"/>
      <c r="H15" s="7"/>
      <c r="I15" s="9"/>
      <c r="J15" s="9"/>
      <c r="K15" s="9"/>
    </row>
    <row r="16" spans="1:13" ht="15.75" thickBot="1" x14ac:dyDescent="0.3">
      <c r="A16" s="4"/>
      <c r="B16" s="5"/>
      <c r="C16" s="6"/>
      <c r="D16" s="6"/>
      <c r="E16" s="9"/>
      <c r="F16" s="9"/>
      <c r="G16" s="7"/>
      <c r="H16" s="7"/>
      <c r="I16" s="12"/>
      <c r="J16" s="9"/>
      <c r="K16" s="9"/>
    </row>
    <row r="17" spans="1:11" ht="15.75" thickBot="1" x14ac:dyDescent="0.3">
      <c r="A17" s="4"/>
      <c r="B17" s="5"/>
      <c r="C17" s="6"/>
      <c r="D17" s="6"/>
      <c r="E17" s="9"/>
      <c r="F17" s="11"/>
      <c r="G17" s="9"/>
      <c r="H17" s="7"/>
      <c r="I17" s="12"/>
      <c r="J17" s="9"/>
      <c r="K17" s="9"/>
    </row>
    <row r="18" spans="1:11" ht="15.75" thickBot="1" x14ac:dyDescent="0.3">
      <c r="A18" s="4"/>
      <c r="B18" s="5"/>
      <c r="C18" s="6"/>
      <c r="D18" s="6"/>
      <c r="E18" s="9"/>
      <c r="F18" s="9"/>
      <c r="G18" s="7"/>
      <c r="H18" s="7"/>
      <c r="I18" s="9"/>
      <c r="J18" s="9"/>
      <c r="K18" s="9"/>
    </row>
    <row r="19" spans="1:11" ht="15.75" thickBot="1" x14ac:dyDescent="0.3">
      <c r="A19" s="4"/>
      <c r="B19" s="5"/>
      <c r="C19" s="6"/>
      <c r="D19" s="6"/>
      <c r="E19" s="9"/>
      <c r="F19" s="11"/>
      <c r="G19" s="9"/>
      <c r="H19" s="7"/>
      <c r="I19" s="9"/>
      <c r="J19" s="9"/>
      <c r="K19" s="9"/>
    </row>
    <row r="20" spans="1:11" ht="15.75" thickBot="1" x14ac:dyDescent="0.3">
      <c r="A20" s="4"/>
      <c r="B20" s="5"/>
      <c r="C20" s="6"/>
      <c r="D20" s="6"/>
      <c r="E20" s="9"/>
      <c r="F20" s="11"/>
      <c r="G20" s="9"/>
      <c r="H20" s="11"/>
      <c r="I20" s="9"/>
      <c r="J20" s="9"/>
      <c r="K20" s="9"/>
    </row>
    <row r="21" spans="1:11" ht="15.75" thickBot="1" x14ac:dyDescent="0.3">
      <c r="A21" s="4"/>
      <c r="B21" s="5"/>
      <c r="C21" s="6"/>
      <c r="D21" s="6"/>
      <c r="E21" s="9"/>
      <c r="F21" s="11"/>
      <c r="G21" s="9"/>
      <c r="H21" s="11"/>
      <c r="I21" s="12"/>
      <c r="J21" s="9"/>
      <c r="K21" s="9"/>
    </row>
    <row r="22" spans="1:11" ht="15.75" thickBot="1" x14ac:dyDescent="0.3">
      <c r="A22" s="4"/>
      <c r="B22" s="5"/>
      <c r="C22" s="6"/>
      <c r="D22" s="6"/>
      <c r="E22" s="9"/>
      <c r="F22" s="11"/>
      <c r="G22" s="9"/>
      <c r="H22" s="7"/>
      <c r="I22" s="12"/>
      <c r="J22" s="9"/>
      <c r="K22" s="9"/>
    </row>
    <row r="23" spans="1:11" ht="15.75" thickBot="1" x14ac:dyDescent="0.3">
      <c r="A23" s="4"/>
      <c r="B23" s="5"/>
      <c r="C23" s="6"/>
      <c r="D23" s="6"/>
      <c r="E23" s="9"/>
      <c r="F23" s="11"/>
      <c r="G23" s="9"/>
      <c r="H23" s="11"/>
      <c r="I23" s="12"/>
      <c r="J23" s="9"/>
      <c r="K23" s="9"/>
    </row>
    <row r="24" spans="1:11" ht="15.75" thickBot="1" x14ac:dyDescent="0.3">
      <c r="A24" s="4"/>
      <c r="B24" s="5"/>
      <c r="C24" s="6"/>
      <c r="D24" s="6"/>
      <c r="E24" s="9"/>
      <c r="F24" s="9"/>
      <c r="G24" s="9"/>
      <c r="H24" s="7"/>
      <c r="I24" s="12"/>
      <c r="J24" s="9"/>
      <c r="K24" s="9"/>
    </row>
    <row r="25" spans="1:11" ht="15.75" thickBot="1" x14ac:dyDescent="0.3">
      <c r="A25" s="4"/>
      <c r="B25" s="5"/>
      <c r="C25" s="6"/>
      <c r="D25" s="6"/>
      <c r="E25" s="9"/>
      <c r="F25" s="9"/>
      <c r="G25" s="9"/>
      <c r="H25" s="11"/>
      <c r="I25" s="12"/>
      <c r="J25" s="9"/>
      <c r="K25" s="9"/>
    </row>
    <row r="26" spans="1:11" ht="15.75" thickBot="1" x14ac:dyDescent="0.3">
      <c r="A26" s="4"/>
      <c r="B26" s="5"/>
      <c r="C26" s="6"/>
      <c r="D26" s="6"/>
      <c r="E26" s="9"/>
      <c r="F26" s="11"/>
      <c r="G26" s="11"/>
      <c r="H26" s="11"/>
      <c r="I26" s="9"/>
      <c r="J26" s="9"/>
      <c r="K26" s="9"/>
    </row>
    <row r="27" spans="1:11" ht="15.75" thickBot="1" x14ac:dyDescent="0.3">
      <c r="A27" s="4"/>
      <c r="B27" s="5"/>
      <c r="C27" s="6"/>
      <c r="D27" s="6"/>
      <c r="E27" s="9"/>
      <c r="F27" s="11"/>
      <c r="G27" s="9"/>
      <c r="H27" s="11"/>
      <c r="I27" s="9"/>
      <c r="J27" s="9"/>
      <c r="K27" s="9"/>
    </row>
    <row r="28" spans="1:11" ht="15.75" thickBot="1" x14ac:dyDescent="0.3">
      <c r="A28" s="4"/>
      <c r="B28" s="5"/>
      <c r="C28" s="6"/>
      <c r="D28" s="6"/>
      <c r="E28" s="9"/>
      <c r="F28" s="9"/>
      <c r="G28" s="7"/>
      <c r="H28" s="7"/>
      <c r="I28" s="9"/>
      <c r="J28" s="9"/>
      <c r="K28" s="9"/>
    </row>
    <row r="29" spans="1:11" ht="15.75" thickBot="1" x14ac:dyDescent="0.3">
      <c r="A29" s="4"/>
      <c r="B29" s="5"/>
      <c r="C29" s="6"/>
      <c r="D29" s="6"/>
      <c r="E29" s="9"/>
      <c r="F29" s="9"/>
      <c r="G29" s="7"/>
      <c r="H29" s="7"/>
      <c r="I29" s="9"/>
      <c r="J29" s="9"/>
      <c r="K29" s="9"/>
    </row>
    <row r="30" spans="1:11" ht="15.75" thickBot="1" x14ac:dyDescent="0.3">
      <c r="A30" s="4"/>
      <c r="B30" s="5"/>
      <c r="C30" s="6"/>
      <c r="D30" s="6"/>
      <c r="E30" s="9"/>
      <c r="F30" s="9"/>
      <c r="G30" s="7"/>
      <c r="H30" s="7"/>
      <c r="I30" s="9"/>
      <c r="J30" s="9"/>
      <c r="K30" s="9"/>
    </row>
    <row r="31" spans="1:11" ht="15.75" thickBot="1" x14ac:dyDescent="0.3">
      <c r="A31" s="4"/>
      <c r="B31" s="5"/>
      <c r="C31" s="6"/>
      <c r="D31" s="6"/>
      <c r="E31" s="9"/>
      <c r="F31" s="11"/>
      <c r="G31" s="9"/>
      <c r="H31" s="7"/>
      <c r="I31" s="12"/>
      <c r="J31" s="9"/>
      <c r="K31" s="9"/>
    </row>
    <row r="32" spans="1:11" ht="15.75" thickBot="1" x14ac:dyDescent="0.3">
      <c r="A32" s="4"/>
      <c r="B32" s="5"/>
      <c r="C32" s="6"/>
      <c r="D32" s="6"/>
      <c r="E32" s="9"/>
      <c r="F32" s="9"/>
      <c r="G32" s="9"/>
      <c r="H32" s="11"/>
      <c r="I32" s="12"/>
      <c r="J32" s="9"/>
      <c r="K32" s="9"/>
    </row>
    <row r="33" spans="1:11" ht="15.75" thickBot="1" x14ac:dyDescent="0.3">
      <c r="A33" s="4"/>
      <c r="B33" s="5"/>
      <c r="C33" s="6"/>
      <c r="D33" s="6"/>
      <c r="E33" s="9"/>
      <c r="F33" s="9"/>
      <c r="G33" s="9"/>
      <c r="H33" s="7"/>
      <c r="I33" s="12"/>
      <c r="J33" s="9"/>
      <c r="K33" s="9"/>
    </row>
    <row r="34" spans="1:11" ht="15.75" thickBot="1" x14ac:dyDescent="0.3">
      <c r="A34" s="4"/>
      <c r="B34" s="5"/>
      <c r="C34" s="6"/>
      <c r="D34" s="6"/>
      <c r="E34" s="9"/>
      <c r="F34" s="9"/>
      <c r="G34" s="9"/>
      <c r="H34" s="7"/>
      <c r="I34" s="9"/>
      <c r="J34" s="9"/>
      <c r="K34" s="9"/>
    </row>
    <row r="35" spans="1:11" ht="15.75" thickBot="1" x14ac:dyDescent="0.3">
      <c r="A35" s="4"/>
      <c r="B35" s="5"/>
      <c r="C35" s="6"/>
      <c r="D35" s="6"/>
      <c r="E35" s="9"/>
      <c r="F35" s="11"/>
      <c r="G35" s="9"/>
      <c r="H35" s="11"/>
      <c r="I35" s="12"/>
      <c r="J35" s="9"/>
      <c r="K35" s="9"/>
    </row>
    <row r="36" spans="1:11" ht="15.75" thickBot="1" x14ac:dyDescent="0.3">
      <c r="A36" s="4"/>
      <c r="B36" s="5"/>
      <c r="C36" s="6"/>
      <c r="D36" s="6"/>
      <c r="E36" s="7"/>
      <c r="F36" s="7"/>
      <c r="G36" s="7"/>
      <c r="H36" s="7"/>
      <c r="I36" s="7"/>
      <c r="J36" s="7"/>
      <c r="K36" s="7"/>
    </row>
    <row r="37" spans="1:11" ht="15.75" thickBot="1" x14ac:dyDescent="0.3">
      <c r="A37" s="4"/>
      <c r="B37" s="5"/>
      <c r="C37" s="6"/>
      <c r="D37" s="6"/>
      <c r="E37" s="9"/>
      <c r="F37" s="9"/>
      <c r="G37" s="9"/>
      <c r="H37" s="11"/>
      <c r="I37" s="12"/>
      <c r="J37" s="9"/>
      <c r="K37" s="9"/>
    </row>
    <row r="38" spans="1:11" ht="15.75" thickBot="1" x14ac:dyDescent="0.3">
      <c r="A38" s="4"/>
      <c r="B38" s="5"/>
      <c r="C38" s="6"/>
      <c r="D38" s="6"/>
      <c r="E38" s="9"/>
      <c r="F38" s="9"/>
      <c r="G38" s="9"/>
      <c r="H38" s="11"/>
      <c r="I38" s="12"/>
      <c r="J38" s="9"/>
      <c r="K38" s="9"/>
    </row>
    <row r="39" spans="1:11" ht="15.75" thickBot="1" x14ac:dyDescent="0.3">
      <c r="A39" s="4"/>
      <c r="B39" s="5"/>
      <c r="C39" s="6"/>
      <c r="D39" s="6"/>
      <c r="E39" s="9"/>
      <c r="F39" s="11"/>
      <c r="G39" s="9"/>
      <c r="H39" s="7"/>
      <c r="I39" s="12"/>
      <c r="J39" s="9"/>
      <c r="K39" s="9"/>
    </row>
    <row r="40" spans="1:11" ht="15.75" thickBot="1" x14ac:dyDescent="0.3">
      <c r="A40" s="4"/>
      <c r="B40" s="5"/>
      <c r="C40" s="6"/>
      <c r="D40" s="6"/>
      <c r="E40" s="9"/>
      <c r="F40" s="11"/>
      <c r="G40" s="9"/>
      <c r="H40" s="11"/>
      <c r="I40" s="12"/>
      <c r="J40" s="9"/>
      <c r="K40" s="9"/>
    </row>
    <row r="41" spans="1:11" ht="15.75" thickBot="1" x14ac:dyDescent="0.3">
      <c r="A41" s="4"/>
      <c r="B41" s="5"/>
      <c r="C41" s="6"/>
      <c r="D41" s="6"/>
      <c r="E41" s="9"/>
      <c r="F41" s="9"/>
      <c r="G41" s="7"/>
      <c r="H41" s="7"/>
      <c r="I41" s="12"/>
      <c r="J41" s="9"/>
      <c r="K41" s="9"/>
    </row>
    <row r="42" spans="1:11" ht="15.75" thickBot="1" x14ac:dyDescent="0.3">
      <c r="A42" s="4"/>
      <c r="B42" s="5"/>
      <c r="C42" s="6"/>
      <c r="D42" s="6"/>
      <c r="E42" s="9"/>
      <c r="F42" s="9"/>
      <c r="G42" s="9"/>
      <c r="H42" s="7"/>
      <c r="I42" s="12"/>
      <c r="J42" s="9"/>
      <c r="K42" s="9"/>
    </row>
    <row r="43" spans="1:11" ht="15.75" thickBot="1" x14ac:dyDescent="0.3">
      <c r="A43" s="4"/>
      <c r="B43" s="5"/>
      <c r="C43" s="6"/>
      <c r="D43" s="6"/>
      <c r="E43" s="9"/>
      <c r="F43" s="9"/>
      <c r="G43" s="7"/>
      <c r="H43" s="7"/>
      <c r="I43" s="12"/>
      <c r="J43" s="9"/>
      <c r="K43" s="9"/>
    </row>
    <row r="44" spans="1:11" ht="15.75" thickBot="1" x14ac:dyDescent="0.3">
      <c r="A44" s="4"/>
      <c r="B44" s="5"/>
      <c r="C44" s="6"/>
      <c r="D44" s="6"/>
      <c r="E44" s="9"/>
      <c r="F44" s="9"/>
      <c r="G44" s="9"/>
      <c r="H44" s="11"/>
      <c r="I44" s="12"/>
      <c r="J44" s="9"/>
      <c r="K44" s="9"/>
    </row>
    <row r="45" spans="1:11" ht="15.75" thickBot="1" x14ac:dyDescent="0.3">
      <c r="A45" s="4"/>
      <c r="B45" s="5"/>
      <c r="C45" s="6"/>
      <c r="D45" s="6"/>
      <c r="E45" s="9"/>
      <c r="F45" s="9"/>
      <c r="G45" s="9"/>
      <c r="H45" s="11"/>
      <c r="I45" s="12"/>
      <c r="J45" s="9"/>
      <c r="K45" s="9"/>
    </row>
    <row r="46" spans="1:11" ht="15.75" thickBot="1" x14ac:dyDescent="0.3">
      <c r="A46" s="4"/>
      <c r="B46" s="5"/>
      <c r="C46" s="6"/>
      <c r="D46" s="6"/>
      <c r="E46" s="9"/>
      <c r="F46" s="9"/>
      <c r="G46" s="7"/>
      <c r="H46" s="7"/>
      <c r="I46" s="9"/>
      <c r="J46" s="9"/>
      <c r="K46" s="9"/>
    </row>
    <row r="47" spans="1:11" ht="15.75" thickBot="1" x14ac:dyDescent="0.3">
      <c r="A47" s="4"/>
      <c r="B47" s="5"/>
      <c r="C47" s="6"/>
      <c r="D47" s="6"/>
      <c r="E47" s="9"/>
      <c r="F47" s="11"/>
      <c r="G47" s="9"/>
      <c r="H47" s="11"/>
      <c r="I47" s="9"/>
      <c r="J47" s="9"/>
      <c r="K47" s="9"/>
    </row>
    <row r="48" spans="1:11" ht="15.75" thickBot="1" x14ac:dyDescent="0.3">
      <c r="A48" s="4"/>
      <c r="B48" s="5"/>
      <c r="C48" s="6"/>
      <c r="D48" s="6"/>
      <c r="E48" s="9"/>
      <c r="F48" s="9"/>
      <c r="G48" s="7"/>
      <c r="H48" s="7"/>
      <c r="I48" s="9"/>
      <c r="J48" s="9"/>
      <c r="K48" s="9"/>
    </row>
    <row r="49" spans="1:11" ht="15.75" thickBot="1" x14ac:dyDescent="0.3">
      <c r="A49" s="4"/>
      <c r="B49" s="5"/>
      <c r="C49" s="6"/>
      <c r="D49" s="6"/>
      <c r="E49" s="9"/>
      <c r="F49" s="11"/>
      <c r="G49" s="9"/>
      <c r="H49" s="7"/>
      <c r="I49" s="9"/>
      <c r="J49" s="9"/>
      <c r="K49" s="9"/>
    </row>
    <row r="50" spans="1:11" ht="15.75" thickBot="1" x14ac:dyDescent="0.3">
      <c r="A50" s="4"/>
      <c r="B50" s="5"/>
      <c r="C50" s="6"/>
      <c r="D50" s="6"/>
      <c r="E50" s="9"/>
      <c r="F50" s="9"/>
      <c r="G50" s="7"/>
      <c r="H50" s="11"/>
      <c r="I50" s="12"/>
      <c r="J50" s="9"/>
      <c r="K50" s="9"/>
    </row>
    <row r="51" spans="1:11" ht="15.75" thickBot="1" x14ac:dyDescent="0.3">
      <c r="A51" s="4"/>
      <c r="B51" s="5"/>
      <c r="C51" s="6"/>
      <c r="D51" s="6"/>
      <c r="E51" s="9"/>
      <c r="F51" s="11"/>
      <c r="G51" s="9"/>
      <c r="H51" s="7"/>
      <c r="I51" s="12"/>
      <c r="J51" s="9"/>
      <c r="K51" s="9"/>
    </row>
    <row r="52" spans="1:11" ht="15.75" thickBot="1" x14ac:dyDescent="0.3">
      <c r="A52" s="4"/>
      <c r="B52" s="5"/>
      <c r="C52" s="6"/>
      <c r="D52" s="6"/>
      <c r="E52" s="9"/>
      <c r="F52" s="9"/>
      <c r="G52" s="7"/>
      <c r="H52" s="7"/>
      <c r="I52" s="9"/>
      <c r="J52" s="9"/>
      <c r="K52" s="9"/>
    </row>
    <row r="53" spans="1:11" ht="15.75" thickBot="1" x14ac:dyDescent="0.3">
      <c r="A53" s="4"/>
      <c r="B53" s="5"/>
      <c r="C53" s="6"/>
      <c r="D53" s="6"/>
      <c r="E53" s="9"/>
      <c r="F53" s="9"/>
      <c r="G53" s="7"/>
      <c r="H53" s="7"/>
      <c r="I53" s="9"/>
      <c r="J53" s="9"/>
      <c r="K53" s="9"/>
    </row>
    <row r="54" spans="1:11" ht="15.75" thickBot="1" x14ac:dyDescent="0.3">
      <c r="A54" s="4"/>
      <c r="B54" s="5"/>
      <c r="C54" s="6"/>
      <c r="D54" s="6"/>
      <c r="E54" s="9"/>
      <c r="F54" s="9"/>
      <c r="G54" s="9"/>
      <c r="H54" s="7"/>
      <c r="I54" s="9"/>
      <c r="J54" s="9"/>
      <c r="K54" s="9"/>
    </row>
    <row r="55" spans="1:11" ht="15.75" thickBot="1" x14ac:dyDescent="0.3">
      <c r="A55" s="4"/>
      <c r="B55" s="5"/>
      <c r="C55" s="6"/>
      <c r="D55" s="6"/>
      <c r="E55" s="9"/>
      <c r="F55" s="9"/>
      <c r="G55" s="9"/>
      <c r="H55" s="11"/>
      <c r="I55" s="12"/>
      <c r="J55" s="9"/>
      <c r="K55" s="9"/>
    </row>
    <row r="56" spans="1:11" ht="15.75" thickBot="1" x14ac:dyDescent="0.3">
      <c r="A56" s="4"/>
      <c r="B56" s="5"/>
      <c r="C56" s="6"/>
      <c r="D56" s="6"/>
      <c r="E56" s="9"/>
      <c r="F56" s="9"/>
      <c r="G56" s="9"/>
      <c r="H56" s="7"/>
      <c r="I56" s="12"/>
      <c r="J56" s="9"/>
      <c r="K56" s="9"/>
    </row>
    <row r="57" spans="1:11" ht="15.75" thickBot="1" x14ac:dyDescent="0.3">
      <c r="A57" s="4"/>
      <c r="B57" s="9"/>
      <c r="C57" s="6"/>
      <c r="D57" s="6"/>
      <c r="E57" s="9"/>
      <c r="F57" s="9"/>
      <c r="G57" s="9"/>
      <c r="H57" s="11"/>
      <c r="I57" s="12"/>
      <c r="J57" s="9"/>
      <c r="K57" s="9"/>
    </row>
    <row r="58" spans="1:11" ht="15.75" thickBot="1" x14ac:dyDescent="0.3">
      <c r="A58" s="4"/>
      <c r="B58" s="5"/>
      <c r="C58" s="6"/>
      <c r="D58" s="6"/>
      <c r="E58" s="9"/>
      <c r="F58" s="11"/>
      <c r="G58" s="9"/>
      <c r="H58" s="11"/>
      <c r="I58" s="12"/>
      <c r="J58" s="9"/>
      <c r="K58" s="9"/>
    </row>
    <row r="59" spans="1:11" ht="15.75" thickBot="1" x14ac:dyDescent="0.3">
      <c r="A59" s="4"/>
      <c r="B59" s="5"/>
      <c r="C59" s="6"/>
      <c r="D59" s="6"/>
      <c r="E59" s="9"/>
      <c r="F59" s="9"/>
      <c r="G59" s="7"/>
      <c r="H59" s="7"/>
      <c r="I59" s="12"/>
      <c r="J59" s="9"/>
      <c r="K59" s="9"/>
    </row>
    <row r="60" spans="1:11" ht="15.75" thickBot="1" x14ac:dyDescent="0.3">
      <c r="A60" s="4"/>
      <c r="B60" s="5"/>
      <c r="C60" s="6"/>
      <c r="D60" s="6"/>
      <c r="E60" s="9"/>
      <c r="F60" s="11"/>
      <c r="G60" s="9"/>
      <c r="H60" s="11"/>
      <c r="I60" s="12"/>
      <c r="J60" s="9"/>
      <c r="K60" s="9"/>
    </row>
    <row r="61" spans="1:11" ht="15.75" thickBot="1" x14ac:dyDescent="0.3">
      <c r="A61" s="4"/>
      <c r="B61" s="5"/>
      <c r="C61" s="6"/>
      <c r="D61" s="6"/>
      <c r="E61" s="9"/>
      <c r="F61" s="9"/>
      <c r="G61" s="7"/>
      <c r="H61" s="7"/>
      <c r="I61" s="9"/>
      <c r="J61" s="9"/>
      <c r="K61" s="9"/>
    </row>
    <row r="62" spans="1:11" ht="15.75" thickBot="1" x14ac:dyDescent="0.3">
      <c r="A62" s="4"/>
      <c r="B62" s="5"/>
      <c r="C62" s="6"/>
      <c r="D62" s="6"/>
      <c r="E62" s="9"/>
      <c r="F62" s="9"/>
      <c r="G62" s="7"/>
      <c r="H62" s="7"/>
      <c r="I62" s="12"/>
      <c r="J62" s="9"/>
      <c r="K62" s="9"/>
    </row>
    <row r="63" spans="1:11" ht="15.75" thickBot="1" x14ac:dyDescent="0.3">
      <c r="A63" s="4"/>
      <c r="B63" s="5"/>
      <c r="C63" s="6"/>
      <c r="D63" s="6"/>
      <c r="E63" s="9"/>
      <c r="F63" s="9"/>
      <c r="G63" s="7"/>
      <c r="H63" s="7"/>
      <c r="I63" s="12"/>
      <c r="J63" s="9"/>
      <c r="K63" s="9"/>
    </row>
    <row r="64" spans="1:11" ht="15.75" thickBot="1" x14ac:dyDescent="0.3">
      <c r="A64" s="4"/>
      <c r="B64" s="5"/>
      <c r="C64" s="6"/>
      <c r="D64" s="6"/>
      <c r="E64" s="9"/>
      <c r="F64" s="9"/>
      <c r="G64" s="7"/>
      <c r="H64" s="7"/>
      <c r="I64" s="9"/>
      <c r="J64" s="9"/>
      <c r="K64" s="9"/>
    </row>
    <row r="65" spans="1:11" ht="15.75" thickBot="1" x14ac:dyDescent="0.3">
      <c r="A65" s="4"/>
      <c r="B65" s="5"/>
      <c r="C65" s="6"/>
      <c r="D65" s="6"/>
      <c r="E65" s="9"/>
      <c r="F65" s="9"/>
      <c r="G65" s="7"/>
      <c r="H65" s="7"/>
      <c r="I65" s="12"/>
      <c r="J65" s="9"/>
      <c r="K65" s="9"/>
    </row>
    <row r="66" spans="1:11" ht="15.75" thickBot="1" x14ac:dyDescent="0.3">
      <c r="A66" s="4"/>
      <c r="B66" s="5"/>
      <c r="C66" s="6"/>
      <c r="D66" s="6"/>
      <c r="E66" s="9"/>
      <c r="F66" s="9"/>
      <c r="G66" s="7"/>
      <c r="H66" s="7"/>
      <c r="I66" s="12"/>
      <c r="J66" s="9"/>
      <c r="K66" s="9"/>
    </row>
    <row r="67" spans="1:11" ht="15.75" thickBot="1" x14ac:dyDescent="0.3">
      <c r="A67" s="4"/>
      <c r="B67" s="5"/>
      <c r="C67" s="6"/>
      <c r="D67" s="6"/>
      <c r="E67" s="9"/>
      <c r="F67" s="9"/>
      <c r="G67" s="7"/>
      <c r="H67" s="11"/>
      <c r="I67" s="9"/>
      <c r="J67" s="9"/>
      <c r="K67" s="9"/>
    </row>
    <row r="68" spans="1:11" ht="15.75" thickBot="1" x14ac:dyDescent="0.3">
      <c r="A68" s="4"/>
      <c r="B68" s="5"/>
      <c r="C68" s="6"/>
      <c r="D68" s="6"/>
      <c r="E68" s="9"/>
      <c r="F68" s="11"/>
      <c r="G68" s="9"/>
      <c r="H68" s="11"/>
      <c r="I68" s="9"/>
      <c r="J68" s="9"/>
      <c r="K68" s="9"/>
    </row>
    <row r="69" spans="1:11" ht="15.75" thickBot="1" x14ac:dyDescent="0.3">
      <c r="A69" s="4"/>
      <c r="B69" s="5"/>
      <c r="C69" s="6"/>
      <c r="D69" s="6"/>
      <c r="E69" s="9"/>
      <c r="F69" s="9"/>
      <c r="G69" s="7"/>
      <c r="H69" s="7"/>
      <c r="I69" s="12"/>
      <c r="J69" s="9"/>
      <c r="K69" s="9"/>
    </row>
    <row r="70" spans="1:11" ht="15.75" thickBot="1" x14ac:dyDescent="0.3">
      <c r="A70" s="4"/>
      <c r="B70" s="5"/>
      <c r="C70" s="6"/>
      <c r="D70" s="6"/>
      <c r="E70" s="9"/>
      <c r="F70" s="9"/>
      <c r="G70" s="7"/>
      <c r="H70" s="7"/>
      <c r="I70" s="9"/>
      <c r="J70" s="9"/>
      <c r="K70" s="9"/>
    </row>
    <row r="71" spans="1:11" ht="15.75" thickBot="1" x14ac:dyDescent="0.3">
      <c r="A71" s="4"/>
      <c r="B71" s="5"/>
      <c r="C71" s="6"/>
      <c r="D71" s="6"/>
      <c r="E71" s="9"/>
      <c r="F71" s="9"/>
      <c r="G71" s="7"/>
      <c r="H71" s="7"/>
      <c r="I71" s="9"/>
      <c r="J71" s="9"/>
      <c r="K71" s="9"/>
    </row>
    <row r="72" spans="1:11" ht="15.75" thickBot="1" x14ac:dyDescent="0.3">
      <c r="A72" s="17"/>
      <c r="B72" s="5"/>
      <c r="C72" s="6"/>
      <c r="D72" s="6"/>
      <c r="E72" s="9"/>
      <c r="F72" s="9"/>
      <c r="G72" s="9"/>
      <c r="H72" s="7"/>
      <c r="I72" s="9"/>
      <c r="J72" s="9"/>
      <c r="K72" s="9"/>
    </row>
    <row r="73" spans="1:11" ht="15.75" thickBot="1" x14ac:dyDescent="0.3">
      <c r="A73" s="4"/>
      <c r="B73" s="5"/>
      <c r="C73" s="6"/>
      <c r="D73" s="6"/>
      <c r="E73" s="9"/>
      <c r="F73" s="9"/>
      <c r="G73" s="7"/>
      <c r="H73" s="7"/>
      <c r="I73" s="9"/>
      <c r="J73" s="9"/>
      <c r="K73" s="9"/>
    </row>
    <row r="74" spans="1:11" ht="15.75" thickBot="1" x14ac:dyDescent="0.3">
      <c r="A74" s="4"/>
      <c r="B74" s="5"/>
      <c r="C74" s="6"/>
      <c r="D74" s="6"/>
      <c r="E74" s="9"/>
      <c r="F74" s="9"/>
      <c r="G74" s="7"/>
      <c r="H74" s="11"/>
      <c r="I74" s="11"/>
      <c r="J74" s="9"/>
      <c r="K74" s="9"/>
    </row>
    <row r="75" spans="1:11" ht="15.75" thickBot="1" x14ac:dyDescent="0.3">
      <c r="A75" s="4"/>
      <c r="B75" s="5"/>
      <c r="C75" s="6"/>
      <c r="D75" s="6"/>
      <c r="E75" s="9"/>
      <c r="F75" s="9"/>
      <c r="G75" s="7"/>
      <c r="H75" s="7"/>
      <c r="I75" s="12"/>
      <c r="J75" s="9"/>
      <c r="K75" s="9"/>
    </row>
    <row r="76" spans="1:11" ht="15.75" thickBot="1" x14ac:dyDescent="0.3">
      <c r="A76" s="4"/>
      <c r="B76" s="5"/>
      <c r="C76" s="6"/>
      <c r="D76" s="6"/>
      <c r="E76" s="9"/>
      <c r="F76" s="9"/>
      <c r="G76" s="7"/>
      <c r="H76" s="7"/>
      <c r="I76" s="9"/>
      <c r="J76" s="9"/>
      <c r="K76" s="9"/>
    </row>
    <row r="77" spans="1:11" ht="15.75" thickBot="1" x14ac:dyDescent="0.3">
      <c r="A77" s="4"/>
      <c r="B77" s="5"/>
      <c r="C77" s="6"/>
      <c r="D77" s="6"/>
      <c r="E77" s="9"/>
      <c r="F77" s="9"/>
      <c r="G77" s="7"/>
      <c r="H77" s="7"/>
      <c r="I77" s="12"/>
      <c r="J77" s="9"/>
      <c r="K77" s="9"/>
    </row>
    <row r="78" spans="1:11" ht="15.75" thickBot="1" x14ac:dyDescent="0.3">
      <c r="A78" s="4"/>
      <c r="B78" s="5"/>
      <c r="C78" s="6"/>
      <c r="D78" s="6"/>
      <c r="E78" s="9"/>
      <c r="F78" s="9"/>
      <c r="G78" s="7"/>
      <c r="H78" s="7"/>
      <c r="I78" s="9"/>
      <c r="J78" s="9"/>
      <c r="K78" s="9"/>
    </row>
    <row r="79" spans="1:11" ht="15.75" thickBot="1" x14ac:dyDescent="0.3">
      <c r="A79" s="4"/>
      <c r="B79" s="5"/>
      <c r="C79" s="6"/>
      <c r="D79" s="6"/>
      <c r="E79" s="9"/>
      <c r="F79" s="9"/>
      <c r="G79" s="7"/>
      <c r="H79" s="7"/>
      <c r="I79" s="9"/>
      <c r="J79" s="9"/>
      <c r="K79" s="9"/>
    </row>
    <row r="80" spans="1:11" ht="15.75" thickBot="1" x14ac:dyDescent="0.3">
      <c r="A80" s="4"/>
      <c r="B80" s="5"/>
      <c r="C80" s="6"/>
      <c r="D80" s="6"/>
      <c r="E80" s="9"/>
      <c r="F80" s="9"/>
      <c r="G80" s="7"/>
      <c r="H80" s="7"/>
      <c r="I80" s="12"/>
      <c r="J80" s="9"/>
      <c r="K80" s="9"/>
    </row>
    <row r="81" spans="1:11" ht="15.75" thickBot="1" x14ac:dyDescent="0.3">
      <c r="A81" s="4"/>
      <c r="B81" s="5"/>
      <c r="C81" s="6"/>
      <c r="D81" s="6"/>
      <c r="E81" s="9"/>
      <c r="F81" s="9"/>
      <c r="G81" s="9"/>
      <c r="H81" s="11"/>
      <c r="I81" s="12"/>
      <c r="J81" s="9"/>
      <c r="K81" s="9"/>
    </row>
    <row r="82" spans="1:11" ht="15.75" thickBot="1" x14ac:dyDescent="0.3">
      <c r="A82" s="4"/>
      <c r="B82" s="5"/>
      <c r="C82" s="6"/>
      <c r="D82" s="6"/>
      <c r="E82" s="9"/>
      <c r="F82" s="9"/>
      <c r="G82" s="9"/>
      <c r="H82" s="7"/>
      <c r="I82" s="9"/>
      <c r="J82" s="9"/>
      <c r="K82" s="9"/>
    </row>
    <row r="83" spans="1:11" ht="15.75" thickBot="1" x14ac:dyDescent="0.3">
      <c r="A83" s="4"/>
      <c r="B83" s="5"/>
      <c r="C83" s="6"/>
      <c r="D83" s="6"/>
      <c r="E83" s="9"/>
      <c r="F83" s="9"/>
      <c r="G83" s="9"/>
      <c r="H83" s="11"/>
      <c r="I83" s="12"/>
      <c r="J83" s="9"/>
      <c r="K83" s="9"/>
    </row>
    <row r="84" spans="1:11" ht="15.75" thickBot="1" x14ac:dyDescent="0.3">
      <c r="A84" s="4"/>
      <c r="B84" s="5"/>
      <c r="C84" s="6"/>
      <c r="D84" s="6"/>
      <c r="E84" s="9"/>
      <c r="F84" s="9"/>
      <c r="G84" s="7"/>
      <c r="H84" s="7"/>
      <c r="I84" s="12"/>
      <c r="J84" s="9"/>
      <c r="K84" s="9"/>
    </row>
    <row r="85" spans="1:11" ht="15.75" thickBot="1" x14ac:dyDescent="0.3">
      <c r="A85" s="4"/>
      <c r="B85" s="5"/>
      <c r="C85" s="6"/>
      <c r="D85" s="6"/>
      <c r="E85" s="9"/>
      <c r="F85" s="9"/>
      <c r="G85" s="7"/>
      <c r="H85" s="7"/>
      <c r="I85" s="12"/>
      <c r="J85" s="9"/>
      <c r="K85" s="9"/>
    </row>
    <row r="86" spans="1:11" ht="15.75" thickBot="1" x14ac:dyDescent="0.3">
      <c r="A86" s="4"/>
      <c r="B86" s="5"/>
      <c r="C86" s="6"/>
      <c r="D86" s="6"/>
      <c r="E86" s="9"/>
      <c r="F86" s="9"/>
      <c r="G86" s="7"/>
      <c r="H86" s="7"/>
      <c r="I86" s="9"/>
      <c r="J86" s="9"/>
      <c r="K86" s="9"/>
    </row>
    <row r="87" spans="1:11" ht="15.75" thickBot="1" x14ac:dyDescent="0.3">
      <c r="A87" s="4"/>
      <c r="B87" s="5"/>
      <c r="C87" s="6"/>
      <c r="D87" s="6"/>
      <c r="E87" s="9"/>
      <c r="F87" s="9"/>
      <c r="G87" s="7"/>
      <c r="H87" s="7"/>
      <c r="I87" s="9"/>
      <c r="J87" s="9"/>
      <c r="K87" s="9"/>
    </row>
    <row r="88" spans="1:11" ht="15.75" thickBot="1" x14ac:dyDescent="0.3">
      <c r="A88" s="4"/>
      <c r="B88" s="5"/>
      <c r="C88" s="6"/>
      <c r="D88" s="6"/>
      <c r="E88" s="9"/>
      <c r="F88" s="9"/>
      <c r="G88" s="7"/>
      <c r="H88" s="7"/>
      <c r="I88" s="9"/>
      <c r="J88" s="9"/>
      <c r="K88" s="9"/>
    </row>
    <row r="89" spans="1:11" ht="15.75" thickBot="1" x14ac:dyDescent="0.3">
      <c r="A89" s="4"/>
      <c r="B89" s="5"/>
      <c r="C89" s="6"/>
      <c r="D89" s="6"/>
      <c r="E89" s="9"/>
      <c r="F89" s="9"/>
      <c r="G89" s="9"/>
      <c r="H89" s="11"/>
      <c r="I89" s="12"/>
      <c r="J89" s="9"/>
      <c r="K89" s="9"/>
    </row>
    <row r="90" spans="1:11" ht="15.75" thickBot="1" x14ac:dyDescent="0.3">
      <c r="A90" s="4"/>
      <c r="B90" s="5"/>
      <c r="C90" s="6"/>
      <c r="D90" s="6"/>
      <c r="E90" s="9"/>
      <c r="F90" s="9"/>
      <c r="G90" s="7"/>
      <c r="H90" s="7"/>
      <c r="I90" s="12"/>
      <c r="J90" s="9"/>
      <c r="K90" s="9"/>
    </row>
    <row r="91" spans="1:11" ht="15.75" thickBot="1" x14ac:dyDescent="0.3">
      <c r="A91" s="4"/>
      <c r="B91" s="5"/>
      <c r="C91" s="6"/>
      <c r="D91" s="6"/>
      <c r="E91" s="9"/>
      <c r="F91" s="9"/>
      <c r="G91" s="7"/>
      <c r="H91" s="7"/>
      <c r="I91" s="9"/>
      <c r="J91" s="9"/>
      <c r="K91" s="9"/>
    </row>
    <row r="92" spans="1:11" ht="15.75" thickBot="1" x14ac:dyDescent="0.3">
      <c r="A92" s="4"/>
      <c r="B92" s="5"/>
      <c r="C92" s="6"/>
      <c r="D92" s="6"/>
      <c r="E92" s="9"/>
      <c r="F92" s="9"/>
      <c r="G92" s="7"/>
      <c r="H92" s="7"/>
      <c r="I92" s="12"/>
      <c r="J92" s="9"/>
      <c r="K92" s="9"/>
    </row>
    <row r="93" spans="1:11" ht="15.75" thickBot="1" x14ac:dyDescent="0.3">
      <c r="A93" s="4"/>
      <c r="B93" s="5"/>
      <c r="C93" s="6"/>
      <c r="D93" s="6"/>
      <c r="E93" s="9"/>
      <c r="F93" s="9"/>
      <c r="G93" s="7"/>
      <c r="H93" s="7"/>
      <c r="I93" s="12"/>
      <c r="J93" s="9"/>
      <c r="K93" s="9"/>
    </row>
    <row r="94" spans="1:11" ht="15.75" thickBot="1" x14ac:dyDescent="0.3">
      <c r="A94" s="4"/>
      <c r="B94" s="5"/>
      <c r="C94" s="6"/>
      <c r="D94" s="6"/>
      <c r="E94" s="9"/>
      <c r="F94" s="9"/>
      <c r="G94" s="7"/>
      <c r="H94" s="7"/>
      <c r="I94" s="9"/>
      <c r="J94" s="9"/>
      <c r="K94" s="9"/>
    </row>
    <row r="95" spans="1:11" ht="15.75" thickBot="1" x14ac:dyDescent="0.3">
      <c r="A95" s="4"/>
      <c r="B95" s="5"/>
      <c r="C95" s="6"/>
      <c r="D95" s="6"/>
      <c r="E95" s="9"/>
      <c r="F95" s="9"/>
      <c r="G95" s="9"/>
      <c r="H95" s="11"/>
      <c r="I95" s="12"/>
      <c r="J95" s="9"/>
      <c r="K95" s="9"/>
    </row>
    <row r="96" spans="1:11" ht="15.75" thickBot="1" x14ac:dyDescent="0.3">
      <c r="A96" s="4"/>
      <c r="B96" s="5"/>
      <c r="C96" s="6"/>
      <c r="D96" s="6"/>
      <c r="E96" s="9"/>
      <c r="F96" s="9"/>
      <c r="G96" s="7"/>
      <c r="H96" s="11"/>
      <c r="I96" s="9"/>
      <c r="J96" s="9"/>
      <c r="K96" s="9"/>
    </row>
    <row r="97" spans="1:11" ht="15.75" thickBot="1" x14ac:dyDescent="0.3">
      <c r="A97" s="4"/>
      <c r="B97" s="5"/>
      <c r="C97" s="6"/>
      <c r="D97" s="6"/>
      <c r="E97" s="9"/>
      <c r="F97" s="9"/>
      <c r="G97" s="7"/>
      <c r="H97" s="7"/>
      <c r="I97" s="12"/>
      <c r="J97" s="9"/>
      <c r="K97" s="9"/>
    </row>
    <row r="98" spans="1:11" ht="15.75" thickBot="1" x14ac:dyDescent="0.3">
      <c r="A98" s="4"/>
      <c r="B98" s="5"/>
      <c r="C98" s="6"/>
      <c r="D98" s="6"/>
      <c r="E98" s="9"/>
      <c r="F98" s="9"/>
      <c r="G98" s="9"/>
      <c r="H98" s="11"/>
      <c r="I98" s="9"/>
      <c r="J98" s="9"/>
      <c r="K98" s="9"/>
    </row>
    <row r="99" spans="1:11" ht="15.75" thickBot="1" x14ac:dyDescent="0.3">
      <c r="A99" s="4"/>
      <c r="B99" s="5"/>
      <c r="C99" s="6"/>
      <c r="D99" s="6"/>
      <c r="E99" s="9"/>
      <c r="F99" s="9"/>
      <c r="G99" s="7"/>
      <c r="H99" s="7"/>
      <c r="I99" s="9"/>
      <c r="J99" s="9"/>
      <c r="K99" s="9"/>
    </row>
    <row r="100" spans="1:11" ht="15.75" thickBot="1" x14ac:dyDescent="0.3">
      <c r="A100" s="4"/>
      <c r="B100" s="5"/>
      <c r="C100" s="6"/>
      <c r="D100" s="6"/>
      <c r="E100" s="9"/>
      <c r="F100" s="9"/>
      <c r="G100" s="7"/>
      <c r="H100" s="7"/>
      <c r="I100" s="9"/>
      <c r="J100" s="9"/>
      <c r="K100" s="9"/>
    </row>
    <row r="101" spans="1:11" ht="15.75" thickBot="1" x14ac:dyDescent="0.3">
      <c r="A101" s="4"/>
      <c r="B101" s="5"/>
      <c r="C101" s="6"/>
      <c r="D101" s="6"/>
      <c r="E101" s="9"/>
      <c r="F101" s="9"/>
      <c r="G101" s="7"/>
      <c r="H101" s="7"/>
      <c r="I101" s="9"/>
      <c r="J101" s="9"/>
      <c r="K101" s="9"/>
    </row>
    <row r="102" spans="1:11" ht="15.75" thickBot="1" x14ac:dyDescent="0.3">
      <c r="A102" s="4"/>
      <c r="B102" s="5"/>
      <c r="C102" s="6"/>
      <c r="D102" s="6"/>
      <c r="E102" s="9"/>
      <c r="F102" s="9"/>
      <c r="G102" s="7"/>
      <c r="H102" s="7"/>
      <c r="I102" s="9"/>
      <c r="J102" s="9"/>
      <c r="K102" s="9"/>
    </row>
    <row r="103" spans="1:11" ht="15.75" thickBot="1" x14ac:dyDescent="0.3">
      <c r="A103" s="4"/>
      <c r="B103" s="5"/>
      <c r="C103" s="6"/>
      <c r="D103" s="6"/>
      <c r="E103" s="9"/>
      <c r="F103" s="9"/>
      <c r="G103" s="9"/>
      <c r="H103" s="11"/>
      <c r="I103" s="12"/>
      <c r="J103" s="9"/>
      <c r="K103" s="9"/>
    </row>
    <row r="104" spans="1:11" ht="15.75" thickBot="1" x14ac:dyDescent="0.3">
      <c r="A104" s="4"/>
      <c r="B104" s="5"/>
      <c r="C104" s="6"/>
      <c r="D104" s="6"/>
      <c r="E104" s="9"/>
      <c r="F104" s="9"/>
      <c r="G104" s="7"/>
      <c r="H104" s="7"/>
      <c r="I104" s="9"/>
      <c r="J104" s="9"/>
      <c r="K104" s="9"/>
    </row>
    <row r="105" spans="1:11" ht="15.75" thickBot="1" x14ac:dyDescent="0.3">
      <c r="A105" s="4"/>
      <c r="B105" s="9"/>
      <c r="C105" s="6"/>
      <c r="D105" s="6"/>
      <c r="E105" s="9"/>
      <c r="F105" s="9"/>
      <c r="G105" s="7"/>
      <c r="H105" s="7"/>
      <c r="I105" s="12"/>
      <c r="J105" s="9"/>
      <c r="K105" s="9"/>
    </row>
    <row r="106" spans="1:11" ht="15.75" thickBot="1" x14ac:dyDescent="0.3">
      <c r="A106" s="4"/>
      <c r="B106" s="5"/>
      <c r="C106" s="6"/>
      <c r="D106" s="6"/>
      <c r="E106" s="9"/>
      <c r="F106" s="9"/>
      <c r="G106" s="7"/>
      <c r="H106" s="7"/>
      <c r="I106" s="9"/>
      <c r="J106" s="9"/>
      <c r="K106" s="9"/>
    </row>
    <row r="107" spans="1:11" ht="15.75" thickBot="1" x14ac:dyDescent="0.3">
      <c r="A107" s="4"/>
      <c r="B107" s="5"/>
      <c r="C107" s="6"/>
      <c r="D107" s="6"/>
      <c r="E107" s="9"/>
      <c r="F107" s="9"/>
      <c r="G107" s="7"/>
      <c r="H107" s="7"/>
      <c r="I107" s="9"/>
      <c r="J107" s="9"/>
      <c r="K107" s="9"/>
    </row>
    <row r="108" spans="1:11" ht="15.75" thickBot="1" x14ac:dyDescent="0.3">
      <c r="A108" s="4"/>
      <c r="B108" s="5"/>
      <c r="C108" s="6"/>
      <c r="D108" s="6"/>
      <c r="E108" s="9"/>
      <c r="F108" s="9"/>
      <c r="G108" s="7"/>
      <c r="H108" s="7"/>
      <c r="I108" s="12"/>
      <c r="J108" s="9"/>
      <c r="K108" s="9"/>
    </row>
    <row r="109" spans="1:11" ht="15.75" thickBot="1" x14ac:dyDescent="0.3">
      <c r="A109" s="4"/>
      <c r="B109" s="5"/>
      <c r="C109" s="6"/>
      <c r="D109" s="6"/>
      <c r="E109" s="9"/>
      <c r="F109" s="9"/>
      <c r="G109" s="7"/>
      <c r="H109" s="7"/>
      <c r="I109" s="9"/>
      <c r="J109" s="9"/>
      <c r="K109" s="9"/>
    </row>
    <row r="110" spans="1:11" ht="15.75" thickBot="1" x14ac:dyDescent="0.3">
      <c r="A110" s="4"/>
      <c r="B110" s="5"/>
      <c r="C110" s="6"/>
      <c r="D110" s="6"/>
      <c r="E110" s="9"/>
      <c r="F110" s="9"/>
      <c r="G110" s="7"/>
      <c r="H110" s="7"/>
      <c r="I110" s="12"/>
      <c r="J110" s="9"/>
      <c r="K110" s="9"/>
    </row>
    <row r="111" spans="1:11" ht="15.75" thickBot="1" x14ac:dyDescent="0.3">
      <c r="A111" s="17"/>
      <c r="B111" s="5"/>
      <c r="C111" s="6"/>
      <c r="D111" s="6"/>
      <c r="E111" s="9"/>
      <c r="F111" s="9"/>
      <c r="G111" s="7"/>
      <c r="H111" s="7"/>
      <c r="I111" s="12"/>
      <c r="J111" s="9"/>
      <c r="K111" s="9"/>
    </row>
    <row r="112" spans="1:11" ht="15.75" thickBot="1" x14ac:dyDescent="0.3">
      <c r="A112" s="4"/>
      <c r="B112" s="5"/>
      <c r="C112" s="6"/>
      <c r="D112" s="6"/>
      <c r="E112" s="9"/>
      <c r="F112" s="9"/>
      <c r="G112" s="7"/>
      <c r="H112" s="7"/>
      <c r="I112" s="9"/>
      <c r="J112" s="9"/>
      <c r="K112" s="9"/>
    </row>
    <row r="113" spans="1:1" x14ac:dyDescent="0.25">
      <c r="A113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Sheet3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2015-10-26T14:53:41Z</dcterms:modified>
</cp:coreProperties>
</file>