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0490" windowHeight="7755" activeTab="1"/>
  </bookViews>
  <sheets>
    <sheet name="Sheet3 (2)" sheetId="5" r:id="rId1"/>
    <sheet name="Sheet3" sheetId="3" r:id="rId2"/>
  </sheets>
  <calcPr calcId="152511"/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2" i="3"/>
  <c r="O75" i="5" l="1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</calcChain>
</file>

<file path=xl/sharedStrings.xml><?xml version="1.0" encoding="utf-8"?>
<sst xmlns="http://schemas.openxmlformats.org/spreadsheetml/2006/main" count="1443" uniqueCount="878">
  <si>
    <t>Airpot Name</t>
  </si>
  <si>
    <t>twr</t>
  </si>
  <si>
    <t>tcn_ch</t>
  </si>
  <si>
    <t>tcn_rng</t>
  </si>
  <si>
    <t>rwy</t>
  </si>
  <si>
    <t>elev</t>
  </si>
  <si>
    <t>ID</t>
  </si>
  <si>
    <t>x coor</t>
  </si>
  <si>
    <t>y coor</t>
  </si>
  <si>
    <t>İls</t>
  </si>
  <si>
    <t>gps_coor</t>
  </si>
  <si>
    <t xml:space="preserve">
</t>
  </si>
  <si>
    <t>Enter</t>
  </si>
  <si>
    <t>Tab Enter</t>
  </si>
  <si>
    <t xml:space="preserve">
          </t>
  </si>
  <si>
    <t>XML Formatı</t>
  </si>
  <si>
    <t>98 X</t>
  </si>
  <si>
    <t>150</t>
  </si>
  <si>
    <t>16L/34R</t>
  </si>
  <si>
    <t>422</t>
  </si>
  <si>
    <t>AFYON</t>
  </si>
  <si>
    <t>99 X</t>
  </si>
  <si>
    <t>13/31</t>
  </si>
  <si>
    <t xml:space="preserve"> 3313</t>
  </si>
  <si>
    <t>2 Y</t>
  </si>
  <si>
    <t>0</t>
  </si>
  <si>
    <t>03/21</t>
  </si>
  <si>
    <t>455</t>
  </si>
  <si>
    <t>AKHISAR</t>
  </si>
  <si>
    <t xml:space="preserve"> 39 X</t>
  </si>
  <si>
    <t>14L/32R</t>
  </si>
  <si>
    <t>265</t>
  </si>
  <si>
    <t>AKINCI (ANKARA)</t>
  </si>
  <si>
    <t>92 X</t>
  </si>
  <si>
    <t>2767</t>
  </si>
  <si>
    <t>ANTALYA</t>
  </si>
  <si>
    <t>87 X</t>
  </si>
  <si>
    <t>100</t>
  </si>
  <si>
    <t>01L/19R</t>
  </si>
  <si>
    <t>177</t>
  </si>
  <si>
    <t>ATATURK (Istanbul)</t>
  </si>
  <si>
    <t>72 X</t>
  </si>
  <si>
    <t>163</t>
  </si>
  <si>
    <t>BALIKESIR</t>
  </si>
  <si>
    <t>43 X</t>
  </si>
  <si>
    <t>340</t>
  </si>
  <si>
    <t>BANDIRMA</t>
  </si>
  <si>
    <t>47 X</t>
  </si>
  <si>
    <t>170</t>
  </si>
  <si>
    <t>BOLU AIRSTRIP</t>
  </si>
  <si>
    <t>5 Y</t>
  </si>
  <si>
    <t>2828</t>
  </si>
  <si>
    <t>6 Y</t>
  </si>
  <si>
    <t>09/27</t>
  </si>
  <si>
    <t>2425</t>
  </si>
  <si>
    <t>BURSA AISTRIP</t>
  </si>
  <si>
    <t>7 Y</t>
  </si>
  <si>
    <t>294</t>
  </si>
  <si>
    <t>CARDAK AIRSTRIP</t>
  </si>
  <si>
    <t>8 Y</t>
  </si>
  <si>
    <t>2795</t>
  </si>
  <si>
    <t>83 X</t>
  </si>
  <si>
    <t>18/36</t>
  </si>
  <si>
    <t>50</t>
  </si>
  <si>
    <t>CORLU AIRSTRIP</t>
  </si>
  <si>
    <t>106 Y</t>
  </si>
  <si>
    <t>05/23</t>
  </si>
  <si>
    <t>574</t>
  </si>
  <si>
    <t>DALAMAN</t>
  </si>
  <si>
    <t>100 X</t>
  </si>
  <si>
    <t>01/19</t>
  </si>
  <si>
    <t>20</t>
  </si>
  <si>
    <t>ELAZIG AIRSTRIP</t>
  </si>
  <si>
    <t>94 Y</t>
  </si>
  <si>
    <t>14/32</t>
  </si>
  <si>
    <t>2927</t>
  </si>
  <si>
    <t>ERHAC</t>
  </si>
  <si>
    <t>57 X</t>
  </si>
  <si>
    <t>ERKILET</t>
  </si>
  <si>
    <t xml:space="preserve"> 116 X</t>
  </si>
  <si>
    <t>3463</t>
  </si>
  <si>
    <t>48 Y</t>
  </si>
  <si>
    <t>12/30</t>
  </si>
  <si>
    <t>3763</t>
  </si>
  <si>
    <t>ESKISEHIR</t>
  </si>
  <si>
    <t>91 X</t>
  </si>
  <si>
    <t>2579</t>
  </si>
  <si>
    <t>ETIMESGUT</t>
  </si>
  <si>
    <t>113 X</t>
  </si>
  <si>
    <t>11/29</t>
  </si>
  <si>
    <t>2653</t>
  </si>
  <si>
    <t>114 Y</t>
  </si>
  <si>
    <t>2186</t>
  </si>
  <si>
    <t>GAZIEMIR AIRSTRIP</t>
  </si>
  <si>
    <t>9 Y</t>
  </si>
  <si>
    <t>16/34</t>
  </si>
  <si>
    <t>11 Y</t>
  </si>
  <si>
    <t>3700</t>
  </si>
  <si>
    <t>GUVERCINLIK
AIRSTRIP</t>
  </si>
  <si>
    <t>13 Y</t>
  </si>
  <si>
    <t>2694</t>
  </si>
  <si>
    <t>IMROZ AIRSTRIP</t>
  </si>
  <si>
    <t>14 Y</t>
  </si>
  <si>
    <t>46</t>
  </si>
  <si>
    <t>INCIRLIK AB</t>
  </si>
  <si>
    <t>21 X</t>
  </si>
  <si>
    <t>238</t>
  </si>
  <si>
    <t>ISPARTA AIRSTRIP</t>
  </si>
  <si>
    <t>122 Y</t>
  </si>
  <si>
    <t>3250</t>
  </si>
  <si>
    <t>IZMIT AIRSTRIP</t>
  </si>
  <si>
    <t>15 Y</t>
  </si>
  <si>
    <t>08/26</t>
  </si>
  <si>
    <t>30</t>
  </si>
  <si>
    <t>KAKLIC</t>
  </si>
  <si>
    <t>115 X</t>
  </si>
  <si>
    <t>16</t>
  </si>
  <si>
    <t>KESAN AIRSTRIP</t>
  </si>
  <si>
    <t>16 Y</t>
  </si>
  <si>
    <t xml:space="preserve">0 </t>
  </si>
  <si>
    <t xml:space="preserve">138 </t>
  </si>
  <si>
    <t>KONYA</t>
  </si>
  <si>
    <t>88 X</t>
  </si>
  <si>
    <t>3392</t>
  </si>
  <si>
    <t>KUTAHYA AIRSTRIP</t>
  </si>
  <si>
    <t>46 Y</t>
  </si>
  <si>
    <t>3026</t>
  </si>
  <si>
    <t>MERZIFON</t>
  </si>
  <si>
    <t>30 X</t>
  </si>
  <si>
    <t>1758</t>
  </si>
  <si>
    <t>SAKIRPASA</t>
  </si>
  <si>
    <t>74 X</t>
  </si>
  <si>
    <t>35</t>
  </si>
  <si>
    <t>SANLIURFA
AIRSTRIP</t>
  </si>
  <si>
    <t>32 Y</t>
  </si>
  <si>
    <t>6</t>
  </si>
  <si>
    <t>1483</t>
  </si>
  <si>
    <t>SIVAS AIRSTRIP</t>
  </si>
  <si>
    <t>TOPEL AIRSTRIP</t>
  </si>
  <si>
    <t>TULGA AIRSTRIP</t>
  </si>
  <si>
    <t>TUZLA AIRSTRIP</t>
  </si>
  <si>
    <t>TRABZON AIRSTRIP</t>
  </si>
  <si>
    <t>YALOVA AIRSTRIP</t>
  </si>
  <si>
    <t>YENISEHIR</t>
  </si>
  <si>
    <t>33 Y</t>
  </si>
  <si>
    <t>29 Y</t>
  </si>
  <si>
    <t>34 Y</t>
  </si>
  <si>
    <t>39 Y</t>
  </si>
  <si>
    <t>42 Y</t>
  </si>
  <si>
    <t>43 Y</t>
  </si>
  <si>
    <t>40 Y</t>
  </si>
  <si>
    <t>44 Y</t>
  </si>
  <si>
    <t>47 Y</t>
  </si>
  <si>
    <t>02/20</t>
  </si>
  <si>
    <t>Strip
08/26</t>
  </si>
  <si>
    <t>5197</t>
  </si>
  <si>
    <t>315</t>
  </si>
  <si>
    <t>3163</t>
  </si>
  <si>
    <t>191</t>
  </si>
  <si>
    <t>3016</t>
  </si>
  <si>
    <t>111</t>
  </si>
  <si>
    <t>669</t>
  </si>
  <si>
    <t>763</t>
  </si>
  <si>
    <t>ERCAN (KKTC)</t>
  </si>
  <si>
    <t>117X</t>
  </si>
  <si>
    <t>290</t>
  </si>
  <si>
    <t>11 / 29</t>
  </si>
  <si>
    <t>403</t>
  </si>
  <si>
    <t>09 / 27</t>
  </si>
  <si>
    <t>123</t>
  </si>
  <si>
    <t>14 / 32</t>
  </si>
  <si>
    <t>684</t>
  </si>
  <si>
    <t>1016</t>
  </si>
  <si>
    <t>920</t>
  </si>
  <si>
    <t>1245</t>
  </si>
  <si>
    <t>LARNACA</t>
  </si>
  <si>
    <t>AKROTIRI</t>
  </si>
  <si>
    <t>PAPHOS</t>
  </si>
  <si>
    <t>LAKATAMIA</t>
  </si>
  <si>
    <t>GOLBASI AIRSTRIP</t>
  </si>
  <si>
    <t>PINARBASI (KKTC)</t>
  </si>
  <si>
    <t>1428</t>
  </si>
  <si>
    <t>KOMOTINI</t>
  </si>
  <si>
    <t>AMIGDALEONAS</t>
  </si>
  <si>
    <t>1010</t>
  </si>
  <si>
    <t>CIGLI</t>
  </si>
  <si>
    <t>367.00 / 127.80</t>
  </si>
  <si>
    <t>364.25 / 122.20</t>
  </si>
  <si>
    <t>251.50 / 118.20</t>
  </si>
  <si>
    <t>364.20 / 122.25</t>
  </si>
  <si>
    <t>365.25/ 119.25</t>
  </si>
  <si>
    <t>367.10 / 128.10</t>
  </si>
  <si>
    <t>110.30 (01R)</t>
  </si>
  <si>
    <t>365.00 / 118.90</t>
  </si>
  <si>
    <t>257.75 / 122.50</t>
  </si>
  <si>
    <t>258.00 / 122.75</t>
  </si>
  <si>
    <t>253.50 / 118.50</t>
  </si>
  <si>
    <t>253.75 / 118.55</t>
  </si>
  <si>
    <t>254.00 / 118.60</t>
  </si>
  <si>
    <t>254.25 / 118.65</t>
  </si>
  <si>
    <t>257.85 / 122.45</t>
  </si>
  <si>
    <t>251.35 / 118.75</t>
  </si>
  <si>
    <t>110.50 (05L)</t>
  </si>
  <si>
    <t>258.25 / 122.65</t>
  </si>
  <si>
    <t>110.10 (01)</t>
  </si>
  <si>
    <t>251.45 118.95</t>
  </si>
  <si>
    <t>259.10 / 125.90</t>
  </si>
  <si>
    <t>364.70 / 122.15</t>
  </si>
  <si>
    <t>110.30 (26)</t>
  </si>
  <si>
    <t>254.50 / 119.00</t>
  </si>
  <si>
    <t>257.90 / 122.40</t>
  </si>
  <si>
    <t>364.90 / 118.80</t>
  </si>
  <si>
    <t>110.50 (11)</t>
  </si>
  <si>
    <t>254.75 / 119.50</t>
  </si>
  <si>
    <t>255.00 / 119.10</t>
  </si>
  <si>
    <t>251.55 / 119.20</t>
  </si>
  <si>
    <t>251.65 / 119.35</t>
  </si>
  <si>
    <t>324.50 119.45</t>
  </si>
  <si>
    <t>264.75 / 264.75</t>
  </si>
  <si>
    <t>252.15 / 119.65</t>
  </si>
  <si>
    <t>252.20 / 119.70</t>
  </si>
  <si>
    <t>314.80 / 121.90</t>
  </si>
  <si>
    <t>252.45 / 119.95</t>
  </si>
  <si>
    <t>251.25 / 123.75</t>
  </si>
  <si>
    <t>252.70 / 120.35</t>
  </si>
  <si>
    <t>258.20 / 122.70</t>
  </si>
  <si>
    <t>362.30 / 121.10</t>
  </si>
  <si>
    <t>108.70 (03)</t>
  </si>
  <si>
    <t>253.60 / 121.45</t>
  </si>
  <si>
    <t>253.65 / 121.50</t>
  </si>
  <si>
    <t>253.40 / 121.30</t>
  </si>
  <si>
    <t>253.70 / 121.55</t>
  </si>
  <si>
    <t>254.05 / 121.80</t>
  </si>
  <si>
    <t>254.20 / 122.00</t>
  </si>
  <si>
    <t>254.30 / 122.05</t>
  </si>
  <si>
    <t>254.10 / 121.85</t>
  </si>
  <si>
    <t>254.35 / 122.80</t>
  </si>
  <si>
    <t>340.35 / 124.20</t>
  </si>
  <si>
    <t>109.70 (26)</t>
  </si>
  <si>
    <t>258.15 / 123.0</t>
  </si>
  <si>
    <t>255.10 / 119.15</t>
  </si>
  <si>
    <t>253.30 / 121.20</t>
  </si>
  <si>
    <t>N38°16.488'-E28°22.239'</t>
  </si>
  <si>
    <t>N38°42.984'-E31°53.055'</t>
  </si>
  <si>
    <t>N38°57.807'-E29°09.829'</t>
  </si>
  <si>
    <t>N38°47.679'-E29°07.737'</t>
  </si>
  <si>
    <t>N40°04.568'-E34°02.873'</t>
  </si>
  <si>
    <t>N36°54.027'-E31°48.483'</t>
  </si>
  <si>
    <t>N40°59.544'-E30°29.503'</t>
  </si>
  <si>
    <t>N39°37.560'-E29°21.358'</t>
  </si>
  <si>
    <t>N40°18.913'-E29°32.028'</t>
  </si>
  <si>
    <t>N40°43.960'-E33°16.372'</t>
  </si>
  <si>
    <t>N38°26.682'E39°34.984'</t>
  </si>
  <si>
    <t>N40°13.373'-E30°32.551'</t>
  </si>
  <si>
    <t>N37°46.140'-E30°49.480'</t>
  </si>
  <si>
    <t>N38°29.968'-E28°15.932'</t>
  </si>
  <si>
    <t>N41°07.172'-E29°36.602'</t>
  </si>
  <si>
    <t>N36°43.149'-E29°45.139'</t>
  </si>
  <si>
    <t>N38°35.899'-E40°32.402'</t>
  </si>
  <si>
    <t>N38°26.183'-E39°18.016'</t>
  </si>
  <si>
    <t>N38°45.892'-E36°47.254'</t>
  </si>
  <si>
    <t>N39°42.165'-E40°57.019'</t>
  </si>
  <si>
    <t>N39°46.414'-E32°02.540'</t>
  </si>
  <si>
    <t>N39°56.180'-E34°10.920'</t>
  </si>
  <si>
    <t>N36°56.155'-E38°27.842'</t>
  </si>
  <si>
    <t>N38°18.654'-E28°22.463'</t>
  </si>
  <si>
    <t>N39°48.409'-E34°11.598'</t>
  </si>
  <si>
    <t>N39°55.592'-E34°14.002'</t>
  </si>
  <si>
    <t>N40°11.579'-E27°26.025'</t>
  </si>
  <si>
    <t>N36°59.733'-E36°26.421'</t>
  </si>
  <si>
    <t>N37°46.323'-E31°42.867'</t>
  </si>
  <si>
    <t>N40°45.146'-E31°38.388'</t>
  </si>
  <si>
    <t>N38°31.004'-E28°13.944'</t>
  </si>
  <si>
    <t>N40°46.115'-E28°14.502'</t>
  </si>
  <si>
    <t>N37°58.969'-E33°41.921'</t>
  </si>
  <si>
    <t>N39°24.318'-E31°26.741'</t>
  </si>
  <si>
    <t>N40°48.495'-E37°09.307'</t>
  </si>
  <si>
    <t>N36°59.876'-E36°17.188'</t>
  </si>
  <si>
    <t>N35°05.910'-E39°51.102'</t>
  </si>
  <si>
    <t>N39°47.900'-E38°21.112'</t>
  </si>
  <si>
    <t>N40°58.459'-E30°53.582'</t>
  </si>
  <si>
    <t>N39°26.538'-E32°46.109'</t>
  </si>
  <si>
    <t>N40°43.549'-E31°42.429'</t>
  </si>
  <si>
    <t>N38°20.626'-E39°27.629'</t>
  </si>
  <si>
    <t>N40°48.918'-E30°58.709'</t>
  </si>
  <si>
    <t>N40°58.681'-E41°24.590'</t>
  </si>
  <si>
    <t>N40°40.138'-E30°59.836'</t>
  </si>
  <si>
    <t>N40°14.163'-E31°06.793'</t>
  </si>
  <si>
    <t>N35°09.089'-E34°15.838'</t>
  </si>
  <si>
    <t>N35°13.775'-E34°27.755'</t>
  </si>
  <si>
    <t>N35°16.526'-E34°01.382'</t>
  </si>
  <si>
    <t>110.30 (34R)-108.50 (16L)</t>
  </si>
  <si>
    <t>110.30 (06)-111.90 (24)-111.30 (36)-111.10 (18)</t>
  </si>
  <si>
    <t>109.30 (05)-111.70 (05)</t>
  </si>
  <si>
    <t>03L/21R-03R/21L</t>
  </si>
  <si>
    <t>06/24-18L/36R-18R/36L</t>
  </si>
  <si>
    <t>18L/36R-18R/36L</t>
  </si>
  <si>
    <t>08L/26R-08R/26L</t>
  </si>
  <si>
    <t>09/27 (L/R)</t>
  </si>
  <si>
    <t>02L/20R-02R/20L</t>
  </si>
  <si>
    <t>06L24R-06R 24L</t>
  </si>
  <si>
    <t>01L/19R-01R/19L</t>
  </si>
  <si>
    <t>07L/25R-07R/25L</t>
  </si>
  <si>
    <t>ADNAN MENDERES (IZMIR)</t>
  </si>
  <si>
    <t>AKHISAR TSA AISTRIP</t>
  </si>
  <si>
    <t>BORANKOY AIRSTRIP</t>
  </si>
  <si>
    <t>SAMANDIRA AIRSTRIP</t>
  </si>
  <si>
    <t>SIVRIHISAR AISTRIP</t>
  </si>
  <si>
    <t>GAZIANTEP AIRSTRIP</t>
  </si>
  <si>
    <t>ERZINCAN AIRSTRIP</t>
  </si>
  <si>
    <t>1083</t>
  </si>
  <si>
    <t>1121</t>
  </si>
  <si>
    <t>1129</t>
  </si>
  <si>
    <t>1134</t>
  </si>
  <si>
    <t>1008</t>
  </si>
  <si>
    <t>1186</t>
  </si>
  <si>
    <t>1204</t>
  </si>
  <si>
    <t>1003</t>
  </si>
  <si>
    <t>1001</t>
  </si>
  <si>
    <t>900</t>
  </si>
  <si>
    <t>ALEXANADRIA POLI</t>
  </si>
  <si>
    <t>843</t>
  </si>
  <si>
    <t>793</t>
  </si>
  <si>
    <t>CHRYSSOUPOLI</t>
  </si>
  <si>
    <t>731</t>
  </si>
  <si>
    <t>709</t>
  </si>
  <si>
    <t>LIMNOS</t>
  </si>
  <si>
    <t>777</t>
  </si>
  <si>
    <t>838</t>
  </si>
  <si>
    <t>LESVOS</t>
  </si>
  <si>
    <t>896</t>
  </si>
  <si>
    <t>POLICHNITOS</t>
  </si>
  <si>
    <t>860</t>
  </si>
  <si>
    <t>1102</t>
  </si>
  <si>
    <t>1149</t>
  </si>
  <si>
    <t>1194</t>
  </si>
  <si>
    <t>1307</t>
  </si>
  <si>
    <t>1240</t>
  </si>
  <si>
    <t>941</t>
  </si>
  <si>
    <t>956</t>
  </si>
  <si>
    <t>942</t>
  </si>
  <si>
    <t>926</t>
  </si>
  <si>
    <t>SAMOS</t>
  </si>
  <si>
    <t>937</t>
  </si>
  <si>
    <t>KOS</t>
  </si>
  <si>
    <t>PARADISSI</t>
  </si>
  <si>
    <t>LAMITSA</t>
  </si>
  <si>
    <t>1023</t>
  </si>
  <si>
    <t>1038</t>
  </si>
  <si>
    <t>1088</t>
  </si>
  <si>
    <t>1266</t>
  </si>
  <si>
    <t>1167</t>
  </si>
  <si>
    <t>1416</t>
  </si>
  <si>
    <t>1422</t>
  </si>
  <si>
    <t>1432</t>
  </si>
  <si>
    <t>1414</t>
  </si>
  <si>
    <t>1404</t>
  </si>
  <si>
    <t>1323</t>
  </si>
  <si>
    <t>1650</t>
  </si>
  <si>
    <t>1778</t>
  </si>
  <si>
    <t>1664</t>
  </si>
  <si>
    <t>1680</t>
  </si>
  <si>
    <t>1862</t>
  </si>
  <si>
    <t>1980</t>
  </si>
  <si>
    <t>1895</t>
  </si>
  <si>
    <t>1921</t>
  </si>
  <si>
    <t>1912</t>
  </si>
  <si>
    <t>2000</t>
  </si>
  <si>
    <t>2005</t>
  </si>
  <si>
    <t>2006</t>
  </si>
  <si>
    <t>1522</t>
  </si>
  <si>
    <t>1539</t>
  </si>
  <si>
    <t>1497</t>
  </si>
  <si>
    <t>1533</t>
  </si>
  <si>
    <t>1503</t>
  </si>
  <si>
    <t>KOMPOS</t>
  </si>
  <si>
    <t>1510</t>
  </si>
  <si>
    <t>1472</t>
  </si>
  <si>
    <t>GECITKALE (KKTC)</t>
  </si>
  <si>
    <t>ICAO</t>
  </si>
  <si>
    <t>AFYON (TURKEY)</t>
  </si>
  <si>
    <t>AKHISAR TSA AISTRIP (TURKEY)</t>
  </si>
  <si>
    <t>AKHISAR (TURKEY)</t>
  </si>
  <si>
    <t>AKINCI (ANKARA) (TURKEY)</t>
  </si>
  <si>
    <t>ANTALYA (TURKEY)</t>
  </si>
  <si>
    <t>ATATURK (Istanbul) (TURKEY)</t>
  </si>
  <si>
    <t>BALIKESIR (TURKEY)</t>
  </si>
  <si>
    <t>BANDIRMA (TURKEY)</t>
  </si>
  <si>
    <t>BOLU AIRSTRIP (TURKEY)</t>
  </si>
  <si>
    <t>BORANKOY AIRSTRIP (TURKEY)</t>
  </si>
  <si>
    <t>BURSA AISTRIP (TURKEY)</t>
  </si>
  <si>
    <t>CARDAK AIRSTRIP (TURKEY)</t>
  </si>
  <si>
    <t>CIGLI (TURKEY)</t>
  </si>
  <si>
    <t>CORLU AIRSTRIP (TURKEY)</t>
  </si>
  <si>
    <t>DALAMAN (TURKEY)</t>
  </si>
  <si>
    <t>ELAZIG AIRSTRIP (TURKEY)</t>
  </si>
  <si>
    <t>ERHAC (TURKEY)</t>
  </si>
  <si>
    <t>ERKILET (TURKEY)</t>
  </si>
  <si>
    <t>ERZINCAN AIRSTRIP (TURKEY)</t>
  </si>
  <si>
    <t>ESKISEHIR (TURKEY)</t>
  </si>
  <si>
    <t>ETIMESGUT (TURKEY)</t>
  </si>
  <si>
    <t>GAZIANTEP AIRSTRIP (TURKEY)</t>
  </si>
  <si>
    <t>GAZIEMIR  AIRSTRIP (TURKEY)</t>
  </si>
  <si>
    <t>GOLBAZI AIRSTRIP (TURKEY)</t>
  </si>
  <si>
    <t>GUVERCINLIK AIRSTRIP (TURKEY)</t>
  </si>
  <si>
    <t>IMROZ AIRSTRIP (TURKEY)</t>
  </si>
  <si>
    <t>INCIRLIK AB (TURKEY)</t>
  </si>
  <si>
    <t>ISPARTA  AIRSTRIP (TURKEY)</t>
  </si>
  <si>
    <t>IZMIT AIRSTRIP (TURKEY)</t>
  </si>
  <si>
    <t>KAKLIC (TURKEY)</t>
  </si>
  <si>
    <t>KESAN AIRSTRIP (TURKEY)</t>
  </si>
  <si>
    <t>KONYA (TURKEY)</t>
  </si>
  <si>
    <t>KUTAHYA  AIRSTRIP (TURKEY)</t>
  </si>
  <si>
    <t>MERZIFON (TURKEY)</t>
  </si>
  <si>
    <t>SAKIRPASA (TURKEY)</t>
  </si>
  <si>
    <t>SANLIURFA AIRSTRIP (TURKEY)</t>
  </si>
  <si>
    <t>SIVAS AIRSTRIP (TURKEY)</t>
  </si>
  <si>
    <t>SAMANDIRA AIRSTRIP (TURKEY)</t>
  </si>
  <si>
    <t>SIVRIHISAR AISTRIP (TURKEY)</t>
  </si>
  <si>
    <t>TOPEL AIRSTRIP (TURKEY)</t>
  </si>
  <si>
    <t>TULGA AIRSTRIP (TURKEY)</t>
  </si>
  <si>
    <t>TUZLA AIRSTRIP (TURKEY)</t>
  </si>
  <si>
    <t>TRABZON  AIRSTRIP (TURKEY)</t>
  </si>
  <si>
    <t>YALOVA AIRSTRIP (TURKEY)</t>
  </si>
  <si>
    <t>YENISEHIR (TURKEY)</t>
  </si>
  <si>
    <t>AGRINIO AIRSTRIP (GREECE)</t>
  </si>
  <si>
    <t>AKTIO (GREECE)</t>
  </si>
  <si>
    <t>ALEXANDRIA AIRSTRIP (GREECE)</t>
  </si>
  <si>
    <t>ALEXANDROUPOLI AIRSTRIP (GREECE)</t>
  </si>
  <si>
    <t>AMIGDALEONAS AIRSTRIP (GREECE)</t>
  </si>
  <si>
    <t>ANDRAVIDA (GREECE)</t>
  </si>
  <si>
    <t>ARAXOS (GREECE)</t>
  </si>
  <si>
    <t>CHIOS AIRSTRIP (GREECE)</t>
  </si>
  <si>
    <t>CHRYSSOUPOLI (KAVALA) (GREECE)</t>
  </si>
  <si>
    <t>ELEFSINA (GREECE)</t>
  </si>
  <si>
    <t>EL VENIZELOS INTL
(ATHENS) (GREECE)</t>
  </si>
  <si>
    <t>IOANNINA AIRSTRIP (GREECE)</t>
  </si>
  <si>
    <t>IRAKLIO (GREECE)</t>
  </si>
  <si>
    <t>KALAMATA (GREECE)</t>
  </si>
  <si>
    <t>KARPATHOS AIRSTRIP (GREECE)</t>
  </si>
  <si>
    <t>KASTELI (GREECE)</t>
  </si>
  <si>
    <t>KASTORIA AIRSTRIP (GREECE)</t>
  </si>
  <si>
    <t>KEFALLONIA AIRSTRIP (GREECE)</t>
  </si>
  <si>
    <t>KOMOTINI AIRSTRIP (GREECE)</t>
  </si>
  <si>
    <t>KOS AIRSTRIP (GREECE)</t>
  </si>
  <si>
    <t>KOZANI AIRSTRIP (GREECE)</t>
  </si>
  <si>
    <t>LAMIA AIRSTRIP (GREECE)</t>
  </si>
  <si>
    <t>LARISSA (GREECE)</t>
  </si>
  <si>
    <t>LESVOS AIRSTRIP (GREECE)</t>
  </si>
  <si>
    <t>LIMNOS (GREECE)</t>
  </si>
  <si>
    <t>MARITSA AIRSTRIP (GREECE)</t>
  </si>
  <si>
    <t>MAKEDONIA INTL
(THESSALONIKI) (GREECE)</t>
  </si>
  <si>
    <t>MEGARA AIRSTRIP (GREECE)</t>
  </si>
  <si>
    <t>MIKONOS AIRSTRIP (GREECE)</t>
  </si>
  <si>
    <t>NEA ANCHIALOS (GREECE)</t>
  </si>
  <si>
    <t>OLIMBOI AIRSTRIP (GREECE)</t>
  </si>
  <si>
    <t>PARADISSI AIRSTRIP (GREECE)</t>
  </si>
  <si>
    <t>POLICHNITOS AIRSTRIP (GREECE)</t>
  </si>
  <si>
    <t>SAMOS AIRSTRIP (GREECE)</t>
  </si>
  <si>
    <t>SANTORINI (GREECE)</t>
  </si>
  <si>
    <t>SKIATHOS AIRSTRIP (GREECE)</t>
  </si>
  <si>
    <t>SKIROS (GREECE)</t>
  </si>
  <si>
    <t>SOUDA (GREECE)</t>
  </si>
  <si>
    <t>SPARTI AIRSTRIP (GREECE)</t>
  </si>
  <si>
    <t>STEFANOVIKIO AIRSTRIP (GREECE)</t>
  </si>
  <si>
    <t>TANAGRA (GREECE)</t>
  </si>
  <si>
    <t>TATOI AIRSTRIP (GREECE)</t>
  </si>
  <si>
    <t>TRIPOLIS AIRSTRIP (GREECE)</t>
  </si>
  <si>
    <t>TIMBAKI AIRSTRIP (GREECE)</t>
  </si>
  <si>
    <t>ZAKINTHOS AIRSTRIP (GREECE)</t>
  </si>
  <si>
    <t>AMENDOLA (ITALY)</t>
  </si>
  <si>
    <t>BRINDISI CASALE (ITALY)</t>
  </si>
  <si>
    <t>CROTONE AIRSTRIP (ITALY)</t>
  </si>
  <si>
    <t>GIOIA DEL COLLE (ITALY)</t>
  </si>
  <si>
    <t>GROTTAGLIE
AIRSTRIP (ITALY)</t>
  </si>
  <si>
    <t>LAMEZIA
ERME IRSTRIP (ITALY)</t>
  </si>
  <si>
    <t>LECCE (ITALY)</t>
  </si>
  <si>
    <t>SAN PANCRAZIO AIRSTRIP (ABANDONNED) (ITALY)</t>
  </si>
  <si>
    <t>AKROTIRI (RAF) (CYPRUS)</t>
  </si>
  <si>
    <t>ERCAN (CYPRUS)</t>
  </si>
  <si>
    <t>GECITKALE AIRSTRIP (CYPRUS)</t>
  </si>
  <si>
    <t>KORNOS AIRSTRIP (CYPRUS)</t>
  </si>
  <si>
    <t>LAKATAMIA AIRSTRIP (CYPRUS)</t>
  </si>
  <si>
    <t>LARNACA (CYPRUS)</t>
  </si>
  <si>
    <t>PAPHOS INT. (CYPRUS)</t>
  </si>
  <si>
    <t>PINARBASHI AIRSTRIP (CYPRUS)</t>
  </si>
  <si>
    <t>367
127.8</t>
  </si>
  <si>
    <t>110.30 (34R)
108.50 (16L)</t>
  </si>
  <si>
    <t>16L / 34R
16L / 34R</t>
  </si>
  <si>
    <t>N38°16.488'
E28°22.239'</t>
  </si>
  <si>
    <t>364.25
122.2</t>
  </si>
  <si>
    <t>13 / 31</t>
  </si>
  <si>
    <t>N38°42.984'
E31°53.055'</t>
  </si>
  <si>
    <t>251.5
118.2</t>
  </si>
  <si>
    <t>03 / 21</t>
  </si>
  <si>
    <t>N38°57.807'
E29°09.829'</t>
  </si>
  <si>
    <t>364.2
122.25</t>
  </si>
  <si>
    <t>39 X</t>
  </si>
  <si>
    <t>14L / 32R
14R / 32L</t>
  </si>
  <si>
    <t>N38°47.679'
E29°07.737'</t>
  </si>
  <si>
    <t>365.25
119.25</t>
  </si>
  <si>
    <t>03L / 21R
03R / 21L</t>
  </si>
  <si>
    <t>N40°04.568'
E34°02.873'</t>
  </si>
  <si>
    <t>367.1
128.1</t>
  </si>
  <si>
    <t>01L / 19R
01R / 19R</t>
  </si>
  <si>
    <t>N36°54.027'
E31°48.483'</t>
  </si>
  <si>
    <t>365
118.9</t>
  </si>
  <si>
    <t>110.30 (06)
111.90 (24)
111.30 (36)
111.10 (18)</t>
  </si>
  <si>
    <t>06 / 24
18L / 36R
18R / 36L</t>
  </si>
  <si>
    <t>N40°59.544'
E30°29.503'</t>
  </si>
  <si>
    <t>257.75
122.5</t>
  </si>
  <si>
    <t>18L / 36R
18R / 36L</t>
  </si>
  <si>
    <t>N39°37.560'
E29°21.358'</t>
  </si>
  <si>
    <t>258
122.75</t>
  </si>
  <si>
    <t>N40°18.913'
E29°32.028'</t>
  </si>
  <si>
    <t>253.5
118.5</t>
  </si>
  <si>
    <t>N40°43.960'
E33°16.372'</t>
  </si>
  <si>
    <t>253.75
118.55</t>
  </si>
  <si>
    <t>N38°26.682'
E39°34.984'</t>
  </si>
  <si>
    <t>254
118.6</t>
  </si>
  <si>
    <t>N40°13.373'
E30°32.551'</t>
  </si>
  <si>
    <t>254.25
118.65</t>
  </si>
  <si>
    <t>N37°46.140'
E30°49.480'</t>
  </si>
  <si>
    <t>257.85
122.45</t>
  </si>
  <si>
    <t>18 / 36</t>
  </si>
  <si>
    <t>N38°29.968'
E28°15.932'</t>
  </si>
  <si>
    <t>251.35
118.75</t>
  </si>
  <si>
    <t>05 / 23</t>
  </si>
  <si>
    <t>N41°07.172'
E29°36.602'</t>
  </si>
  <si>
    <t>258.25
122.65</t>
  </si>
  <si>
    <t>01 / 19</t>
  </si>
  <si>
    <t>N36°43.149'
E29°45.139'</t>
  </si>
  <si>
    <t>251.45
118.95</t>
  </si>
  <si>
    <t>N38°35.899'
E40°32.402'</t>
  </si>
  <si>
    <t>259.1
125.9</t>
  </si>
  <si>
    <t>N38°26.183'
E39°18.016'</t>
  </si>
  <si>
    <t>364.7
122.15</t>
  </si>
  <si>
    <t>116 X</t>
  </si>
  <si>
    <t>08L / 26R
08R / 26L</t>
  </si>
  <si>
    <t>N38°45.892'
E36°47.254'</t>
  </si>
  <si>
    <t>254.5
119</t>
  </si>
  <si>
    <t>12 / 30</t>
  </si>
  <si>
    <t>N39°42.165'
E40°57.019'</t>
  </si>
  <si>
    <t>257.9
122.4</t>
  </si>
  <si>
    <t>09 / 27 (L / R)</t>
  </si>
  <si>
    <t>N39°46.414'
E32°02.540'</t>
  </si>
  <si>
    <t>364.9
118.8</t>
  </si>
  <si>
    <t>N39°56.180'
E34°10.920'</t>
  </si>
  <si>
    <t>254.75
119.5</t>
  </si>
  <si>
    <t>N36°56.155'
E38°27.842'</t>
  </si>
  <si>
    <t>255
119.1</t>
  </si>
  <si>
    <t>16 / 34</t>
  </si>
  <si>
    <t>N38°18.654'
E28°22.463'</t>
  </si>
  <si>
    <t>251.55
119.2</t>
  </si>
  <si>
    <t>N39°48.409'
E34°11.598'</t>
  </si>
  <si>
    <t>251.65
119.35</t>
  </si>
  <si>
    <t>N39°55.592'
E34°14.002'</t>
  </si>
  <si>
    <t>324.5
119.45</t>
  </si>
  <si>
    <t>N40°11.579'
E27°26.025'</t>
  </si>
  <si>
    <t>264.75
129.4</t>
  </si>
  <si>
    <t>109.30 (05)
111.70 (05)</t>
  </si>
  <si>
    <t>N36°59.733'
E36°26.421'</t>
  </si>
  <si>
    <t>252.15
119.65</t>
  </si>
  <si>
    <t>N37°46.323'
E31°42.867'</t>
  </si>
  <si>
    <t>252.2
119.7</t>
  </si>
  <si>
    <t>N40°45.146'
E31°38.388'</t>
  </si>
  <si>
    <t>314.8
121.9</t>
  </si>
  <si>
    <t>N38°31.004'
E28°13.944'</t>
  </si>
  <si>
    <t>252.45
119.95</t>
  </si>
  <si>
    <t>N40°46.115'
E28°14.502'</t>
  </si>
  <si>
    <t>251.25
123.75</t>
  </si>
  <si>
    <t>02L / 20R
02R / 20L</t>
  </si>
  <si>
    <t>N37°58.969'
E33°41.921'</t>
  </si>
  <si>
    <t>252.7
120.35</t>
  </si>
  <si>
    <t>N39°24.318'
E31°26.741'</t>
  </si>
  <si>
    <t>258.2
122.7</t>
  </si>
  <si>
    <t>06L24R
06R 24L</t>
  </si>
  <si>
    <t>N40°48.495'
E37°09.307'</t>
  </si>
  <si>
    <t>362.3
121.1</t>
  </si>
  <si>
    <t>01L / 19R
01R / 19L</t>
  </si>
  <si>
    <t>N36°59.876'
E36°17.188'</t>
  </si>
  <si>
    <t>253.6
121.45</t>
  </si>
  <si>
    <t>N35°05.910'
E39°51.102'</t>
  </si>
  <si>
    <t>253.65
121.5</t>
  </si>
  <si>
    <t>N39°47.900'
E38°21.112'</t>
  </si>
  <si>
    <t>253.4
121.3</t>
  </si>
  <si>
    <t>N40°58.459'
E30°53.582'</t>
  </si>
  <si>
    <t>253.7
121.55</t>
  </si>
  <si>
    <t>N39°26.538'
E32°46.109'</t>
  </si>
  <si>
    <t>254.05
121.8</t>
  </si>
  <si>
    <t>N40°43.549'
E31°42.429'</t>
  </si>
  <si>
    <t>254.2
122</t>
  </si>
  <si>
    <t>N38°20.626'
E39°27.629'</t>
  </si>
  <si>
    <t>254.3
122.05</t>
  </si>
  <si>
    <t>Strip 08 / 26</t>
  </si>
  <si>
    <t>N40°48.918'
E30°58.709'</t>
  </si>
  <si>
    <t>254.1
121.85</t>
  </si>
  <si>
    <t>N40°58.681'
E41°24.590'</t>
  </si>
  <si>
    <t>254.35
122.8</t>
  </si>
  <si>
    <t>N40°40.138'
E30°59.836'</t>
  </si>
  <si>
    <t>340.35
124.2</t>
  </si>
  <si>
    <t>07L / 25R
07R / 25L</t>
  </si>
  <si>
    <t>N40°14.163'
E31°06.793'</t>
  </si>
  <si>
    <t>N38°35.842'
E22°37.398'</t>
  </si>
  <si>
    <t>028   X</t>
  </si>
  <si>
    <t>N38°55.105'
E22°04.867'</t>
  </si>
  <si>
    <t>N40°38.745'
E24°06.248'</t>
  </si>
  <si>
    <t>085   X</t>
  </si>
  <si>
    <t>N40°50.534'
E27°36.751'</t>
  </si>
  <si>
    <t>N40°57.616'
E26°00.929'</t>
  </si>
  <si>
    <t>061   X</t>
  </si>
  <si>
    <t>N37°54.983'
E22°26.658'</t>
  </si>
  <si>
    <t>071   X</t>
  </si>
  <si>
    <t>N38°08.465'
E22°37.522'</t>
  </si>
  <si>
    <t>N38°20.069'
E27°21.367'</t>
  </si>
  <si>
    <t>090   X</t>
  </si>
  <si>
    <t>N40°54.815'
E26°17.527'</t>
  </si>
  <si>
    <t>019   X</t>
  </si>
  <si>
    <t>N38°03.750'
E24°44.396'</t>
  </si>
  <si>
    <t>122   X</t>
  </si>
  <si>
    <t>N37°56.281'
E25°06.991'</t>
  </si>
  <si>
    <t>23   X</t>
  </si>
  <si>
    <t>N39°41.100'
E22°17.102'</t>
  </si>
  <si>
    <t>020   X</t>
  </si>
  <si>
    <t>N35°20.308'
E25°56.186'</t>
  </si>
  <si>
    <t>099   X</t>
  </si>
  <si>
    <t>N37°03.580'
E23°03.355'</t>
  </si>
  <si>
    <t>051   X</t>
  </si>
  <si>
    <t>N35°25.135'
E27°55.458'</t>
  </si>
  <si>
    <t>056   X</t>
  </si>
  <si>
    <t>N35°11.783'
E26°04.123'</t>
  </si>
  <si>
    <t>N40°26.306'
E22°52.035'</t>
  </si>
  <si>
    <t>102   X</t>
  </si>
  <si>
    <t>N38°06.802'
E21°41.360'</t>
  </si>
  <si>
    <t>N41°06.033'
E27°01.254'</t>
  </si>
  <si>
    <t>N36°47.591'
E28°04.537'</t>
  </si>
  <si>
    <t>N40°16.664'
E23°23.879'</t>
  </si>
  <si>
    <t>N38°52.052'
E23°45.066'</t>
  </si>
  <si>
    <t>027   X</t>
  </si>
  <si>
    <t>N39°38.402
E23°54.931'</t>
  </si>
  <si>
    <t>N39°02.842'
E27°55.854'</t>
  </si>
  <si>
    <t>095   X</t>
  </si>
  <si>
    <t>N39°53.876'
E26°42.028'</t>
  </si>
  <si>
    <t>N36°22.728'
E29°01.915'</t>
  </si>
  <si>
    <t>100   X</t>
  </si>
  <si>
    <t>N40°31.023'
E24°34.560</t>
  </si>
  <si>
    <t>N37°58.642'
E24°32.345'</t>
  </si>
  <si>
    <t>N37°25.308'
E26°25.397'</t>
  </si>
  <si>
    <t>103   X</t>
  </si>
  <si>
    <t>N39°13.042'
E24°09.879'</t>
  </si>
  <si>
    <t>N38°13.730'
E27°08.827'</t>
  </si>
  <si>
    <t>N36°24.344'
E28°59.477'</t>
  </si>
  <si>
    <t>N39°04.223'
E27°31.695'</t>
  </si>
  <si>
    <t>N37°41.418'
E28°01.128'</t>
  </si>
  <si>
    <t>111   X</t>
  </si>
  <si>
    <t>N36°23.232'
E26°23.359'</t>
  </si>
  <si>
    <t>N39°10.181'
E24°52.644'</t>
  </si>
  <si>
    <t>108   X</t>
  </si>
  <si>
    <t>N38°58.106'
E25°48.917'</t>
  </si>
  <si>
    <t>N35°32.269'
E24°56.665'</t>
  </si>
  <si>
    <t>N36°57.644'
E23°32.017'</t>
  </si>
  <si>
    <t>N39°28.564'
E24°10.577'</t>
  </si>
  <si>
    <t>N38°20.322'
E24°47.698'</t>
  </si>
  <si>
    <t>N38°06.616'
E24°57.772'</t>
  </si>
  <si>
    <t>N37°31.034'
E23°29.961'</t>
  </si>
  <si>
    <t>N35°04.075'
E25°30.490'</t>
  </si>
  <si>
    <t>N37°45.245'
E22°01.317'</t>
  </si>
  <si>
    <t>362.35
122.35</t>
  </si>
  <si>
    <t>N41°31.280'
E17°31.985'</t>
  </si>
  <si>
    <t>344.0
118.1</t>
  </si>
  <si>
    <t>109.5  (32)</t>
  </si>
  <si>
    <t>N40°39.517'
E19°33.780'</t>
  </si>
  <si>
    <t>251.4
118.85</t>
  </si>
  <si>
    <t>N38°59.067'
E18°25.533'</t>
  </si>
  <si>
    <t>275.3
122.45</t>
  </si>
  <si>
    <t>111.1  (32L)
110.3  (14R)</t>
  </si>
  <si>
    <t>N40°45.133'
E18°34.691'</t>
  </si>
  <si>
    <t>251.6
118.7</t>
  </si>
  <si>
    <t>N40°30.671'
E10°00.095'</t>
  </si>
  <si>
    <t>252.8
125.9</t>
  </si>
  <si>
    <t>N38°54.163'
E17°34.054'</t>
  </si>
  <si>
    <t>279.025
119.55</t>
  </si>
  <si>
    <t>111.8  (32)</t>
  </si>
  <si>
    <t>N40°13.548'
E19°42.007'</t>
  </si>
  <si>
    <t>257.8
118.3</t>
  </si>
  <si>
    <t>N41°07.777'
E18°29.985'</t>
  </si>
  <si>
    <t>02 / 02</t>
  </si>
  <si>
    <t>N40°25.824'
E19°26.828'</t>
  </si>
  <si>
    <t>107   X</t>
  </si>
  <si>
    <t>N34°34.954'
E33°39.153'</t>
  </si>
  <si>
    <t>117   X</t>
  </si>
  <si>
    <t>N35°09.089'
E34°15.838'</t>
  </si>
  <si>
    <t>N35°13.775'
E34°27.755'</t>
  </si>
  <si>
    <t>N34°54.376'
E34°05.989'</t>
  </si>
  <si>
    <t>N35°05.747'
E34°03.198'</t>
  </si>
  <si>
    <t>75   X</t>
  </si>
  <si>
    <t>N34°52.586'
E34°20.273'</t>
  </si>
  <si>
    <t>79   X</t>
  </si>
  <si>
    <t>N34°44.296'
E33°08.881'</t>
  </si>
  <si>
    <t>N35°16.526'
E34°01.382'</t>
  </si>
  <si>
    <t>LTBJ</t>
  </si>
  <si>
    <t>LTAH</t>
  </si>
  <si>
    <t>LTBT</t>
  </si>
  <si>
    <t>LTAE</t>
  </si>
  <si>
    <t>LTAI</t>
  </si>
  <si>
    <t>LTBA</t>
  </si>
  <si>
    <t>LTBF</t>
  </si>
  <si>
    <t>LTBG</t>
  </si>
  <si>
    <t>LTBE</t>
  </si>
  <si>
    <t>LTAY</t>
  </si>
  <si>
    <t>LTBL</t>
  </si>
  <si>
    <t>LTBU</t>
  </si>
  <si>
    <t>LTBS</t>
  </si>
  <si>
    <t>LTCA</t>
  </si>
  <si>
    <t>LTAT</t>
  </si>
  <si>
    <t>LTAU</t>
  </si>
  <si>
    <t>LTCD</t>
  </si>
  <si>
    <t>LTBI</t>
  </si>
  <si>
    <t>LTAD</t>
  </si>
  <si>
    <t>LTAJ</t>
  </si>
  <si>
    <t>LTBK</t>
  </si>
  <si>
    <t>LTAB</t>
  </si>
  <si>
    <t>LTAG</t>
  </si>
  <si>
    <t>LTBM</t>
  </si>
  <si>
    <t>LTFA</t>
  </si>
  <si>
    <t>LTAN</t>
  </si>
  <si>
    <t>LTBN</t>
  </si>
  <si>
    <t>LTAP</t>
  </si>
  <si>
    <t>LTAF</t>
  </si>
  <si>
    <t>LTCH</t>
  </si>
  <si>
    <t>LTAR</t>
  </si>
  <si>
    <t>LTBX</t>
  </si>
  <si>
    <t>LTAV</t>
  </si>
  <si>
    <t>LTBQ</t>
  </si>
  <si>
    <t>LTAO</t>
  </si>
  <si>
    <t>LTCG</t>
  </si>
  <si>
    <t>LTBP</t>
  </si>
  <si>
    <t>LGAG</t>
  </si>
  <si>
    <t>LGPZ</t>
  </si>
  <si>
    <t>LGAX</t>
  </si>
  <si>
    <t>LGAL</t>
  </si>
  <si>
    <t>LGKM</t>
  </si>
  <si>
    <t>LGAD</t>
  </si>
  <si>
    <t>LGRX</t>
  </si>
  <si>
    <t>LGHI</t>
  </si>
  <si>
    <t>LGKV</t>
  </si>
  <si>
    <t>LGEL</t>
  </si>
  <si>
    <t>LGAV</t>
  </si>
  <si>
    <t>LGIO</t>
  </si>
  <si>
    <t>LGIR</t>
  </si>
  <si>
    <t>LGKL</t>
  </si>
  <si>
    <t>LGKP</t>
  </si>
  <si>
    <t>LGTL</t>
  </si>
  <si>
    <t>LGKA</t>
  </si>
  <si>
    <t>LGKF</t>
  </si>
  <si>
    <t>Z11W</t>
  </si>
  <si>
    <t>LGKO</t>
  </si>
  <si>
    <t>LGKZ</t>
  </si>
  <si>
    <t>LG53</t>
  </si>
  <si>
    <t>LGLR</t>
  </si>
  <si>
    <t>LGMT</t>
  </si>
  <si>
    <t>LGLM</t>
  </si>
  <si>
    <t>LGRD</t>
  </si>
  <si>
    <t>LGTS</t>
  </si>
  <si>
    <t>LGMG</t>
  </si>
  <si>
    <t>LGMK</t>
  </si>
  <si>
    <t>LGBL</t>
  </si>
  <si>
    <t>LG56 (LGOC)</t>
  </si>
  <si>
    <t>LGRP</t>
  </si>
  <si>
    <t>LGOD</t>
  </si>
  <si>
    <t>LGSM</t>
  </si>
  <si>
    <t>LGSR</t>
  </si>
  <si>
    <t>LGSK</t>
  </si>
  <si>
    <t>LGSY</t>
  </si>
  <si>
    <t>LGSA</t>
  </si>
  <si>
    <t>LGSP</t>
  </si>
  <si>
    <t>LGSV</t>
  </si>
  <si>
    <t>LGTG</t>
  </si>
  <si>
    <t>LGTT</t>
  </si>
  <si>
    <t>LGTP</t>
  </si>
  <si>
    <t>LG54 (LGOB)</t>
  </si>
  <si>
    <t>LGZA</t>
  </si>
  <si>
    <t>LIBA</t>
  </si>
  <si>
    <t>LIBR</t>
  </si>
  <si>
    <t>LIBC</t>
  </si>
  <si>
    <t>LIBV</t>
  </si>
  <si>
    <t>LIBG</t>
  </si>
  <si>
    <t>LICA</t>
  </si>
  <si>
    <t>LIBN</t>
  </si>
  <si>
    <t>LIBD</t>
  </si>
  <si>
    <t>LCRA</t>
  </si>
  <si>
    <t>LCEN</t>
  </si>
  <si>
    <t>LCGK</t>
  </si>
  <si>
    <t>LCOA</t>
  </si>
  <si>
    <t>LCLK</t>
  </si>
  <si>
    <t>LCPH</t>
  </si>
  <si>
    <t>BARI PALESE IRSTRIP (ITALY)</t>
  </si>
  <si>
    <t>257.8
123.65</t>
  </si>
  <si>
    <t>362.5
120.45</t>
  </si>
  <si>
    <t>110.90   (07)</t>
  </si>
  <si>
    <t>07R/25L
07L/25R</t>
  </si>
  <si>
    <t>257.8
123.5</t>
  </si>
  <si>
    <t>257.8
123.8</t>
  </si>
  <si>
    <t>257.8
122.1</t>
  </si>
  <si>
    <t>363.1
120.65</t>
  </si>
  <si>
    <t>16L/34R
16R/34L
18/36</t>
  </si>
  <si>
    <t>363.3
125.25</t>
  </si>
  <si>
    <t>257.8
122.7</t>
  </si>
  <si>
    <t>363.25
118.45</t>
  </si>
  <si>
    <t>05/23
LR</t>
  </si>
  <si>
    <t>363.4
120.15</t>
  </si>
  <si>
    <t>278.7
136.27</t>
  </si>
  <si>
    <t>110.50   (03R)
110.50   (21L)
111.10   (03L)
111.10   (21R)</t>
  </si>
  <si>
    <t>03L/21R
03R/21L</t>
  </si>
  <si>
    <t>257.8
132.2</t>
  </si>
  <si>
    <t>365.6
120.85</t>
  </si>
  <si>
    <t>14/32
09/27</t>
  </si>
  <si>
    <t>362.7
120.75</t>
  </si>
  <si>
    <t>17L/35R
17R/35L</t>
  </si>
  <si>
    <t>257.8
123.2</t>
  </si>
  <si>
    <t>362.8
122.1</t>
  </si>
  <si>
    <t>257.8
118.4</t>
  </si>
  <si>
    <t>257.8
120.00</t>
  </si>
  <si>
    <t>257.8
121.05</t>
  </si>
  <si>
    <t>110.90   (14)</t>
  </si>
  <si>
    <t>257.8
118.2</t>
  </si>
  <si>
    <t>257.8
120.6</t>
  </si>
  <si>
    <t>362.4
120.55</t>
  </si>
  <si>
    <t>08L/26R
08R/26L</t>
  </si>
  <si>
    <t>257.8
123.85</t>
  </si>
  <si>
    <t>362.9
128.5</t>
  </si>
  <si>
    <t>04/22</t>
  </si>
  <si>
    <t>257.8
118.1</t>
  </si>
  <si>
    <t>363.6
118.15</t>
  </si>
  <si>
    <t>109.50   (10)
110.30   (17)</t>
  </si>
  <si>
    <t>10/28
17/35</t>
  </si>
  <si>
    <t>282.15
123.5</t>
  </si>
  <si>
    <t>257.8
119.88</t>
  </si>
  <si>
    <t>362.3
120.3</t>
  </si>
  <si>
    <t>110.90   (08R)</t>
  </si>
  <si>
    <t>257.8
121</t>
  </si>
  <si>
    <t>381.00
118.2</t>
  </si>
  <si>
    <t>110.30   (26)</t>
  </si>
  <si>
    <t>257.8
121.25</t>
  </si>
  <si>
    <t>363.5
118.25</t>
  </si>
  <si>
    <t>16L/34R
16R/34L</t>
  </si>
  <si>
    <t>257.8
126.05</t>
  </si>
  <si>
    <t>362.6
123.2</t>
  </si>
  <si>
    <t>363.00
121.1</t>
  </si>
  <si>
    <t>49 X</t>
  </si>
  <si>
    <t>11L/29R
11R/29L</t>
  </si>
  <si>
    <t>257.8
121.65</t>
  </si>
  <si>
    <t>257.8
121.7</t>
  </si>
  <si>
    <t>363.2
120.25</t>
  </si>
  <si>
    <t>10L/28R
10C/28C
10R/28L</t>
  </si>
  <si>
    <t>257.8
118.5</t>
  </si>
  <si>
    <t>257.8
125.42</t>
  </si>
  <si>
    <t>79 X</t>
  </si>
  <si>
    <t>05/23
14/32</t>
  </si>
  <si>
    <t>118 X</t>
  </si>
  <si>
    <t>125 X</t>
  </si>
  <si>
    <t>14R/32L
14L/32R</t>
  </si>
  <si>
    <t>75 X</t>
  </si>
  <si>
    <t>110 X</t>
  </si>
  <si>
    <t xml:space="preserve">253.55
121.4
</t>
  </si>
  <si>
    <t>339.85
123.3</t>
  </si>
  <si>
    <t>109.7   (29)</t>
  </si>
  <si>
    <t>258.15
123</t>
  </si>
  <si>
    <t>108.3   (29)</t>
  </si>
  <si>
    <t>255.1
119.15</t>
  </si>
  <si>
    <t>252.55
120.05</t>
  </si>
  <si>
    <t>252.75
120.4</t>
  </si>
  <si>
    <t>364
119.4</t>
  </si>
  <si>
    <t>110.3   (22)</t>
  </si>
  <si>
    <t>363.9
119.9</t>
  </si>
  <si>
    <t>108.9   (29)</t>
  </si>
  <si>
    <t>253.3
121.2</t>
  </si>
  <si>
    <t>ADNAN MENDERES (TURKEY)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</si>
</sst>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.00;###0.00"/>
    <numFmt numFmtId="165" formatCode="###0;###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rgb="FF000000"/>
      <name val="Times New Roman"/>
      <family val="1"/>
      <charset val="162"/>
    </font>
    <font>
      <sz val="11"/>
      <color rgb="FF000000"/>
      <name val="Times New Roman"/>
      <family val="1"/>
      <charset val="162"/>
    </font>
    <font>
      <sz val="11"/>
      <color theme="1"/>
      <name val="Times New Roman"/>
      <family val="1"/>
      <charset val="162"/>
    </font>
    <font>
      <b/>
      <sz val="11"/>
      <color theme="1"/>
      <name val="Times New Roman"/>
      <family val="1"/>
      <charset val="162"/>
    </font>
    <font>
      <b/>
      <sz val="8"/>
      <color indexed="8"/>
      <name val="Arial"/>
      <family val="1"/>
      <charset val="204"/>
    </font>
    <font>
      <sz val="8"/>
      <color indexed="8"/>
      <name val="Arial"/>
      <family val="2"/>
    </font>
    <font>
      <sz val="8"/>
      <color indexed="8"/>
      <name val="Arial"/>
      <family val="1"/>
      <charset val="204"/>
    </font>
    <font>
      <sz val="10"/>
      <name val="Times New Roman"/>
      <family val="1"/>
      <charset val="204"/>
    </font>
    <font>
      <sz val="7"/>
      <color indexed="8"/>
      <name val="Arial"/>
      <family val="2"/>
    </font>
    <font>
      <sz val="7"/>
      <color indexed="8"/>
      <name val="Arial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0" borderId="0" xfId="0" applyAlignment="1">
      <alignment wrapText="1"/>
    </xf>
    <xf numFmtId="0" fontId="6" fillId="0" borderId="2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49" fontId="0" fillId="0" borderId="0" xfId="0" applyNumberFormat="1"/>
    <xf numFmtId="1" fontId="0" fillId="0" borderId="0" xfId="0" applyNumberFormat="1"/>
    <xf numFmtId="49" fontId="7" fillId="0" borderId="1" xfId="0" applyNumberFormat="1" applyFont="1" applyBorder="1" applyAlignment="1">
      <alignment vertical="center" wrapText="1"/>
    </xf>
    <xf numFmtId="49" fontId="7" fillId="2" borderId="1" xfId="0" applyNumberFormat="1" applyFont="1" applyFill="1" applyBorder="1" applyAlignment="1">
      <alignment vertical="center" wrapText="1"/>
    </xf>
    <xf numFmtId="49" fontId="7" fillId="0" borderId="1" xfId="0" applyNumberFormat="1" applyFont="1" applyBorder="1" applyAlignment="1">
      <alignment horizontal="right" vertical="center"/>
    </xf>
    <xf numFmtId="1" fontId="7" fillId="0" borderId="1" xfId="0" applyNumberFormat="1" applyFont="1" applyBorder="1" applyAlignment="1">
      <alignment horizontal="right" vertical="center"/>
    </xf>
    <xf numFmtId="49" fontId="7" fillId="0" borderId="1" xfId="0" applyNumberFormat="1" applyFont="1" applyBorder="1" applyAlignment="1">
      <alignment vertical="center"/>
    </xf>
    <xf numFmtId="49" fontId="1" fillId="0" borderId="1" xfId="0" applyNumberFormat="1" applyFont="1" applyBorder="1"/>
    <xf numFmtId="49" fontId="7" fillId="2" borderId="1" xfId="0" applyNumberFormat="1" applyFont="1" applyFill="1" applyBorder="1" applyAlignment="1">
      <alignment vertical="center"/>
    </xf>
    <xf numFmtId="49" fontId="8" fillId="0" borderId="1" xfId="0" applyNumberFormat="1" applyFont="1" applyBorder="1" applyAlignment="1">
      <alignment vertical="center" wrapText="1"/>
    </xf>
    <xf numFmtId="49" fontId="8" fillId="0" borderId="1" xfId="0" applyNumberFormat="1" applyFont="1" applyBorder="1" applyAlignment="1">
      <alignment vertical="center"/>
    </xf>
    <xf numFmtId="49" fontId="3" fillId="0" borderId="1" xfId="0" applyNumberFormat="1" applyFont="1" applyBorder="1"/>
    <xf numFmtId="49" fontId="2" fillId="0" borderId="1" xfId="0" applyNumberFormat="1" applyFont="1" applyBorder="1"/>
    <xf numFmtId="49" fontId="5" fillId="0" borderId="1" xfId="0" applyNumberFormat="1" applyFont="1" applyBorder="1"/>
    <xf numFmtId="49" fontId="1" fillId="0" borderId="1" xfId="0" applyNumberFormat="1" applyFont="1" applyBorder="1" applyAlignment="1">
      <alignment wrapText="1"/>
    </xf>
    <xf numFmtId="49" fontId="0" fillId="0" borderId="1" xfId="0" applyNumberFormat="1" applyBorder="1"/>
    <xf numFmtId="49" fontId="9" fillId="0" borderId="1" xfId="0" applyNumberFormat="1" applyFont="1" applyBorder="1" applyAlignment="1">
      <alignment vertical="center"/>
    </xf>
    <xf numFmtId="49" fontId="9" fillId="0" borderId="1" xfId="0" applyNumberFormat="1" applyFont="1" applyBorder="1" applyAlignment="1">
      <alignment vertical="center" wrapText="1"/>
    </xf>
    <xf numFmtId="49" fontId="2" fillId="0" borderId="1" xfId="0" applyNumberFormat="1" applyFont="1" applyBorder="1" applyAlignment="1">
      <alignment wrapText="1"/>
    </xf>
    <xf numFmtId="49" fontId="8" fillId="2" borderId="1" xfId="0" applyNumberFormat="1" applyFont="1" applyFill="1" applyBorder="1" applyAlignment="1">
      <alignment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1" fontId="0" fillId="0" borderId="1" xfId="0" applyNumberFormat="1" applyBorder="1"/>
    <xf numFmtId="49" fontId="6" fillId="0" borderId="3" xfId="0" applyNumberFormat="1" applyFont="1" applyBorder="1" applyAlignment="1">
      <alignment vertical="center" wrapText="1"/>
    </xf>
    <xf numFmtId="49" fontId="6" fillId="0" borderId="4" xfId="0" applyNumberFormat="1" applyFont="1" applyBorder="1" applyAlignment="1">
      <alignment vertical="center" wrapText="1"/>
    </xf>
    <xf numFmtId="49" fontId="6" fillId="0" borderId="4" xfId="0" applyNumberFormat="1" applyFont="1" applyBorder="1" applyAlignment="1">
      <alignment vertical="center"/>
    </xf>
    <xf numFmtId="1" fontId="6" fillId="0" borderId="4" xfId="0" applyNumberFormat="1" applyFont="1" applyBorder="1" applyAlignment="1">
      <alignment vertical="center"/>
    </xf>
    <xf numFmtId="49" fontId="6" fillId="0" borderId="5" xfId="0" applyNumberFormat="1" applyFont="1" applyBorder="1" applyAlignment="1">
      <alignment vertical="center"/>
    </xf>
    <xf numFmtId="49" fontId="7" fillId="0" borderId="6" xfId="0" applyNumberFormat="1" applyFont="1" applyBorder="1" applyAlignment="1">
      <alignment vertical="center" wrapText="1"/>
    </xf>
    <xf numFmtId="49" fontId="7" fillId="0" borderId="7" xfId="0" applyNumberFormat="1" applyFont="1" applyBorder="1" applyAlignment="1">
      <alignment vertical="center" wrapText="1"/>
    </xf>
    <xf numFmtId="49" fontId="8" fillId="0" borderId="7" xfId="0" applyNumberFormat="1" applyFont="1" applyBorder="1" applyAlignment="1">
      <alignment vertical="center" wrapText="1"/>
    </xf>
    <xf numFmtId="49" fontId="1" fillId="0" borderId="7" xfId="0" applyNumberFormat="1" applyFont="1" applyBorder="1" applyAlignment="1">
      <alignment wrapText="1"/>
    </xf>
    <xf numFmtId="49" fontId="8" fillId="0" borderId="7" xfId="0" applyNumberFormat="1" applyFont="1" applyBorder="1" applyAlignment="1">
      <alignment vertical="center"/>
    </xf>
    <xf numFmtId="49" fontId="0" fillId="0" borderId="7" xfId="0" applyNumberFormat="1" applyBorder="1"/>
    <xf numFmtId="49" fontId="7" fillId="0" borderId="8" xfId="0" applyNumberFormat="1" applyFont="1" applyBorder="1" applyAlignment="1">
      <alignment vertical="center" wrapText="1"/>
    </xf>
    <xf numFmtId="49" fontId="7" fillId="0" borderId="9" xfId="0" applyNumberFormat="1" applyFont="1" applyBorder="1" applyAlignment="1">
      <alignment vertical="center" wrapText="1"/>
    </xf>
    <xf numFmtId="49" fontId="0" fillId="0" borderId="9" xfId="0" applyNumberFormat="1" applyBorder="1"/>
    <xf numFmtId="1" fontId="0" fillId="0" borderId="9" xfId="0" applyNumberFormat="1" applyBorder="1"/>
    <xf numFmtId="49" fontId="0" fillId="0" borderId="10" xfId="0" applyNumberFormat="1" applyBorder="1"/>
    <xf numFmtId="49" fontId="7" fillId="0" borderId="0" xfId="0" applyNumberFormat="1" applyFont="1" applyBorder="1" applyAlignment="1">
      <alignment vertical="center" wrapText="1"/>
    </xf>
    <xf numFmtId="49" fontId="0" fillId="0" borderId="0" xfId="0" applyNumberFormat="1" applyBorder="1"/>
    <xf numFmtId="49" fontId="10" fillId="0" borderId="1" xfId="0" applyNumberFormat="1" applyFont="1" applyBorder="1" applyAlignment="1">
      <alignment horizontal="left" vertical="top" wrapText="1"/>
    </xf>
    <xf numFmtId="49" fontId="11" fillId="0" borderId="1" xfId="0" applyNumberFormat="1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left" vertical="top" wrapText="1"/>
    </xf>
    <xf numFmtId="49" fontId="11" fillId="0" borderId="1" xfId="0" applyNumberFormat="1" applyFont="1" applyBorder="1" applyAlignment="1">
      <alignment horizontal="center" vertical="top" wrapText="1"/>
    </xf>
    <xf numFmtId="49" fontId="13" fillId="0" borderId="1" xfId="0" applyNumberFormat="1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center" vertical="top" wrapText="1"/>
    </xf>
    <xf numFmtId="49" fontId="11" fillId="0" borderId="1" xfId="0" applyNumberFormat="1" applyFont="1" applyBorder="1" applyAlignment="1">
      <alignment horizontal="left" vertical="center" wrapText="1"/>
    </xf>
    <xf numFmtId="49" fontId="12" fillId="0" borderId="1" xfId="0" applyNumberFormat="1" applyFont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165" fontId="11" fillId="0" borderId="1" xfId="0" applyNumberFormat="1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164" fontId="14" fillId="0" borderId="1" xfId="0" applyNumberFormat="1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vertical="top" wrapText="1"/>
    </xf>
    <xf numFmtId="0" fontId="15" fillId="0" borderId="1" xfId="0" applyFont="1" applyBorder="1" applyAlignment="1">
      <alignment vertical="top" wrapText="1"/>
    </xf>
    <xf numFmtId="165" fontId="14" fillId="0" borderId="1" xfId="0" applyNumberFormat="1" applyFont="1" applyBorder="1" applyAlignment="1">
      <alignment horizontal="center" vertical="center" wrapText="1"/>
    </xf>
    <xf numFmtId="49" fontId="13" fillId="0" borderId="1" xfId="0" applyNumberFormat="1" applyFont="1" applyBorder="1" applyAlignment="1">
      <alignment vertical="top" wrapText="1"/>
    </xf>
    <xf numFmtId="49" fontId="0" fillId="0" borderId="6" xfId="0" applyNumberFormat="1" applyBorder="1"/>
    <xf numFmtId="49" fontId="7" fillId="0" borderId="0" xfId="0" applyNumberFormat="1" applyFont="1" applyBorder="1" applyAlignment="1">
      <alignment horizontal="right" vertical="center"/>
    </xf>
    <xf numFmtId="1" fontId="7" fillId="0" borderId="0" xfId="0" applyNumberFormat="1" applyFont="1" applyBorder="1" applyAlignment="1">
      <alignment horizontal="right" vertical="center"/>
    </xf>
    <xf numFmtId="1" fontId="0" fillId="0" borderId="0" xfId="0" applyNumberFormat="1" applyBorder="1"/>
    <xf numFmtId="49" fontId="13" fillId="0" borderId="11" xfId="0" applyNumberFormat="1" applyFont="1" applyBorder="1" applyAlignment="1">
      <alignment vertical="top" wrapText="1"/>
    </xf>
    <xf numFmtId="49" fontId="15" fillId="0" borderId="11" xfId="0" applyNumberFormat="1" applyFont="1" applyBorder="1" applyAlignment="1">
      <alignment vertical="top" wrapText="1"/>
    </xf>
    <xf numFmtId="49" fontId="15" fillId="0" borderId="12" xfId="0" applyNumberFormat="1" applyFont="1" applyBorder="1" applyAlignment="1">
      <alignment horizontal="left" vertical="top" wrapText="1"/>
    </xf>
    <xf numFmtId="0" fontId="0" fillId="0" borderId="0" xfId="0" applyBorder="1" applyAlignment="1">
      <alignment wrapText="1"/>
    </xf>
    <xf numFmtId="49" fontId="14" fillId="0" borderId="11" xfId="0" applyNumberFormat="1" applyFont="1" applyBorder="1" applyAlignment="1">
      <alignment vertical="center" wrapText="1"/>
    </xf>
    <xf numFmtId="49" fontId="15" fillId="0" borderId="11" xfId="0" applyNumberFormat="1" applyFont="1" applyBorder="1" applyAlignment="1">
      <alignment vertical="center" wrapText="1"/>
    </xf>
    <xf numFmtId="49" fontId="13" fillId="0" borderId="13" xfId="0" applyNumberFormat="1" applyFont="1" applyBorder="1" applyAlignment="1">
      <alignment vertical="top" wrapText="1"/>
    </xf>
    <xf numFmtId="164" fontId="14" fillId="0" borderId="12" xfId="0" applyNumberFormat="1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165" fontId="14" fillId="0" borderId="12" xfId="0" applyNumberFormat="1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top" wrapText="1"/>
    </xf>
    <xf numFmtId="0" fontId="15" fillId="0" borderId="12" xfId="0" applyFont="1" applyBorder="1" applyAlignment="1">
      <alignment horizontal="left" vertical="top" wrapText="1"/>
    </xf>
    <xf numFmtId="164" fontId="14" fillId="0" borderId="12" xfId="0" applyNumberFormat="1" applyFont="1" applyBorder="1" applyAlignment="1">
      <alignment horizontal="left" vertical="top" wrapText="1"/>
    </xf>
    <xf numFmtId="165" fontId="14" fillId="0" borderId="12" xfId="0" applyNumberFormat="1" applyFont="1" applyBorder="1" applyAlignment="1">
      <alignment horizontal="left" vertical="top" wrapText="1"/>
    </xf>
    <xf numFmtId="165" fontId="14" fillId="0" borderId="11" xfId="0" applyNumberFormat="1" applyFont="1" applyBorder="1" applyAlignment="1">
      <alignment horizontal="left" vertical="center" wrapText="1"/>
    </xf>
    <xf numFmtId="0" fontId="13" fillId="0" borderId="11" xfId="0" applyFont="1" applyBorder="1" applyAlignment="1">
      <alignment vertical="top" wrapText="1"/>
    </xf>
    <xf numFmtId="17" fontId="15" fillId="0" borderId="12" xfId="0" applyNumberFormat="1" applyFont="1" applyBorder="1" applyAlignment="1">
      <alignment horizontal="left" vertical="center" wrapText="1"/>
    </xf>
    <xf numFmtId="49" fontId="11" fillId="0" borderId="12" xfId="0" applyNumberFormat="1" applyFont="1" applyBorder="1" applyAlignment="1">
      <alignment horizontal="left" vertical="top" wrapText="1"/>
    </xf>
    <xf numFmtId="49" fontId="13" fillId="0" borderId="12" xfId="0" applyNumberFormat="1" applyFont="1" applyBorder="1" applyAlignment="1">
      <alignment horizontal="left" vertical="top" wrapText="1"/>
    </xf>
    <xf numFmtId="49" fontId="12" fillId="0" borderId="12" xfId="0" applyNumberFormat="1" applyFont="1" applyBorder="1" applyAlignment="1">
      <alignment horizontal="left" vertical="top" wrapText="1"/>
    </xf>
    <xf numFmtId="49" fontId="11" fillId="0" borderId="12" xfId="0" applyNumberFormat="1" applyFont="1" applyBorder="1" applyAlignment="1">
      <alignment horizontal="left" vertical="center" wrapText="1"/>
    </xf>
    <xf numFmtId="49" fontId="12" fillId="0" borderId="12" xfId="0" applyNumberFormat="1" applyFont="1" applyBorder="1" applyAlignment="1">
      <alignment horizontal="left" vertical="center" wrapText="1"/>
    </xf>
    <xf numFmtId="164" fontId="11" fillId="0" borderId="15" xfId="0" applyNumberFormat="1" applyFont="1" applyBorder="1" applyAlignment="1">
      <alignment horizontal="left" vertical="top" wrapText="1"/>
    </xf>
    <xf numFmtId="0" fontId="12" fillId="0" borderId="15" xfId="0" applyFont="1" applyBorder="1" applyAlignment="1">
      <alignment horizontal="left" vertical="top" wrapText="1"/>
    </xf>
    <xf numFmtId="165" fontId="11" fillId="0" borderId="15" xfId="0" applyNumberFormat="1" applyFont="1" applyBorder="1" applyAlignment="1">
      <alignment horizontal="left" vertical="top" wrapText="1"/>
    </xf>
    <xf numFmtId="164" fontId="11" fillId="0" borderId="12" xfId="0" applyNumberFormat="1" applyFont="1" applyBorder="1" applyAlignment="1">
      <alignment horizontal="left" vertical="top" wrapText="1"/>
    </xf>
    <xf numFmtId="0" fontId="12" fillId="0" borderId="12" xfId="0" applyFont="1" applyBorder="1" applyAlignment="1">
      <alignment horizontal="left" vertical="top" wrapText="1"/>
    </xf>
    <xf numFmtId="165" fontId="11" fillId="0" borderId="12" xfId="0" applyNumberFormat="1" applyFont="1" applyBorder="1" applyAlignment="1">
      <alignment horizontal="left" vertical="top" wrapText="1"/>
    </xf>
    <xf numFmtId="49" fontId="14" fillId="0" borderId="1" xfId="0" applyNumberFormat="1" applyFont="1" applyBorder="1" applyAlignment="1">
      <alignment vertical="top" wrapText="1"/>
    </xf>
    <xf numFmtId="164" fontId="11" fillId="0" borderId="11" xfId="0" applyNumberFormat="1" applyFont="1" applyBorder="1" applyAlignment="1">
      <alignment horizontal="left" vertical="top" wrapText="1"/>
    </xf>
    <xf numFmtId="49" fontId="14" fillId="0" borderId="1" xfId="0" applyNumberFormat="1" applyFont="1" applyBorder="1" applyAlignment="1">
      <alignment vertical="center" wrapText="1"/>
    </xf>
    <xf numFmtId="49" fontId="14" fillId="0" borderId="1" xfId="0" applyNumberFormat="1" applyFont="1" applyBorder="1" applyAlignment="1">
      <alignment wrapText="1"/>
    </xf>
    <xf numFmtId="49" fontId="14" fillId="0" borderId="13" xfId="0" applyNumberFormat="1" applyFont="1" applyBorder="1" applyAlignment="1">
      <alignment vertical="center" wrapText="1"/>
    </xf>
    <xf numFmtId="164" fontId="14" fillId="0" borderId="11" xfId="0" applyNumberFormat="1" applyFont="1" applyBorder="1" applyAlignment="1">
      <alignment horizontal="left" vertical="center" wrapText="1"/>
    </xf>
    <xf numFmtId="164" fontId="11" fillId="0" borderId="12" xfId="0" applyNumberFormat="1" applyFont="1" applyBorder="1" applyAlignment="1">
      <alignment horizontal="left" vertical="center" wrapText="1"/>
    </xf>
    <xf numFmtId="164" fontId="14" fillId="0" borderId="14" xfId="0" applyNumberFormat="1" applyFont="1" applyBorder="1" applyAlignment="1">
      <alignment horizontal="left" vertical="center" wrapText="1"/>
    </xf>
    <xf numFmtId="164" fontId="11" fillId="0" borderId="13" xfId="0" applyNumberFormat="1" applyFont="1" applyBorder="1" applyAlignment="1">
      <alignment horizontal="left" vertical="top" wrapText="1"/>
    </xf>
    <xf numFmtId="0" fontId="12" fillId="0" borderId="11" xfId="0" applyFont="1" applyBorder="1" applyAlignment="1">
      <alignment horizontal="left" vertical="top" wrapText="1"/>
    </xf>
    <xf numFmtId="0" fontId="13" fillId="0" borderId="11" xfId="0" applyFont="1" applyBorder="1" applyAlignment="1">
      <alignment horizontal="left" vertical="top" wrapText="1"/>
    </xf>
    <xf numFmtId="0" fontId="15" fillId="0" borderId="11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49" fontId="0" fillId="0" borderId="11" xfId="0" applyNumberFormat="1" applyBorder="1"/>
    <xf numFmtId="0" fontId="13" fillId="0" borderId="12" xfId="0" applyFont="1" applyBorder="1" applyAlignment="1">
      <alignment vertical="top" wrapText="1"/>
    </xf>
    <xf numFmtId="0" fontId="12" fillId="0" borderId="13" xfId="0" applyFont="1" applyBorder="1" applyAlignment="1">
      <alignment horizontal="left" vertical="top" wrapText="1"/>
    </xf>
    <xf numFmtId="165" fontId="11" fillId="0" borderId="11" xfId="0" applyNumberFormat="1" applyFont="1" applyBorder="1" applyAlignment="1">
      <alignment horizontal="center" vertical="top" wrapText="1"/>
    </xf>
    <xf numFmtId="165" fontId="11" fillId="0" borderId="15" xfId="0" applyNumberFormat="1" applyFont="1" applyBorder="1" applyAlignment="1">
      <alignment horizontal="center" vertical="top" wrapText="1"/>
    </xf>
    <xf numFmtId="49" fontId="15" fillId="0" borderId="1" xfId="0" applyNumberFormat="1" applyFont="1" applyBorder="1" applyAlignment="1">
      <alignment vertical="center" wrapText="1"/>
    </xf>
    <xf numFmtId="49" fontId="15" fillId="0" borderId="1" xfId="0" applyNumberFormat="1" applyFont="1" applyBorder="1" applyAlignment="1">
      <alignment wrapText="1"/>
    </xf>
    <xf numFmtId="165" fontId="11" fillId="0" borderId="12" xfId="0" applyNumberFormat="1" applyFont="1" applyBorder="1" applyAlignment="1">
      <alignment horizontal="center" vertical="top" wrapText="1"/>
    </xf>
    <xf numFmtId="165" fontId="11" fillId="0" borderId="12" xfId="0" applyNumberFormat="1" applyFont="1" applyBorder="1" applyAlignment="1">
      <alignment horizontal="center" vertical="center" wrapText="1"/>
    </xf>
    <xf numFmtId="49" fontId="0" fillId="0" borderId="12" xfId="0" applyNumberFormat="1" applyBorder="1"/>
    <xf numFmtId="165" fontId="11" fillId="0" borderId="13" xfId="0" applyNumberFormat="1" applyFont="1" applyBorder="1" applyAlignment="1">
      <alignment horizontal="center" vertical="top" wrapText="1"/>
    </xf>
    <xf numFmtId="49" fontId="15" fillId="0" borderId="1" xfId="0" applyNumberFormat="1" applyFont="1" applyBorder="1" applyAlignment="1">
      <alignment vertical="top" wrapText="1"/>
    </xf>
    <xf numFmtId="0" fontId="13" fillId="0" borderId="15" xfId="0" applyFont="1" applyBorder="1" applyAlignment="1">
      <alignment horizontal="left" vertical="top" wrapText="1"/>
    </xf>
    <xf numFmtId="49" fontId="15" fillId="0" borderId="13" xfId="0" applyNumberFormat="1" applyFont="1" applyBorder="1" applyAlignment="1">
      <alignment vertical="center" wrapText="1"/>
    </xf>
    <xf numFmtId="0" fontId="12" fillId="0" borderId="12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49" fontId="12" fillId="0" borderId="11" xfId="0" applyNumberFormat="1" applyFont="1" applyBorder="1" applyAlignment="1">
      <alignment horizontal="left" vertical="top" wrapText="1"/>
    </xf>
    <xf numFmtId="49" fontId="12" fillId="0" borderId="15" xfId="0" applyNumberFormat="1" applyFont="1" applyBorder="1" applyAlignment="1">
      <alignment horizontal="left" vertical="top" wrapText="1"/>
    </xf>
    <xf numFmtId="49" fontId="12" fillId="0" borderId="13" xfId="0" applyNumberFormat="1" applyFont="1" applyBorder="1" applyAlignment="1">
      <alignment horizontal="left" vertical="top" wrapText="1"/>
    </xf>
    <xf numFmtId="49" fontId="15" fillId="0" borderId="1" xfId="0" applyNumberFormat="1" applyFont="1" applyBorder="1" applyAlignment="1">
      <alignment horizontal="left" vertical="top" wrapText="1"/>
    </xf>
    <xf numFmtId="165" fontId="11" fillId="0" borderId="11" xfId="0" applyNumberFormat="1" applyFont="1" applyBorder="1" applyAlignment="1">
      <alignment horizontal="left" vertical="top" wrapText="1"/>
    </xf>
    <xf numFmtId="49" fontId="15" fillId="0" borderId="13" xfId="0" applyNumberFormat="1" applyFont="1" applyBorder="1" applyAlignment="1">
      <alignment horizontal="left" vertical="top" wrapText="1"/>
    </xf>
    <xf numFmtId="165" fontId="11" fillId="0" borderId="12" xfId="0" applyNumberFormat="1" applyFont="1" applyBorder="1" applyAlignment="1">
      <alignment horizontal="left" vertical="center" wrapText="1"/>
    </xf>
    <xf numFmtId="49" fontId="15" fillId="0" borderId="11" xfId="0" applyNumberFormat="1" applyFont="1" applyBorder="1" applyAlignment="1">
      <alignment horizontal="left" vertical="top" wrapText="1"/>
    </xf>
    <xf numFmtId="165" fontId="11" fillId="0" borderId="13" xfId="0" applyNumberFormat="1" applyFont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12" fillId="0" borderId="0" xfId="0" applyFont="1" applyBorder="1" applyAlignment="1">
      <alignment horizontal="left" vertical="top" wrapText="1"/>
    </xf>
    <xf numFmtId="0" fontId="15" fillId="0" borderId="0" xfId="0" applyFont="1" applyBorder="1" applyAlignment="1">
      <alignment horizontal="left" vertical="top" wrapText="1"/>
    </xf>
    <xf numFmtId="49" fontId="0" fillId="0" borderId="12" xfId="0" applyNumberFormat="1" applyBorder="1" applyAlignment="1">
      <alignment wrapText="1"/>
    </xf>
    <xf numFmtId="0" fontId="15" fillId="0" borderId="11" xfId="0" applyFont="1" applyBorder="1" applyAlignment="1">
      <alignment horizontal="left" vertical="top" wrapText="1"/>
    </xf>
    <xf numFmtId="0" fontId="15" fillId="0" borderId="12" xfId="0" applyFont="1" applyBorder="1" applyAlignment="1">
      <alignment vertical="top" wrapText="1"/>
    </xf>
    <xf numFmtId="49" fontId="6" fillId="0" borderId="4" xfId="0" applyNumberFormat="1" applyFont="1" applyFill="1" applyBorder="1" applyAlignment="1">
      <alignment vertical="center"/>
    </xf>
    <xf numFmtId="49" fontId="7" fillId="0" borderId="1" xfId="0" applyNumberFormat="1" applyFont="1" applyFill="1" applyBorder="1" applyAlignment="1">
      <alignment vertical="center" wrapText="1"/>
    </xf>
    <xf numFmtId="49" fontId="7" fillId="0" borderId="1" xfId="0" applyNumberFormat="1" applyFont="1" applyFill="1" applyBorder="1" applyAlignment="1">
      <alignment vertical="center"/>
    </xf>
    <xf numFmtId="49" fontId="0" fillId="0" borderId="1" xfId="0" applyNumberFormat="1" applyFill="1" applyBorder="1"/>
    <xf numFmtId="49" fontId="8" fillId="0" borderId="1" xfId="0" applyNumberFormat="1" applyFont="1" applyFill="1" applyBorder="1" applyAlignment="1">
      <alignment vertical="center"/>
    </xf>
    <xf numFmtId="49" fontId="0" fillId="0" borderId="9" xfId="0" applyNumberFormat="1" applyFill="1" applyBorder="1"/>
    <xf numFmtId="49" fontId="0" fillId="0" borderId="0" xfId="0" applyNumberFormat="1" applyFill="1" applyBorder="1"/>
    <xf numFmtId="49" fontId="7" fillId="0" borderId="0" xfId="0" applyNumberFormat="1" applyFont="1" applyFill="1" applyBorder="1" applyAlignment="1">
      <alignment vertical="center"/>
    </xf>
    <xf numFmtId="49" fontId="0" fillId="0" borderId="0" xfId="0" applyNumberFormat="1" applyFill="1"/>
    <xf numFmtId="49" fontId="7" fillId="0" borderId="0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75"/>
  <sheetViews>
    <sheetView zoomScale="115" zoomScaleNormal="115" workbookViewId="0">
      <selection activeCell="C61" sqref="C61"/>
    </sheetView>
  </sheetViews>
  <sheetFormatPr defaultRowHeight="26.25" customHeight="1" x14ac:dyDescent="0.25"/>
  <cols>
    <col min="1" max="1" width="4" style="4" customWidth="1"/>
    <col min="2" max="2" width="3.42578125" style="4" bestFit="1" customWidth="1"/>
    <col min="3" max="3" width="43.7109375" style="4" customWidth="1"/>
    <col min="4" max="4" width="6.85546875" style="4" bestFit="1" customWidth="1"/>
    <col min="5" max="5" width="6.85546875" style="5" bestFit="1" customWidth="1"/>
    <col min="6" max="6" width="15.28515625" style="4" bestFit="1" customWidth="1"/>
    <col min="7" max="7" width="7.28515625" style="4" bestFit="1" customWidth="1"/>
    <col min="8" max="8" width="8.28515625" style="4" bestFit="1" customWidth="1"/>
    <col min="9" max="9" width="46.7109375" style="4" bestFit="1" customWidth="1"/>
    <col min="10" max="10" width="23.42578125" style="4" bestFit="1" customWidth="1"/>
    <col min="11" max="11" width="6.140625" style="4" bestFit="1" customWidth="1"/>
    <col min="12" max="12" width="24.140625" style="4" bestFit="1" customWidth="1"/>
    <col min="13" max="13" width="6.28515625" bestFit="1" customWidth="1"/>
    <col min="14" max="14" width="10.42578125" bestFit="1" customWidth="1"/>
    <col min="15" max="15" width="31.140625" customWidth="1"/>
    <col min="16" max="16" width="9.140625" style="5"/>
  </cols>
  <sheetData>
    <row r="1" spans="1:15" ht="26.25" customHeight="1" x14ac:dyDescent="0.25">
      <c r="A1" s="27"/>
      <c r="B1" s="28" t="s">
        <v>6</v>
      </c>
      <c r="C1" s="29" t="s">
        <v>0</v>
      </c>
      <c r="D1" s="29" t="s">
        <v>7</v>
      </c>
      <c r="E1" s="30" t="s">
        <v>8</v>
      </c>
      <c r="F1" s="29" t="s">
        <v>1</v>
      </c>
      <c r="G1" s="29" t="s">
        <v>2</v>
      </c>
      <c r="H1" s="29" t="s">
        <v>3</v>
      </c>
      <c r="I1" s="29" t="s">
        <v>9</v>
      </c>
      <c r="J1" s="29" t="s">
        <v>4</v>
      </c>
      <c r="K1" s="29" t="s">
        <v>5</v>
      </c>
      <c r="L1" s="31" t="s">
        <v>10</v>
      </c>
      <c r="M1" s="2" t="s">
        <v>12</v>
      </c>
      <c r="N1" s="3" t="s">
        <v>13</v>
      </c>
      <c r="O1" s="3" t="s">
        <v>15</v>
      </c>
    </row>
    <row r="2" spans="1:15" ht="26.25" customHeight="1" x14ac:dyDescent="0.25">
      <c r="A2" s="32"/>
      <c r="B2" s="6">
        <v>1</v>
      </c>
      <c r="C2" s="7" t="s">
        <v>303</v>
      </c>
      <c r="D2" s="8" t="s">
        <v>339</v>
      </c>
      <c r="E2" s="9">
        <v>990</v>
      </c>
      <c r="F2" s="10" t="s">
        <v>186</v>
      </c>
      <c r="G2" s="10" t="s">
        <v>16</v>
      </c>
      <c r="H2" s="10" t="s">
        <v>17</v>
      </c>
      <c r="I2" s="11" t="s">
        <v>291</v>
      </c>
      <c r="J2" s="10" t="s">
        <v>18</v>
      </c>
      <c r="K2" s="10" t="s">
        <v>19</v>
      </c>
      <c r="L2" s="33" t="s">
        <v>242</v>
      </c>
      <c r="M2" s="1" t="s">
        <v>11</v>
      </c>
      <c r="N2" s="1" t="s">
        <v>14</v>
      </c>
      <c r="O2" t="str">
        <f>CONCATENATE("&lt;AirportData&gt;",N2,"&lt;PK&gt;",B2,"&lt;/PK&gt;",N2,"&lt;Name&gt;",C2,"&lt;/Name&gt;",N2,"&lt;XCoor&gt;",D2,"&lt;/XCoor&gt;",N2,"&lt;YCoor&gt;",E2,"&lt;/YCoor&gt;",N2,"&lt;Twr&gt;",F2,"&lt;/Twr&gt;",N2,"&lt;TcnCh&gt;",G2,"&lt;/TcnCh&gt;",N2,"&lt;TcnRng&gt;",H2,"&lt;/TcnRng&gt;",N2,"&lt;Ils&gt;",I2,"&lt;/Ils&gt;",N2,"&lt;Rwy&gt;",J2,"&lt;/Rwy&gt;",N2,"&lt;Elv&gt;",K2,"&lt;/Elv&gt;",N2,"&lt;GPSCoor&gt;",L2,"&lt;/GPSCoor&gt;",M2,"&lt;/AirportData&gt;")</f>
        <v>&lt;AirportData&gt;
          &lt;PK&gt;1&lt;/PK&gt;
          &lt;Name&gt;ADNAN MENDERES (IZMIR)&lt;/Name&gt;
          &lt;XCoor&gt;956&lt;/XCoor&gt;
          &lt;YCoor&gt;990&lt;/YCoor&gt;
          &lt;Twr&gt;367.00 / 127.80&lt;/Twr&gt;
          &lt;TcnCh&gt;98 X&lt;/TcnCh&gt;
          &lt;TcnRng&gt;150&lt;/TcnRng&gt;
          &lt;Ils&gt;110.30 (34R)-108.50 (16L)&lt;/Ils&gt;
          &lt;Rwy&gt;16L/34R&lt;/Rwy&gt;
          &lt;Elv&gt;422&lt;/Elv&gt;
          &lt;GPSCoor&gt;N38°16.488'-E28°22.239'&lt;/GPSCoor&gt;
&lt;/AirportData&gt;</v>
      </c>
    </row>
    <row r="3" spans="1:15" ht="26.25" customHeight="1" x14ac:dyDescent="0.25">
      <c r="A3" s="32"/>
      <c r="B3" s="6">
        <v>2</v>
      </c>
      <c r="C3" s="12" t="s">
        <v>20</v>
      </c>
      <c r="D3" s="8" t="s">
        <v>337</v>
      </c>
      <c r="E3" s="9">
        <v>936</v>
      </c>
      <c r="F3" s="10" t="s">
        <v>187</v>
      </c>
      <c r="G3" s="10" t="s">
        <v>21</v>
      </c>
      <c r="H3" s="10" t="s">
        <v>17</v>
      </c>
      <c r="I3" s="10"/>
      <c r="J3" s="10" t="s">
        <v>22</v>
      </c>
      <c r="K3" s="10" t="s">
        <v>23</v>
      </c>
      <c r="L3" s="34" t="s">
        <v>243</v>
      </c>
      <c r="M3" s="1" t="s">
        <v>11</v>
      </c>
      <c r="N3" s="1" t="s">
        <v>14</v>
      </c>
      <c r="O3" t="str">
        <f t="shared" ref="O3:O66" si="0">CONCATENATE("&lt;AirportData&gt;",N3,"&lt;PK&gt;",B3,"&lt;/PK&gt;",N3,"&lt;Name&gt;",C3,"&lt;/Name&gt;",N3,"&lt;XCoor&gt;",D3,"&lt;/XCoor&gt;",N3,"&lt;YCoor&gt;",E3,"&lt;/YCoor&gt;",N3,"&lt;Twr&gt;",F3,"&lt;/Twr&gt;",N3,"&lt;TcnCh&gt;",G3,"&lt;/TcnCh&gt;",N3,"&lt;TcnRng&gt;",H3,"&lt;/TcnRng&gt;",N3,"&lt;Ils&gt;",I3,"&lt;/Ils&gt;",N3,"&lt;Rwy&gt;",J3,"&lt;/Rwy&gt;",N3,"&lt;Elv&gt;",K3,"&lt;/Elv&gt;",N3,"&lt;GPSCoor&gt;",L3,"&lt;/GPSCoor&gt;",M3,"&lt;/AirportData&gt;")</f>
        <v>&lt;AirportData&gt;
          &lt;PK&gt;2&lt;/PK&gt;
          &lt;Name&gt;AFYON&lt;/Name&gt;
          &lt;XCoor&gt;1240&lt;/XCoor&gt;
          &lt;YCoor&gt;936&lt;/YCoor&gt;
          &lt;Twr&gt;364.25 / 122.20&lt;/Twr&gt;
          &lt;TcnCh&gt;99 X&lt;/TcnCh&gt;
          &lt;TcnRng&gt;150&lt;/TcnRng&gt;
          &lt;Ils&gt;&lt;/Ils&gt;
          &lt;Rwy&gt;13/31&lt;/Rwy&gt;
          &lt;Elv&gt; 3313&lt;/Elv&gt;
          &lt;GPSCoor&gt;N38°42.984'-E31°53.055'&lt;/GPSCoor&gt;
&lt;/AirportData&gt;</v>
      </c>
    </row>
    <row r="4" spans="1:15" ht="26.25" customHeight="1" x14ac:dyDescent="0.25">
      <c r="A4" s="32"/>
      <c r="B4" s="6">
        <v>3</v>
      </c>
      <c r="C4" s="7" t="s">
        <v>304</v>
      </c>
      <c r="D4" s="8" t="s">
        <v>317</v>
      </c>
      <c r="E4" s="9">
        <v>908</v>
      </c>
      <c r="F4" s="10" t="s">
        <v>188</v>
      </c>
      <c r="G4" s="10" t="s">
        <v>24</v>
      </c>
      <c r="H4" s="10" t="s">
        <v>25</v>
      </c>
      <c r="I4" s="6"/>
      <c r="J4" s="14" t="s">
        <v>26</v>
      </c>
      <c r="K4" s="15" t="s">
        <v>27</v>
      </c>
      <c r="L4" s="34" t="s">
        <v>244</v>
      </c>
      <c r="M4" s="1" t="s">
        <v>11</v>
      </c>
      <c r="N4" s="1" t="s">
        <v>14</v>
      </c>
      <c r="O4" t="str">
        <f t="shared" si="0"/>
        <v>&lt;AirportData&gt;
          &lt;PK&gt;3&lt;/PK&gt;
          &lt;Name&gt;AKHISAR TSA AISTRIP&lt;/Name&gt;
          &lt;XCoor&gt;1003&lt;/XCoor&gt;
          &lt;YCoor&gt;908&lt;/YCoor&gt;
          &lt;Twr&gt;251.50 / 118.20&lt;/Twr&gt;
          &lt;TcnCh&gt;2 Y&lt;/TcnCh&gt;
          &lt;TcnRng&gt;0&lt;/TcnRng&gt;
          &lt;Ils&gt;&lt;/Ils&gt;
          &lt;Rwy&gt;03/21&lt;/Rwy&gt;
          &lt;Elv&gt;455&lt;/Elv&gt;
          &lt;GPSCoor&gt;N38°57.807'-E29°09.829'&lt;/GPSCoor&gt;
&lt;/AirportData&gt;</v>
      </c>
    </row>
    <row r="5" spans="1:15" ht="26.25" customHeight="1" x14ac:dyDescent="0.25">
      <c r="A5" s="32"/>
      <c r="B5" s="6">
        <v>4</v>
      </c>
      <c r="C5" s="12" t="s">
        <v>28</v>
      </c>
      <c r="D5" s="8" t="s">
        <v>318</v>
      </c>
      <c r="E5" s="9">
        <v>927</v>
      </c>
      <c r="F5" s="16" t="s">
        <v>189</v>
      </c>
      <c r="G5" s="16" t="s">
        <v>29</v>
      </c>
      <c r="H5" s="16" t="s">
        <v>17</v>
      </c>
      <c r="I5" s="17"/>
      <c r="J5" s="14" t="s">
        <v>30</v>
      </c>
      <c r="K5" s="14" t="s">
        <v>31</v>
      </c>
      <c r="L5" s="35" t="s">
        <v>245</v>
      </c>
      <c r="M5" s="1" t="s">
        <v>11</v>
      </c>
      <c r="N5" s="1" t="s">
        <v>14</v>
      </c>
      <c r="O5" t="str">
        <f t="shared" si="0"/>
        <v>&lt;AirportData&gt;
          &lt;PK&gt;4&lt;/PK&gt;
          &lt;Name&gt;AKHISAR&lt;/Name&gt;
          &lt;XCoor&gt;1001&lt;/XCoor&gt;
          &lt;YCoor&gt;927&lt;/YCoor&gt;
          &lt;Twr&gt;364.20 / 122.25&lt;/Twr&gt;
          &lt;TcnCh&gt; 39 X&lt;/TcnCh&gt;
          &lt;TcnRng&gt;150&lt;/TcnRng&gt;
          &lt;Ils&gt;&lt;/Ils&gt;
          &lt;Rwy&gt;14L/32R&lt;/Rwy&gt;
          &lt;Elv&gt;265&lt;/Elv&gt;
          &lt;GPSCoor&gt;N38°47.679'-E29°07.737'&lt;/GPSCoor&gt;
&lt;/AirportData&gt;</v>
      </c>
    </row>
    <row r="6" spans="1:15" ht="26.25" customHeight="1" x14ac:dyDescent="0.25">
      <c r="A6" s="32"/>
      <c r="B6" s="6">
        <v>5</v>
      </c>
      <c r="C6" s="7" t="s">
        <v>32</v>
      </c>
      <c r="D6" s="8" t="s">
        <v>356</v>
      </c>
      <c r="E6" s="9">
        <v>783</v>
      </c>
      <c r="F6" s="10" t="s">
        <v>190</v>
      </c>
      <c r="G6" s="10" t="s">
        <v>33</v>
      </c>
      <c r="H6" s="10" t="s">
        <v>17</v>
      </c>
      <c r="I6" s="6"/>
      <c r="J6" s="13" t="s">
        <v>294</v>
      </c>
      <c r="K6" s="19" t="s">
        <v>34</v>
      </c>
      <c r="L6" s="34" t="s">
        <v>246</v>
      </c>
      <c r="M6" s="1" t="s">
        <v>11</v>
      </c>
      <c r="N6" s="1" t="s">
        <v>14</v>
      </c>
      <c r="O6" t="str">
        <f t="shared" si="0"/>
        <v>&lt;AirportData&gt;
          &lt;PK&gt;5&lt;/PK&gt;
          &lt;Name&gt;AKINCI (ANKARA)&lt;/Name&gt;
          &lt;XCoor&gt;1404&lt;/XCoor&gt;
          &lt;YCoor&gt;783&lt;/YCoor&gt;
          &lt;Twr&gt;365.25/ 119.25&lt;/Twr&gt;
          &lt;TcnCh&gt;92 X&lt;/TcnCh&gt;
          &lt;TcnRng&gt;150&lt;/TcnRng&gt;
          &lt;Ils&gt;&lt;/Ils&gt;
          &lt;Rwy&gt;03L/21R-03R/21L&lt;/Rwy&gt;
          &lt;Elv&gt;2767&lt;/Elv&gt;
          &lt;GPSCoor&gt;N40°04.568'-E34°02.873'&lt;/GPSCoor&gt;
&lt;/AirportData&gt;</v>
      </c>
    </row>
    <row r="7" spans="1:15" ht="26.25" customHeight="1" x14ac:dyDescent="0.25">
      <c r="A7" s="32"/>
      <c r="B7" s="6">
        <v>6</v>
      </c>
      <c r="C7" s="12" t="s">
        <v>35</v>
      </c>
      <c r="D7" s="8" t="s">
        <v>350</v>
      </c>
      <c r="E7" s="9">
        <v>1138</v>
      </c>
      <c r="F7" s="14" t="s">
        <v>191</v>
      </c>
      <c r="G7" s="20" t="s">
        <v>36</v>
      </c>
      <c r="H7" s="20" t="s">
        <v>37</v>
      </c>
      <c r="I7" s="17" t="s">
        <v>192</v>
      </c>
      <c r="J7" s="14" t="s">
        <v>38</v>
      </c>
      <c r="K7" s="14" t="s">
        <v>39</v>
      </c>
      <c r="L7" s="34" t="s">
        <v>247</v>
      </c>
      <c r="M7" s="1" t="s">
        <v>11</v>
      </c>
      <c r="N7" s="1" t="s">
        <v>14</v>
      </c>
      <c r="O7" t="str">
        <f t="shared" si="0"/>
        <v>&lt;AirportData&gt;
          &lt;PK&gt;6&lt;/PK&gt;
          &lt;Name&gt;ANTALYA&lt;/Name&gt;
          &lt;XCoor&gt;1266&lt;/XCoor&gt;
          &lt;YCoor&gt;1138&lt;/YCoor&gt;
          &lt;Twr&gt;367.10 / 128.10&lt;/Twr&gt;
          &lt;TcnCh&gt;87 X&lt;/TcnCh&gt;
          &lt;TcnRng&gt;100&lt;/TcnRng&gt;
          &lt;Ils&gt;110.30 (01R)&lt;/Ils&gt;
          &lt;Rwy&gt;01L/19R&lt;/Rwy&gt;
          &lt;Elv&gt;177&lt;/Elv&gt;
          &lt;GPSCoor&gt;N36°54.027'-E31°48.483'&lt;/GPSCoor&gt;
&lt;/AirportData&gt;</v>
      </c>
    </row>
    <row r="8" spans="1:15" ht="26.25" customHeight="1" x14ac:dyDescent="0.25">
      <c r="A8" s="32"/>
      <c r="B8" s="6">
        <v>7</v>
      </c>
      <c r="C8" s="12" t="s">
        <v>40</v>
      </c>
      <c r="D8" s="8" t="s">
        <v>310</v>
      </c>
      <c r="E8" s="9">
        <v>681</v>
      </c>
      <c r="F8" s="14" t="s">
        <v>193</v>
      </c>
      <c r="G8" s="20" t="s">
        <v>41</v>
      </c>
      <c r="H8" s="20" t="s">
        <v>17</v>
      </c>
      <c r="I8" s="21" t="s">
        <v>292</v>
      </c>
      <c r="J8" s="13" t="s">
        <v>295</v>
      </c>
      <c r="K8" s="14" t="s">
        <v>42</v>
      </c>
      <c r="L8" s="34" t="s">
        <v>248</v>
      </c>
      <c r="M8" s="1" t="s">
        <v>11</v>
      </c>
      <c r="N8" s="1" t="s">
        <v>14</v>
      </c>
      <c r="O8" t="str">
        <f t="shared" si="0"/>
        <v>&lt;AirportData&gt;
          &lt;PK&gt;7&lt;/PK&gt;
          &lt;Name&gt;ATATURK (Istanbul)&lt;/Name&gt;
          &lt;XCoor&gt;1083&lt;/XCoor&gt;
          &lt;YCoor&gt;681&lt;/YCoor&gt;
          &lt;Twr&gt;365.00 / 118.90&lt;/Twr&gt;
          &lt;TcnCh&gt;72 X&lt;/TcnCh&gt;
          &lt;TcnRng&gt;150&lt;/TcnRng&gt;
          &lt;Ils&gt;110.30 (06)-111.90 (24)-111.30 (36)-111.10 (18)&lt;/Ils&gt;
          &lt;Rwy&gt;06/24-18L/36R-18R/36L&lt;/Rwy&gt;
          &lt;Elv&gt;163&lt;/Elv&gt;
          &lt;GPSCoor&gt;N40°59.544'-E30°29.503'&lt;/GPSCoor&gt;
&lt;/AirportData&gt;</v>
      </c>
    </row>
    <row r="9" spans="1:15" ht="26.25" customHeight="1" x14ac:dyDescent="0.25">
      <c r="A9" s="32"/>
      <c r="B9" s="6">
        <v>8</v>
      </c>
      <c r="C9" s="12" t="s">
        <v>43</v>
      </c>
      <c r="D9" s="8" t="s">
        <v>184</v>
      </c>
      <c r="E9" s="9">
        <v>832</v>
      </c>
      <c r="F9" s="14" t="s">
        <v>194</v>
      </c>
      <c r="G9" s="20" t="s">
        <v>44</v>
      </c>
      <c r="H9" s="17" t="s">
        <v>17</v>
      </c>
      <c r="I9" s="22"/>
      <c r="J9" s="13" t="s">
        <v>296</v>
      </c>
      <c r="K9" s="14" t="s">
        <v>45</v>
      </c>
      <c r="L9" s="34" t="s">
        <v>249</v>
      </c>
      <c r="M9" s="1" t="s">
        <v>11</v>
      </c>
      <c r="N9" s="1" t="s">
        <v>14</v>
      </c>
      <c r="O9" t="str">
        <f t="shared" si="0"/>
        <v>&lt;AirportData&gt;
          &lt;PK&gt;8&lt;/PK&gt;
          &lt;Name&gt;BALIKESIR&lt;/Name&gt;
          &lt;XCoor&gt;1010&lt;/XCoor&gt;
          &lt;YCoor&gt;832&lt;/YCoor&gt;
          &lt;Twr&gt;257.75 / 122.50&lt;/Twr&gt;
          &lt;TcnCh&gt;43 X&lt;/TcnCh&gt;
          &lt;TcnRng&gt;150&lt;/TcnRng&gt;
          &lt;Ils&gt;&lt;/Ils&gt;
          &lt;Rwy&gt;18L/36R-18R/36L&lt;/Rwy&gt;
          &lt;Elv&gt;340&lt;/Elv&gt;
          &lt;GPSCoor&gt;N39°37.560'-E29°21.358'&lt;/GPSCoor&gt;
&lt;/AirportData&gt;</v>
      </c>
    </row>
    <row r="10" spans="1:15" ht="26.25" customHeight="1" x14ac:dyDescent="0.25">
      <c r="A10" s="32"/>
      <c r="B10" s="6">
        <v>9</v>
      </c>
      <c r="C10" s="23" t="s">
        <v>46</v>
      </c>
      <c r="D10" s="8" t="s">
        <v>172</v>
      </c>
      <c r="E10" s="9">
        <v>757</v>
      </c>
      <c r="F10" s="14" t="s">
        <v>195</v>
      </c>
      <c r="G10" s="20" t="s">
        <v>47</v>
      </c>
      <c r="H10" s="14" t="s">
        <v>17</v>
      </c>
      <c r="I10" s="17"/>
      <c r="J10" s="13" t="s">
        <v>296</v>
      </c>
      <c r="K10" s="14" t="s">
        <v>48</v>
      </c>
      <c r="L10" s="34" t="s">
        <v>250</v>
      </c>
      <c r="M10" s="1" t="s">
        <v>11</v>
      </c>
      <c r="N10" s="1" t="s">
        <v>14</v>
      </c>
      <c r="O10" t="str">
        <f t="shared" si="0"/>
        <v>&lt;AirportData&gt;
          &lt;PK&gt;9&lt;/PK&gt;
          &lt;Name&gt;BANDIRMA&lt;/Name&gt;
          &lt;XCoor&gt;1016&lt;/XCoor&gt;
          &lt;YCoor&gt;757&lt;/YCoor&gt;
          &lt;Twr&gt;258.00 / 122.75&lt;/Twr&gt;
          &lt;TcnCh&gt;47 X&lt;/TcnCh&gt;
          &lt;TcnRng&gt;150&lt;/TcnRng&gt;
          &lt;Ils&gt;&lt;/Ils&gt;
          &lt;Rwy&gt;18L/36R-18R/36L&lt;/Rwy&gt;
          &lt;Elv&gt;170&lt;/Elv&gt;
          &lt;GPSCoor&gt;N40°18.913'-E29°32.028'&lt;/GPSCoor&gt;
&lt;/AirportData&gt;</v>
      </c>
    </row>
    <row r="11" spans="1:15" ht="26.25" customHeight="1" x14ac:dyDescent="0.25">
      <c r="A11" s="32"/>
      <c r="B11" s="6">
        <v>10</v>
      </c>
      <c r="C11" s="12" t="s">
        <v>49</v>
      </c>
      <c r="D11" s="8" t="s">
        <v>357</v>
      </c>
      <c r="E11" s="9">
        <v>712</v>
      </c>
      <c r="F11" s="14" t="s">
        <v>196</v>
      </c>
      <c r="G11" s="20" t="s">
        <v>50</v>
      </c>
      <c r="H11" s="20" t="s">
        <v>25</v>
      </c>
      <c r="I11" s="17"/>
      <c r="J11" s="14" t="s">
        <v>26</v>
      </c>
      <c r="K11" s="14" t="s">
        <v>51</v>
      </c>
      <c r="L11" s="34" t="s">
        <v>251</v>
      </c>
      <c r="M11" s="1" t="s">
        <v>11</v>
      </c>
      <c r="N11" s="1" t="s">
        <v>14</v>
      </c>
      <c r="O11" t="str">
        <f t="shared" si="0"/>
        <v>&lt;AirportData&gt;
          &lt;PK&gt;10&lt;/PK&gt;
          &lt;Name&gt;BOLU AIRSTRIP&lt;/Name&gt;
          &lt;XCoor&gt;1323&lt;/XCoor&gt;
          &lt;YCoor&gt;712&lt;/YCoor&gt;
          &lt;Twr&gt;253.50 / 118.50&lt;/Twr&gt;
          &lt;TcnCh&gt;5 Y&lt;/TcnCh&gt;
          &lt;TcnRng&gt;0&lt;/TcnRng&gt;
          &lt;Ils&gt;&lt;/Ils&gt;
          &lt;Rwy&gt;03/21&lt;/Rwy&gt;
          &lt;Elv&gt;2828&lt;/Elv&gt;
          &lt;GPSCoor&gt;N40°43.960'-E33°16.372'&lt;/GPSCoor&gt;
&lt;/AirportData&gt;</v>
      </c>
    </row>
    <row r="12" spans="1:15" ht="26.25" customHeight="1" x14ac:dyDescent="0.25">
      <c r="A12" s="32"/>
      <c r="B12" s="6">
        <v>11</v>
      </c>
      <c r="C12" s="7" t="s">
        <v>305</v>
      </c>
      <c r="D12" s="8" t="s">
        <v>365</v>
      </c>
      <c r="E12" s="9">
        <v>967</v>
      </c>
      <c r="F12" s="14" t="s">
        <v>197</v>
      </c>
      <c r="G12" s="20" t="s">
        <v>52</v>
      </c>
      <c r="H12" s="14" t="s">
        <v>25</v>
      </c>
      <c r="I12" s="20"/>
      <c r="J12" s="14" t="s">
        <v>53</v>
      </c>
      <c r="K12" s="14" t="s">
        <v>54</v>
      </c>
      <c r="L12" s="34" t="s">
        <v>252</v>
      </c>
      <c r="M12" s="1" t="s">
        <v>11</v>
      </c>
      <c r="N12" s="1" t="s">
        <v>14</v>
      </c>
      <c r="O12" t="str">
        <f t="shared" si="0"/>
        <v>&lt;AirportData&gt;
          &lt;PK&gt;11&lt;/PK&gt;
          &lt;Name&gt;BORANKOY AIRSTRIP&lt;/Name&gt;
          &lt;XCoor&gt;1921&lt;/XCoor&gt;
          &lt;YCoor&gt;967&lt;/YCoor&gt;
          &lt;Twr&gt;253.75 / 118.55&lt;/Twr&gt;
          &lt;TcnCh&gt;6 Y&lt;/TcnCh&gt;
          &lt;TcnRng&gt;0&lt;/TcnRng&gt;
          &lt;Ils&gt;&lt;/Ils&gt;
          &lt;Rwy&gt;09/27&lt;/Rwy&gt;
          &lt;Elv&gt;2425&lt;/Elv&gt;
          &lt;GPSCoor&gt;N38°26.682'E39°34.984'&lt;/GPSCoor&gt;
&lt;/AirportData&gt;</v>
      </c>
    </row>
    <row r="13" spans="1:15" ht="26.25" customHeight="1" x14ac:dyDescent="0.25">
      <c r="A13" s="32"/>
      <c r="B13" s="6">
        <v>12</v>
      </c>
      <c r="C13" s="12" t="s">
        <v>55</v>
      </c>
      <c r="D13" s="8" t="s">
        <v>333</v>
      </c>
      <c r="E13" s="9">
        <v>770</v>
      </c>
      <c r="F13" s="14" t="s">
        <v>198</v>
      </c>
      <c r="G13" s="20" t="s">
        <v>56</v>
      </c>
      <c r="H13" s="14" t="s">
        <v>25</v>
      </c>
      <c r="I13" s="17"/>
      <c r="J13" s="14" t="s">
        <v>53</v>
      </c>
      <c r="K13" s="14" t="s">
        <v>57</v>
      </c>
      <c r="L13" s="34" t="s">
        <v>253</v>
      </c>
      <c r="M13" s="1" t="s">
        <v>11</v>
      </c>
      <c r="N13" s="1" t="s">
        <v>14</v>
      </c>
      <c r="O13" t="str">
        <f t="shared" si="0"/>
        <v>&lt;AirportData&gt;
          &lt;PK&gt;12&lt;/PK&gt;
          &lt;Name&gt;BURSA AISTRIP&lt;/Name&gt;
          &lt;XCoor&gt;1102&lt;/XCoor&gt;
          &lt;YCoor&gt;770&lt;/YCoor&gt;
          &lt;Twr&gt;254.00 / 118.60&lt;/Twr&gt;
          &lt;TcnCh&gt;7 Y&lt;/TcnCh&gt;
          &lt;TcnRng&gt;0&lt;/TcnRng&gt;
          &lt;Ils&gt;&lt;/Ils&gt;
          &lt;Rwy&gt;09/27&lt;/Rwy&gt;
          &lt;Elv&gt;294&lt;/Elv&gt;
          &lt;GPSCoor&gt;N40°13.373'-E30°32.551'&lt;/GPSCoor&gt;
&lt;/AirportData&gt;</v>
      </c>
    </row>
    <row r="14" spans="1:15" ht="26.25" customHeight="1" x14ac:dyDescent="0.25">
      <c r="A14" s="32"/>
      <c r="B14" s="6">
        <v>13</v>
      </c>
      <c r="C14" s="12" t="s">
        <v>58</v>
      </c>
      <c r="D14" s="8" t="s">
        <v>351</v>
      </c>
      <c r="E14" s="9">
        <v>1043</v>
      </c>
      <c r="F14" s="14" t="s">
        <v>199</v>
      </c>
      <c r="G14" s="14" t="s">
        <v>59</v>
      </c>
      <c r="H14" s="15" t="s">
        <v>25</v>
      </c>
      <c r="I14" s="17"/>
      <c r="J14" s="14" t="s">
        <v>26</v>
      </c>
      <c r="K14" s="14" t="s">
        <v>60</v>
      </c>
      <c r="L14" s="34" t="s">
        <v>254</v>
      </c>
      <c r="M14" s="1" t="s">
        <v>11</v>
      </c>
      <c r="N14" s="1" t="s">
        <v>14</v>
      </c>
      <c r="O14" t="str">
        <f t="shared" si="0"/>
        <v>&lt;AirportData&gt;
          &lt;PK&gt;13&lt;/PK&gt;
          &lt;Name&gt;CARDAK AIRSTRIP&lt;/Name&gt;
          &lt;XCoor&gt;1167&lt;/XCoor&gt;
          &lt;YCoor&gt;1043&lt;/YCoor&gt;
          &lt;Twr&gt;254.25 / 118.65&lt;/Twr&gt;
          &lt;TcnCh&gt;8 Y&lt;/TcnCh&gt;
          &lt;TcnRng&gt;0&lt;/TcnRng&gt;
          &lt;Ils&gt;&lt;/Ils&gt;
          &lt;Rwy&gt;03/21&lt;/Rwy&gt;
          &lt;Elv&gt;2795&lt;/Elv&gt;
          &lt;GPSCoor&gt;N37°46.140'-E30°49.480'&lt;/GPSCoor&gt;
&lt;/AirportData&gt;</v>
      </c>
    </row>
    <row r="15" spans="1:15" ht="26.25" customHeight="1" x14ac:dyDescent="0.25">
      <c r="A15" s="32"/>
      <c r="B15" s="6">
        <v>14</v>
      </c>
      <c r="C15" s="12" t="s">
        <v>185</v>
      </c>
      <c r="D15" s="8" t="s">
        <v>340</v>
      </c>
      <c r="E15" s="9">
        <v>968</v>
      </c>
      <c r="F15" s="14" t="s">
        <v>200</v>
      </c>
      <c r="G15" s="20" t="s">
        <v>61</v>
      </c>
      <c r="H15" s="14" t="s">
        <v>17</v>
      </c>
      <c r="I15" s="17"/>
      <c r="J15" s="14" t="s">
        <v>62</v>
      </c>
      <c r="K15" s="14" t="s">
        <v>63</v>
      </c>
      <c r="L15" s="34" t="s">
        <v>255</v>
      </c>
      <c r="M15" s="1" t="s">
        <v>11</v>
      </c>
      <c r="N15" s="1" t="s">
        <v>14</v>
      </c>
      <c r="O15" t="str">
        <f t="shared" si="0"/>
        <v>&lt;AirportData&gt;
          &lt;PK&gt;14&lt;/PK&gt;
          &lt;Name&gt;CIGLI&lt;/Name&gt;
          &lt;XCoor&gt;942&lt;/XCoor&gt;
          &lt;YCoor&gt;968&lt;/YCoor&gt;
          &lt;Twr&gt;257.85 / 122.45&lt;/Twr&gt;
          &lt;TcnCh&gt;83 X&lt;/TcnCh&gt;
          &lt;TcnRng&gt;150&lt;/TcnRng&gt;
          &lt;Ils&gt;&lt;/Ils&gt;
          &lt;Rwy&gt;18/36&lt;/Rwy&gt;
          &lt;Elv&gt;50&lt;/Elv&gt;
          &lt;GPSCoor&gt;N38°29.968'-E28°15.932'&lt;/GPSCoor&gt;
&lt;/AirportData&gt;</v>
      </c>
    </row>
    <row r="16" spans="1:15" ht="26.25" customHeight="1" x14ac:dyDescent="0.25">
      <c r="A16" s="32"/>
      <c r="B16" s="6">
        <v>15</v>
      </c>
      <c r="C16" s="12" t="s">
        <v>64</v>
      </c>
      <c r="D16" s="8" t="s">
        <v>314</v>
      </c>
      <c r="E16" s="9">
        <v>668</v>
      </c>
      <c r="F16" s="14" t="s">
        <v>201</v>
      </c>
      <c r="G16" s="14" t="s">
        <v>65</v>
      </c>
      <c r="H16" s="24" t="s">
        <v>25</v>
      </c>
      <c r="I16" s="16" t="s">
        <v>202</v>
      </c>
      <c r="J16" s="14" t="s">
        <v>66</v>
      </c>
      <c r="K16" s="14" t="s">
        <v>67</v>
      </c>
      <c r="L16" s="34" t="s">
        <v>256</v>
      </c>
      <c r="M16" s="1" t="s">
        <v>11</v>
      </c>
      <c r="N16" s="1" t="s">
        <v>14</v>
      </c>
      <c r="O16" t="str">
        <f t="shared" si="0"/>
        <v>&lt;AirportData&gt;
          &lt;PK&gt;15&lt;/PK&gt;
          &lt;Name&gt;CORLU AIRSTRIP&lt;/Name&gt;
          &lt;XCoor&gt;1008&lt;/XCoor&gt;
          &lt;YCoor&gt;668&lt;/YCoor&gt;
          &lt;Twr&gt;251.35 / 118.75&lt;/Twr&gt;
          &lt;TcnCh&gt;106 Y&lt;/TcnCh&gt;
          &lt;TcnRng&gt;0&lt;/TcnRng&gt;
          &lt;Ils&gt;110.50 (05L)&lt;/Ils&gt;
          &lt;Rwy&gt;05/23&lt;/Rwy&gt;
          &lt;Elv&gt;574&lt;/Elv&gt;
          &lt;GPSCoor&gt;N41°07.172'-E29°36.602'&lt;/GPSCoor&gt;
&lt;/AirportData&gt;</v>
      </c>
    </row>
    <row r="17" spans="1:15" ht="26.25" customHeight="1" x14ac:dyDescent="0.25">
      <c r="A17" s="32"/>
      <c r="B17" s="6">
        <v>16</v>
      </c>
      <c r="C17" s="12" t="s">
        <v>68</v>
      </c>
      <c r="D17" s="8" t="s">
        <v>349</v>
      </c>
      <c r="E17" s="9">
        <v>1156</v>
      </c>
      <c r="F17" s="14" t="s">
        <v>203</v>
      </c>
      <c r="G17" s="20" t="s">
        <v>69</v>
      </c>
      <c r="H17" s="14" t="s">
        <v>17</v>
      </c>
      <c r="I17" s="17" t="s">
        <v>204</v>
      </c>
      <c r="J17" s="14" t="s">
        <v>70</v>
      </c>
      <c r="K17" s="14" t="s">
        <v>71</v>
      </c>
      <c r="L17" s="34" t="s">
        <v>257</v>
      </c>
      <c r="M17" s="1" t="s">
        <v>11</v>
      </c>
      <c r="N17" s="1" t="s">
        <v>14</v>
      </c>
      <c r="O17" t="str">
        <f t="shared" si="0"/>
        <v>&lt;AirportData&gt;
          &lt;PK&gt;16&lt;/PK&gt;
          &lt;Name&gt;DALAMAN&lt;/Name&gt;
          &lt;XCoor&gt;1088&lt;/XCoor&gt;
          &lt;YCoor&gt;1156&lt;/YCoor&gt;
          &lt;Twr&gt;258.25 / 122.65&lt;/Twr&gt;
          &lt;TcnCh&gt;100 X&lt;/TcnCh&gt;
          &lt;TcnRng&gt;150&lt;/TcnRng&gt;
          &lt;Ils&gt;110.10 (01)&lt;/Ils&gt;
          &lt;Rwy&gt;01/19&lt;/Rwy&gt;
          &lt;Elv&gt;20&lt;/Elv&gt;
          &lt;GPSCoor&gt;N36°43.149'-E29°45.139'&lt;/GPSCoor&gt;
&lt;/AirportData&gt;</v>
      </c>
    </row>
    <row r="18" spans="1:15" ht="26.25" customHeight="1" x14ac:dyDescent="0.25">
      <c r="A18" s="32"/>
      <c r="B18" s="6">
        <v>17</v>
      </c>
      <c r="C18" s="12" t="s">
        <v>72</v>
      </c>
      <c r="D18" s="8" t="s">
        <v>367</v>
      </c>
      <c r="E18" s="9">
        <v>950</v>
      </c>
      <c r="F18" s="14" t="s">
        <v>205</v>
      </c>
      <c r="G18" s="14" t="s">
        <v>73</v>
      </c>
      <c r="H18" s="17" t="s">
        <v>25</v>
      </c>
      <c r="I18" s="17"/>
      <c r="J18" s="14" t="s">
        <v>74</v>
      </c>
      <c r="K18" s="14" t="s">
        <v>75</v>
      </c>
      <c r="L18" s="34" t="s">
        <v>258</v>
      </c>
      <c r="M18" s="1" t="s">
        <v>11</v>
      </c>
      <c r="N18" s="1" t="s">
        <v>14</v>
      </c>
      <c r="O18" t="str">
        <f t="shared" si="0"/>
        <v>&lt;AirportData&gt;
          &lt;PK&gt;17&lt;/PK&gt;
          &lt;Name&gt;ELAZIG AIRSTRIP&lt;/Name&gt;
          &lt;XCoor&gt;2000&lt;/XCoor&gt;
          &lt;YCoor&gt;950&lt;/YCoor&gt;
          &lt;Twr&gt;251.45 118.95&lt;/Twr&gt;
          &lt;TcnCh&gt;94 Y&lt;/TcnCh&gt;
          &lt;TcnRng&gt;0&lt;/TcnRng&gt;
          &lt;Ils&gt;&lt;/Ils&gt;
          &lt;Rwy&gt;14/32&lt;/Rwy&gt;
          &lt;Elv&gt;2927&lt;/Elv&gt;
          &lt;GPSCoor&gt;N38°35.899'-E40°32.402'&lt;/GPSCoor&gt;
&lt;/AirportData&gt;</v>
      </c>
    </row>
    <row r="19" spans="1:15" ht="26.25" customHeight="1" x14ac:dyDescent="0.25">
      <c r="A19" s="32"/>
      <c r="B19" s="6">
        <v>18</v>
      </c>
      <c r="C19" s="12" t="s">
        <v>76</v>
      </c>
      <c r="D19" s="8" t="s">
        <v>364</v>
      </c>
      <c r="E19" s="9">
        <v>966</v>
      </c>
      <c r="F19" s="14" t="s">
        <v>206</v>
      </c>
      <c r="G19" s="20" t="s">
        <v>77</v>
      </c>
      <c r="H19" s="14" t="s">
        <v>17</v>
      </c>
      <c r="I19" s="17"/>
      <c r="J19" s="14" t="s">
        <v>26</v>
      </c>
      <c r="K19" s="14" t="s">
        <v>51</v>
      </c>
      <c r="L19" s="34" t="s">
        <v>259</v>
      </c>
      <c r="M19" s="1" t="s">
        <v>11</v>
      </c>
      <c r="N19" s="1" t="s">
        <v>14</v>
      </c>
      <c r="O19" t="str">
        <f t="shared" si="0"/>
        <v>&lt;AirportData&gt;
          &lt;PK&gt;18&lt;/PK&gt;
          &lt;Name&gt;ERHAC&lt;/Name&gt;
          &lt;XCoor&gt;1895&lt;/XCoor&gt;
          &lt;YCoor&gt;966&lt;/YCoor&gt;
          &lt;Twr&gt;259.10 / 125.90&lt;/Twr&gt;
          &lt;TcnCh&gt;57 X&lt;/TcnCh&gt;
          &lt;TcnRng&gt;150&lt;/TcnRng&gt;
          &lt;Ils&gt;&lt;/Ils&gt;
          &lt;Rwy&gt;03/21&lt;/Rwy&gt;
          &lt;Elv&gt;2828&lt;/Elv&gt;
          &lt;GPSCoor&gt;N38°26.183'-E39°18.016'&lt;/GPSCoor&gt;
&lt;/AirportData&gt;</v>
      </c>
    </row>
    <row r="20" spans="1:15" ht="26.25" customHeight="1" x14ac:dyDescent="0.25">
      <c r="A20" s="32"/>
      <c r="B20" s="6">
        <v>19</v>
      </c>
      <c r="C20" s="12" t="s">
        <v>78</v>
      </c>
      <c r="D20" s="8" t="s">
        <v>360</v>
      </c>
      <c r="E20" s="9">
        <v>931</v>
      </c>
      <c r="F20" s="14" t="s">
        <v>207</v>
      </c>
      <c r="G20" s="20" t="s">
        <v>79</v>
      </c>
      <c r="H20" s="14" t="s">
        <v>17</v>
      </c>
      <c r="I20" s="20" t="s">
        <v>208</v>
      </c>
      <c r="J20" s="13" t="s">
        <v>297</v>
      </c>
      <c r="K20" s="14" t="s">
        <v>80</v>
      </c>
      <c r="L20" s="34" t="s">
        <v>260</v>
      </c>
      <c r="M20" s="1" t="s">
        <v>11</v>
      </c>
      <c r="N20" s="1" t="s">
        <v>14</v>
      </c>
      <c r="O20" t="str">
        <f t="shared" si="0"/>
        <v>&lt;AirportData&gt;
          &lt;PK&gt;19&lt;/PK&gt;
          &lt;Name&gt;ERKILET&lt;/Name&gt;
          &lt;XCoor&gt;1664&lt;/XCoor&gt;
          &lt;YCoor&gt;931&lt;/YCoor&gt;
          &lt;Twr&gt;364.70 / 122.15&lt;/Twr&gt;
          &lt;TcnCh&gt; 116 X&lt;/TcnCh&gt;
          &lt;TcnRng&gt;150&lt;/TcnRng&gt;
          &lt;Ils&gt;110.30 (26)&lt;/Ils&gt;
          &lt;Rwy&gt;08L/26R-08R/26L&lt;/Rwy&gt;
          &lt;Elv&gt;3463&lt;/Elv&gt;
          &lt;GPSCoor&gt;N38°45.892'-E36°47.254'&lt;/GPSCoor&gt;
&lt;/AirportData&gt;</v>
      </c>
    </row>
    <row r="21" spans="1:15" ht="26.25" customHeight="1" x14ac:dyDescent="0.25">
      <c r="A21" s="32"/>
      <c r="B21" s="6">
        <v>20</v>
      </c>
      <c r="C21" s="7" t="s">
        <v>309</v>
      </c>
      <c r="D21" s="8" t="s">
        <v>368</v>
      </c>
      <c r="E21" s="9">
        <v>826</v>
      </c>
      <c r="F21" s="14" t="s">
        <v>209</v>
      </c>
      <c r="G21" s="20" t="s">
        <v>81</v>
      </c>
      <c r="H21" s="14" t="s">
        <v>25</v>
      </c>
      <c r="I21" s="20"/>
      <c r="J21" s="14" t="s">
        <v>82</v>
      </c>
      <c r="K21" s="14" t="s">
        <v>83</v>
      </c>
      <c r="L21" s="34" t="s">
        <v>261</v>
      </c>
      <c r="M21" s="1" t="s">
        <v>11</v>
      </c>
      <c r="N21" s="1" t="s">
        <v>14</v>
      </c>
      <c r="O21" t="str">
        <f t="shared" si="0"/>
        <v>&lt;AirportData&gt;
          &lt;PK&gt;20&lt;/PK&gt;
          &lt;Name&gt;ERZINCAN AIRSTRIP&lt;/Name&gt;
          &lt;XCoor&gt;2005&lt;/XCoor&gt;
          &lt;YCoor&gt;826&lt;/YCoor&gt;
          &lt;Twr&gt;254.50 / 119.00&lt;/Twr&gt;
          &lt;TcnCh&gt;48 Y&lt;/TcnCh&gt;
          &lt;TcnRng&gt;0&lt;/TcnRng&gt;
          &lt;Ils&gt;&lt;/Ils&gt;
          &lt;Rwy&gt;12/30&lt;/Rwy&gt;
          &lt;Elv&gt;3763&lt;/Elv&gt;
          &lt;GPSCoor&gt;N39°42.165'-E40°57.019'&lt;/GPSCoor&gt;
&lt;/AirportData&gt;</v>
      </c>
    </row>
    <row r="22" spans="1:15" ht="26.25" customHeight="1" x14ac:dyDescent="0.25">
      <c r="A22" s="32"/>
      <c r="B22" s="6">
        <v>21</v>
      </c>
      <c r="C22" s="12" t="s">
        <v>84</v>
      </c>
      <c r="D22" s="8" t="s">
        <v>174</v>
      </c>
      <c r="E22" s="9">
        <v>823</v>
      </c>
      <c r="F22" s="14" t="s">
        <v>210</v>
      </c>
      <c r="G22" s="20" t="s">
        <v>85</v>
      </c>
      <c r="H22" s="14" t="s">
        <v>17</v>
      </c>
      <c r="I22" s="17"/>
      <c r="J22" s="13" t="s">
        <v>298</v>
      </c>
      <c r="K22" s="14" t="s">
        <v>86</v>
      </c>
      <c r="L22" s="34" t="s">
        <v>262</v>
      </c>
      <c r="M22" s="1" t="s">
        <v>11</v>
      </c>
      <c r="N22" s="1" t="s">
        <v>14</v>
      </c>
      <c r="O22" t="str">
        <f t="shared" si="0"/>
        <v>&lt;AirportData&gt;
          &lt;PK&gt;21&lt;/PK&gt;
          &lt;Name&gt;ESKISEHIR&lt;/Name&gt;
          &lt;XCoor&gt;1245&lt;/XCoor&gt;
          &lt;YCoor&gt;823&lt;/YCoor&gt;
          &lt;Twr&gt;257.90 / 122.40&lt;/Twr&gt;
          &lt;TcnCh&gt;91 X&lt;/TcnCh&gt;
          &lt;TcnRng&gt;150&lt;/TcnRng&gt;
          &lt;Ils&gt;&lt;/Ils&gt;
          &lt;Rwy&gt;09/27 (L/R)&lt;/Rwy&gt;
          &lt;Elv&gt;2579&lt;/Elv&gt;
          &lt;GPSCoor&gt;N39°46.414'-E32°02.540'&lt;/GPSCoor&gt;
&lt;/AirportData&gt;</v>
      </c>
    </row>
    <row r="23" spans="1:15" ht="26.25" customHeight="1" x14ac:dyDescent="0.25">
      <c r="A23" s="32"/>
      <c r="B23" s="6">
        <v>22</v>
      </c>
      <c r="C23" s="12" t="s">
        <v>87</v>
      </c>
      <c r="D23" s="8" t="s">
        <v>355</v>
      </c>
      <c r="E23" s="9">
        <v>798</v>
      </c>
      <c r="F23" s="14" t="s">
        <v>211</v>
      </c>
      <c r="G23" s="20" t="s">
        <v>88</v>
      </c>
      <c r="H23" s="14" t="s">
        <v>17</v>
      </c>
      <c r="I23" s="20" t="s">
        <v>212</v>
      </c>
      <c r="J23" s="14" t="s">
        <v>89</v>
      </c>
      <c r="K23" s="14" t="s">
        <v>90</v>
      </c>
      <c r="L23" s="34" t="s">
        <v>263</v>
      </c>
      <c r="M23" s="1" t="s">
        <v>11</v>
      </c>
      <c r="N23" s="1" t="s">
        <v>14</v>
      </c>
      <c r="O23" t="str">
        <f t="shared" si="0"/>
        <v>&lt;AirportData&gt;
          &lt;PK&gt;22&lt;/PK&gt;
          &lt;Name&gt;ETIMESGUT&lt;/Name&gt;
          &lt;XCoor&gt;1414&lt;/XCoor&gt;
          &lt;YCoor&gt;798&lt;/YCoor&gt;
          &lt;Twr&gt;364.90 / 118.80&lt;/Twr&gt;
          &lt;TcnCh&gt;113 X&lt;/TcnCh&gt;
          &lt;TcnRng&gt;150&lt;/TcnRng&gt;
          &lt;Ils&gt;110.50 (11)&lt;/Ils&gt;
          &lt;Rwy&gt;11/29&lt;/Rwy&gt;
          &lt;Elv&gt;2653&lt;/Elv&gt;
          &lt;GPSCoor&gt;N39°56.180'-E34°10.920'&lt;/GPSCoor&gt;
&lt;/AirportData&gt;</v>
      </c>
    </row>
    <row r="24" spans="1:15" ht="26.25" customHeight="1" x14ac:dyDescent="0.25">
      <c r="A24" s="32"/>
      <c r="B24" s="6">
        <v>23</v>
      </c>
      <c r="C24" s="7" t="s">
        <v>308</v>
      </c>
      <c r="D24" s="8" t="s">
        <v>362</v>
      </c>
      <c r="E24" s="9">
        <v>1138</v>
      </c>
      <c r="F24" s="14" t="s">
        <v>213</v>
      </c>
      <c r="G24" s="14" t="s">
        <v>91</v>
      </c>
      <c r="H24" s="14" t="s">
        <v>25</v>
      </c>
      <c r="I24" s="17"/>
      <c r="J24" s="14" t="s">
        <v>53</v>
      </c>
      <c r="K24" s="14" t="s">
        <v>92</v>
      </c>
      <c r="L24" s="34" t="s">
        <v>264</v>
      </c>
      <c r="M24" s="1" t="s">
        <v>11</v>
      </c>
      <c r="N24" s="1" t="s">
        <v>14</v>
      </c>
      <c r="O24" t="str">
        <f t="shared" si="0"/>
        <v>&lt;AirportData&gt;
          &lt;PK&gt;23&lt;/PK&gt;
          &lt;Name&gt;GAZIANTEP AIRSTRIP&lt;/Name&gt;
          &lt;XCoor&gt;1862&lt;/XCoor&gt;
          &lt;YCoor&gt;1138&lt;/YCoor&gt;
          &lt;Twr&gt;254.75 / 119.50&lt;/Twr&gt;
          &lt;TcnCh&gt;114 Y&lt;/TcnCh&gt;
          &lt;TcnRng&gt;0&lt;/TcnRng&gt;
          &lt;Ils&gt;&lt;/Ils&gt;
          &lt;Rwy&gt;09/27&lt;/Rwy&gt;
          &lt;Elv&gt;2186&lt;/Elv&gt;
          &lt;GPSCoor&gt;N36°56.155'-E38°27.842'&lt;/GPSCoor&gt;
&lt;/AirportData&gt;</v>
      </c>
    </row>
    <row r="25" spans="1:15" ht="26.25" customHeight="1" x14ac:dyDescent="0.25">
      <c r="A25" s="32"/>
      <c r="B25" s="6">
        <v>24</v>
      </c>
      <c r="C25" s="12" t="s">
        <v>93</v>
      </c>
      <c r="D25" s="8" t="s">
        <v>338</v>
      </c>
      <c r="E25" s="9">
        <v>983</v>
      </c>
      <c r="F25" s="14" t="s">
        <v>214</v>
      </c>
      <c r="G25" s="14" t="s">
        <v>94</v>
      </c>
      <c r="H25" s="14" t="s">
        <v>25</v>
      </c>
      <c r="I25" s="20"/>
      <c r="J25" s="14" t="s">
        <v>95</v>
      </c>
      <c r="K25" s="14" t="s">
        <v>19</v>
      </c>
      <c r="L25" s="34" t="s">
        <v>265</v>
      </c>
      <c r="M25" s="1" t="s">
        <v>11</v>
      </c>
      <c r="N25" s="1" t="s">
        <v>14</v>
      </c>
      <c r="O25" t="str">
        <f t="shared" si="0"/>
        <v>&lt;AirportData&gt;
          &lt;PK&gt;24&lt;/PK&gt;
          &lt;Name&gt;GAZIEMIR AIRSTRIP&lt;/Name&gt;
          &lt;XCoor&gt;941&lt;/XCoor&gt;
          &lt;YCoor&gt;983&lt;/YCoor&gt;
          &lt;Twr&gt;255.00 / 119.10&lt;/Twr&gt;
          &lt;TcnCh&gt;9 Y&lt;/TcnCh&gt;
          &lt;TcnRng&gt;0&lt;/TcnRng&gt;
          &lt;Ils&gt;&lt;/Ils&gt;
          &lt;Rwy&gt;16/34&lt;/Rwy&gt;
          &lt;Elv&gt;422&lt;/Elv&gt;
          &lt;GPSCoor&gt;N38°18.654'-E28°22.463'&lt;/GPSCoor&gt;
&lt;/AirportData&gt;</v>
      </c>
    </row>
    <row r="26" spans="1:15" ht="26.25" customHeight="1" x14ac:dyDescent="0.25">
      <c r="A26" s="32"/>
      <c r="B26" s="6">
        <v>25</v>
      </c>
      <c r="C26" s="12" t="s">
        <v>179</v>
      </c>
      <c r="D26" s="8" t="s">
        <v>353</v>
      </c>
      <c r="E26" s="9">
        <v>817</v>
      </c>
      <c r="F26" s="14" t="s">
        <v>215</v>
      </c>
      <c r="G26" s="20" t="s">
        <v>96</v>
      </c>
      <c r="H26" s="20" t="s">
        <v>25</v>
      </c>
      <c r="I26" s="20"/>
      <c r="J26" s="14" t="s">
        <v>62</v>
      </c>
      <c r="K26" s="14" t="s">
        <v>97</v>
      </c>
      <c r="L26" s="34" t="s">
        <v>266</v>
      </c>
      <c r="M26" s="1" t="s">
        <v>11</v>
      </c>
      <c r="N26" s="1" t="s">
        <v>14</v>
      </c>
      <c r="O26" t="str">
        <f t="shared" si="0"/>
        <v>&lt;AirportData&gt;
          &lt;PK&gt;25&lt;/PK&gt;
          &lt;Name&gt;GOLBASI AIRSTRIP&lt;/Name&gt;
          &lt;XCoor&gt;1422&lt;/XCoor&gt;
          &lt;YCoor&gt;817&lt;/YCoor&gt;
          &lt;Twr&gt;251.55 / 119.20&lt;/Twr&gt;
          &lt;TcnCh&gt;11 Y&lt;/TcnCh&gt;
          &lt;TcnRng&gt;0&lt;/TcnRng&gt;
          &lt;Ils&gt;&lt;/Ils&gt;
          &lt;Rwy&gt;18/36&lt;/Rwy&gt;
          &lt;Elv&gt;3700&lt;/Elv&gt;
          &lt;GPSCoor&gt;N39°48.409'-E34°11.598'&lt;/GPSCoor&gt;
&lt;/AirportData&gt;</v>
      </c>
    </row>
    <row r="27" spans="1:15" ht="26.25" customHeight="1" x14ac:dyDescent="0.25">
      <c r="A27" s="32"/>
      <c r="B27" s="6">
        <v>26</v>
      </c>
      <c r="C27" s="7" t="s">
        <v>98</v>
      </c>
      <c r="D27" s="8" t="s">
        <v>354</v>
      </c>
      <c r="E27" s="9">
        <v>806</v>
      </c>
      <c r="F27" s="14" t="s">
        <v>216</v>
      </c>
      <c r="G27" s="20" t="s">
        <v>99</v>
      </c>
      <c r="H27" s="14" t="s">
        <v>25</v>
      </c>
      <c r="I27" s="20"/>
      <c r="J27" s="14" t="s">
        <v>53</v>
      </c>
      <c r="K27" s="14" t="s">
        <v>100</v>
      </c>
      <c r="L27" s="34" t="s">
        <v>267</v>
      </c>
      <c r="M27" s="1" t="s">
        <v>11</v>
      </c>
      <c r="N27" s="1" t="s">
        <v>14</v>
      </c>
      <c r="O27" t="str">
        <f t="shared" si="0"/>
        <v>&lt;AirportData&gt;
          &lt;PK&gt;26&lt;/PK&gt;
          &lt;Name&gt;GUVERCINLIK
AIRSTRIP&lt;/Name&gt;
          &lt;XCoor&gt;1432&lt;/XCoor&gt;
          &lt;YCoor&gt;806&lt;/YCoor&gt;
          &lt;Twr&gt;251.65 / 119.35&lt;/Twr&gt;
          &lt;TcnCh&gt;13 Y&lt;/TcnCh&gt;
          &lt;TcnRng&gt;0&lt;/TcnRng&gt;
          &lt;Ils&gt;&lt;/Ils&gt;
          &lt;Rwy&gt;09/27&lt;/Rwy&gt;
          &lt;Elv&gt;2694&lt;/Elv&gt;
          &lt;GPSCoor&gt;N39°55.592'-E34°14.002'&lt;/GPSCoor&gt;
&lt;/AirportData&gt;</v>
      </c>
    </row>
    <row r="28" spans="1:15" ht="26.25" customHeight="1" x14ac:dyDescent="0.25">
      <c r="A28" s="32"/>
      <c r="B28" s="6">
        <v>27</v>
      </c>
      <c r="C28" s="12" t="s">
        <v>101</v>
      </c>
      <c r="D28" s="8" t="s">
        <v>328</v>
      </c>
      <c r="E28" s="9">
        <v>772</v>
      </c>
      <c r="F28" s="14" t="s">
        <v>217</v>
      </c>
      <c r="G28" s="14" t="s">
        <v>102</v>
      </c>
      <c r="H28" s="14" t="s">
        <v>25</v>
      </c>
      <c r="I28" s="17"/>
      <c r="J28" s="14" t="s">
        <v>62</v>
      </c>
      <c r="K28" s="14" t="s">
        <v>103</v>
      </c>
      <c r="L28" s="34" t="s">
        <v>268</v>
      </c>
      <c r="M28" s="1" t="s">
        <v>11</v>
      </c>
      <c r="N28" s="1" t="s">
        <v>14</v>
      </c>
      <c r="O28" t="str">
        <f t="shared" si="0"/>
        <v>&lt;AirportData&gt;
          &lt;PK&gt;27&lt;/PK&gt;
          &lt;Name&gt;IMROZ AIRSTRIP&lt;/Name&gt;
          &lt;XCoor&gt;838&lt;/XCoor&gt;
          &lt;YCoor&gt;772&lt;/YCoor&gt;
          &lt;Twr&gt;324.50 119.45&lt;/Twr&gt;
          &lt;TcnCh&gt;14 Y&lt;/TcnCh&gt;
          &lt;TcnRng&gt;0&lt;/TcnRng&gt;
          &lt;Ils&gt;&lt;/Ils&gt;
          &lt;Rwy&gt;18/36&lt;/Rwy&gt;
          &lt;Elv&gt;46&lt;/Elv&gt;
          &lt;GPSCoor&gt;N40°11.579'-E27°26.025'&lt;/GPSCoor&gt;
&lt;/AirportData&gt;</v>
      </c>
    </row>
    <row r="29" spans="1:15" ht="26.25" customHeight="1" x14ac:dyDescent="0.25">
      <c r="A29" s="32"/>
      <c r="B29" s="6">
        <v>28</v>
      </c>
      <c r="C29" s="12" t="s">
        <v>104</v>
      </c>
      <c r="D29" s="8" t="s">
        <v>361</v>
      </c>
      <c r="E29" s="9">
        <v>1127</v>
      </c>
      <c r="F29" s="14" t="s">
        <v>218</v>
      </c>
      <c r="G29" s="14" t="s">
        <v>105</v>
      </c>
      <c r="H29" s="17" t="s">
        <v>17</v>
      </c>
      <c r="I29" s="13" t="s">
        <v>293</v>
      </c>
      <c r="J29" s="19" t="s">
        <v>66</v>
      </c>
      <c r="K29" s="14" t="s">
        <v>106</v>
      </c>
      <c r="L29" s="34" t="s">
        <v>269</v>
      </c>
      <c r="M29" s="1" t="s">
        <v>11</v>
      </c>
      <c r="N29" s="1" t="s">
        <v>14</v>
      </c>
      <c r="O29" t="str">
        <f t="shared" si="0"/>
        <v>&lt;AirportData&gt;
          &lt;PK&gt;28&lt;/PK&gt;
          &lt;Name&gt;INCIRLIK AB&lt;/Name&gt;
          &lt;XCoor&gt;1680&lt;/XCoor&gt;
          &lt;YCoor&gt;1127&lt;/YCoor&gt;
          &lt;Twr&gt;264.75 / 264.75&lt;/Twr&gt;
          &lt;TcnCh&gt;21 X&lt;/TcnCh&gt;
          &lt;TcnRng&gt;150&lt;/TcnRng&gt;
          &lt;Ils&gt;109.30 (05)-111.70 (05)&lt;/Ils&gt;
          &lt;Rwy&gt;05/23&lt;/Rwy&gt;
          &lt;Elv&gt;238&lt;/Elv&gt;
          &lt;GPSCoor&gt;N36°59.733'-E36°26.421'&lt;/GPSCoor&gt;
&lt;/AirportData&gt;</v>
      </c>
    </row>
    <row r="30" spans="1:15" ht="26.25" customHeight="1" x14ac:dyDescent="0.25">
      <c r="A30" s="32"/>
      <c r="B30" s="6">
        <v>29</v>
      </c>
      <c r="C30" s="12" t="s">
        <v>107</v>
      </c>
      <c r="D30" s="8" t="s">
        <v>174</v>
      </c>
      <c r="E30" s="9">
        <v>1041</v>
      </c>
      <c r="F30" s="14" t="s">
        <v>219</v>
      </c>
      <c r="G30" s="14" t="s">
        <v>108</v>
      </c>
      <c r="H30" s="16" t="s">
        <v>25</v>
      </c>
      <c r="I30" s="17"/>
      <c r="J30" s="14" t="s">
        <v>95</v>
      </c>
      <c r="K30" s="14" t="s">
        <v>109</v>
      </c>
      <c r="L30" s="34" t="s">
        <v>270</v>
      </c>
      <c r="M30" s="1" t="s">
        <v>11</v>
      </c>
      <c r="N30" s="1" t="s">
        <v>14</v>
      </c>
      <c r="O30" t="str">
        <f t="shared" si="0"/>
        <v>&lt;AirportData&gt;
          &lt;PK&gt;29&lt;/PK&gt;
          &lt;Name&gt;ISPARTA AIRSTRIP&lt;/Name&gt;
          &lt;XCoor&gt;1245&lt;/XCoor&gt;
          &lt;YCoor&gt;1041&lt;/YCoor&gt;
          &lt;Twr&gt;252.15 / 119.65&lt;/Twr&gt;
          &lt;TcnCh&gt;122 Y&lt;/TcnCh&gt;
          &lt;TcnRng&gt;0&lt;/TcnRng&gt;
          &lt;Ils&gt;&lt;/Ils&gt;
          &lt;Rwy&gt;16/34&lt;/Rwy&gt;
          &lt;Elv&gt;3250&lt;/Elv&gt;
          &lt;GPSCoor&gt;N37°46.323'-E31°42.867'&lt;/GPSCoor&gt;
&lt;/AirportData&gt;</v>
      </c>
    </row>
    <row r="31" spans="1:15" ht="26.25" customHeight="1" x14ac:dyDescent="0.25">
      <c r="A31" s="32"/>
      <c r="B31" s="6">
        <v>30</v>
      </c>
      <c r="C31" s="12" t="s">
        <v>110</v>
      </c>
      <c r="D31" s="8" t="s">
        <v>315</v>
      </c>
      <c r="E31" s="9">
        <v>710</v>
      </c>
      <c r="F31" s="14" t="s">
        <v>220</v>
      </c>
      <c r="G31" s="20" t="s">
        <v>111</v>
      </c>
      <c r="H31" s="14" t="s">
        <v>25</v>
      </c>
      <c r="I31" s="17"/>
      <c r="J31" s="14" t="s">
        <v>112</v>
      </c>
      <c r="K31" s="14" t="s">
        <v>113</v>
      </c>
      <c r="L31" s="34" t="s">
        <v>271</v>
      </c>
      <c r="M31" s="1" t="s">
        <v>11</v>
      </c>
      <c r="N31" s="1" t="s">
        <v>14</v>
      </c>
      <c r="O31" t="str">
        <f t="shared" si="0"/>
        <v>&lt;AirportData&gt;
          &lt;PK&gt;30&lt;/PK&gt;
          &lt;Name&gt;IZMIT AIRSTRIP&lt;/Name&gt;
          &lt;XCoor&gt;1186&lt;/XCoor&gt;
          &lt;YCoor&gt;710&lt;/YCoor&gt;
          &lt;Twr&gt;252.20 / 119.70&lt;/Twr&gt;
          &lt;TcnCh&gt;15 Y&lt;/TcnCh&gt;
          &lt;TcnRng&gt;0&lt;/TcnRng&gt;
          &lt;Ils&gt;&lt;/Ils&gt;
          &lt;Rwy&gt;08/26&lt;/Rwy&gt;
          &lt;Elv&gt;30&lt;/Elv&gt;
          &lt;GPSCoor&gt;N40°45.146'-E31°38.388'&lt;/GPSCoor&gt;
&lt;/AirportData&gt;</v>
      </c>
    </row>
    <row r="32" spans="1:15" ht="26.25" customHeight="1" x14ac:dyDescent="0.25">
      <c r="A32" s="32"/>
      <c r="B32" s="6">
        <v>31</v>
      </c>
      <c r="C32" s="12" t="s">
        <v>114</v>
      </c>
      <c r="D32" s="8" t="s">
        <v>341</v>
      </c>
      <c r="E32" s="9">
        <v>958</v>
      </c>
      <c r="F32" s="14" t="s">
        <v>221</v>
      </c>
      <c r="G32" s="14" t="s">
        <v>115</v>
      </c>
      <c r="H32" s="14" t="s">
        <v>17</v>
      </c>
      <c r="I32" s="21"/>
      <c r="J32" s="14" t="s">
        <v>62</v>
      </c>
      <c r="K32" s="14" t="s">
        <v>116</v>
      </c>
      <c r="L32" s="34" t="s">
        <v>272</v>
      </c>
      <c r="M32" s="1" t="s">
        <v>11</v>
      </c>
      <c r="N32" s="1" t="s">
        <v>14</v>
      </c>
      <c r="O32" t="str">
        <f t="shared" si="0"/>
        <v>&lt;AirportData&gt;
          &lt;PK&gt;31&lt;/PK&gt;
          &lt;Name&gt;KAKLIC&lt;/Name&gt;
          &lt;XCoor&gt;926&lt;/XCoor&gt;
          &lt;YCoor&gt;958&lt;/YCoor&gt;
          &lt;Twr&gt;314.80 / 121.90&lt;/Twr&gt;
          &lt;TcnCh&gt;115 X&lt;/TcnCh&gt;
          &lt;TcnRng&gt;150&lt;/TcnRng&gt;
          &lt;Ils&gt;&lt;/Ils&gt;
          &lt;Rwy&gt;18/36&lt;/Rwy&gt;
          &lt;Elv&gt;16&lt;/Elv&gt;
          &lt;GPSCoor&gt;N38°31.004'-E28°13.944'&lt;/GPSCoor&gt;
&lt;/AirportData&gt;</v>
      </c>
    </row>
    <row r="33" spans="1:15" ht="26.25" customHeight="1" x14ac:dyDescent="0.25">
      <c r="A33" s="32"/>
      <c r="B33" s="6">
        <v>32</v>
      </c>
      <c r="C33" s="12" t="s">
        <v>117</v>
      </c>
      <c r="D33" s="8" t="s">
        <v>319</v>
      </c>
      <c r="E33" s="9">
        <v>709</v>
      </c>
      <c r="F33" s="14" t="s">
        <v>222</v>
      </c>
      <c r="G33" s="14" t="s">
        <v>118</v>
      </c>
      <c r="H33" s="14" t="s">
        <v>119</v>
      </c>
      <c r="I33" s="17"/>
      <c r="J33" s="14" t="s">
        <v>26</v>
      </c>
      <c r="K33" s="14" t="s">
        <v>120</v>
      </c>
      <c r="L33" s="34" t="s">
        <v>273</v>
      </c>
      <c r="M33" s="1" t="s">
        <v>11</v>
      </c>
      <c r="N33" s="1" t="s">
        <v>14</v>
      </c>
      <c r="O33" t="str">
        <f t="shared" si="0"/>
        <v>&lt;AirportData&gt;
          &lt;PK&gt;32&lt;/PK&gt;
          &lt;Name&gt;KESAN AIRSTRIP&lt;/Name&gt;
          &lt;XCoor&gt;900&lt;/XCoor&gt;
          &lt;YCoor&gt;709&lt;/YCoor&gt;
          &lt;Twr&gt;252.45 / 119.95&lt;/Twr&gt;
          &lt;TcnCh&gt;16 Y&lt;/TcnCh&gt;
          &lt;TcnRng&gt;0 &lt;/TcnRng&gt;
          &lt;Ils&gt;&lt;/Ils&gt;
          &lt;Rwy&gt;03/21&lt;/Rwy&gt;
          &lt;Elv&gt;138 &lt;/Elv&gt;
          &lt;GPSCoor&gt;N40°46.115'-E28°14.502'&lt;/GPSCoor&gt;
&lt;/AirportData&gt;</v>
      </c>
    </row>
    <row r="34" spans="1:15" ht="26.25" customHeight="1" x14ac:dyDescent="0.25">
      <c r="A34" s="32"/>
      <c r="B34" s="6">
        <v>33</v>
      </c>
      <c r="C34" s="12" t="s">
        <v>121</v>
      </c>
      <c r="D34" s="8" t="s">
        <v>352</v>
      </c>
      <c r="E34" s="9">
        <v>1014</v>
      </c>
      <c r="F34" s="14" t="s">
        <v>223</v>
      </c>
      <c r="G34" s="14" t="s">
        <v>122</v>
      </c>
      <c r="H34" s="14" t="s">
        <v>17</v>
      </c>
      <c r="I34" s="17"/>
      <c r="J34" s="13" t="s">
        <v>299</v>
      </c>
      <c r="K34" s="14" t="s">
        <v>123</v>
      </c>
      <c r="L34" s="34" t="s">
        <v>274</v>
      </c>
      <c r="M34" s="1" t="s">
        <v>11</v>
      </c>
      <c r="N34" s="1" t="s">
        <v>14</v>
      </c>
      <c r="O34" t="str">
        <f t="shared" si="0"/>
        <v>&lt;AirportData&gt;
          &lt;PK&gt;33&lt;/PK&gt;
          &lt;Name&gt;KONYA&lt;/Name&gt;
          &lt;XCoor&gt;1416&lt;/XCoor&gt;
          &lt;YCoor&gt;1014&lt;/YCoor&gt;
          &lt;Twr&gt;251.25 / 123.75&lt;/Twr&gt;
          &lt;TcnCh&gt;88 X&lt;/TcnCh&gt;
          &lt;TcnRng&gt;150&lt;/TcnRng&gt;
          &lt;Ils&gt;&lt;/Ils&gt;
          &lt;Rwy&gt;02L/20R-02R/20L&lt;/Rwy&gt;
          &lt;Elv&gt;3392&lt;/Elv&gt;
          &lt;GPSCoor&gt;N37°58.969'-E33°41.921'&lt;/GPSCoor&gt;
&lt;/AirportData&gt;</v>
      </c>
    </row>
    <row r="35" spans="1:15" ht="26.25" customHeight="1" x14ac:dyDescent="0.25">
      <c r="A35" s="32"/>
      <c r="B35" s="6">
        <v>34</v>
      </c>
      <c r="C35" s="12" t="s">
        <v>124</v>
      </c>
      <c r="D35" s="8" t="s">
        <v>335</v>
      </c>
      <c r="E35" s="9">
        <v>861</v>
      </c>
      <c r="F35" s="14" t="s">
        <v>224</v>
      </c>
      <c r="G35" s="20" t="s">
        <v>125</v>
      </c>
      <c r="H35" s="14" t="s">
        <v>119</v>
      </c>
      <c r="I35" s="20"/>
      <c r="J35" s="14" t="s">
        <v>112</v>
      </c>
      <c r="K35" s="14" t="s">
        <v>126</v>
      </c>
      <c r="L35" s="34" t="s">
        <v>275</v>
      </c>
      <c r="M35" s="1" t="s">
        <v>11</v>
      </c>
      <c r="N35" s="1" t="s">
        <v>14</v>
      </c>
      <c r="O35" t="str">
        <f t="shared" si="0"/>
        <v>&lt;AirportData&gt;
          &lt;PK&gt;34&lt;/PK&gt;
          &lt;Name&gt;KUTAHYA AIRSTRIP&lt;/Name&gt;
          &lt;XCoor&gt;1194&lt;/XCoor&gt;
          &lt;YCoor&gt;861&lt;/YCoor&gt;
          &lt;Twr&gt;252.70 / 120.35&lt;/Twr&gt;
          &lt;TcnCh&gt;46 Y&lt;/TcnCh&gt;
          &lt;TcnRng&gt;0 &lt;/TcnRng&gt;
          &lt;Ils&gt;&lt;/Ils&gt;
          &lt;Rwy&gt;08/26&lt;/Rwy&gt;
          &lt;Elv&gt;3026&lt;/Elv&gt;
          &lt;GPSCoor&gt;N39°24.318'-E31°26.741'&lt;/GPSCoor&gt;
&lt;/AirportData&gt;</v>
      </c>
    </row>
    <row r="36" spans="1:15" ht="26.25" customHeight="1" x14ac:dyDescent="0.25">
      <c r="A36" s="32"/>
      <c r="B36" s="6">
        <v>35</v>
      </c>
      <c r="C36" s="12" t="s">
        <v>127</v>
      </c>
      <c r="D36" s="8" t="s">
        <v>358</v>
      </c>
      <c r="E36" s="9">
        <v>700</v>
      </c>
      <c r="F36" s="16" t="s">
        <v>225</v>
      </c>
      <c r="G36" s="15" t="s">
        <v>128</v>
      </c>
      <c r="H36" s="16" t="s">
        <v>17</v>
      </c>
      <c r="I36" s="17"/>
      <c r="J36" s="18" t="s">
        <v>300</v>
      </c>
      <c r="K36" s="15" t="s">
        <v>129</v>
      </c>
      <c r="L36" s="35" t="s">
        <v>276</v>
      </c>
      <c r="M36" s="1" t="s">
        <v>11</v>
      </c>
      <c r="N36" s="1" t="s">
        <v>14</v>
      </c>
      <c r="O36" t="str">
        <f t="shared" si="0"/>
        <v>&lt;AirportData&gt;
          &lt;PK&gt;35&lt;/PK&gt;
          &lt;Name&gt;MERZIFON&lt;/Name&gt;
          &lt;XCoor&gt;1650&lt;/XCoor&gt;
          &lt;YCoor&gt;700&lt;/YCoor&gt;
          &lt;Twr&gt;258.20 / 122.70&lt;/Twr&gt;
          &lt;TcnCh&gt;30 X&lt;/TcnCh&gt;
          &lt;TcnRng&gt;150&lt;/TcnRng&gt;
          &lt;Ils&gt;&lt;/Ils&gt;
          &lt;Rwy&gt;06L24R-06R 24L&lt;/Rwy&gt;
          &lt;Elv&gt;1758&lt;/Elv&gt;
          &lt;GPSCoor&gt;N40°48.495'-E37°09.307'&lt;/GPSCoor&gt;
&lt;/AirportData&gt;</v>
      </c>
    </row>
    <row r="37" spans="1:15" ht="26.25" customHeight="1" x14ac:dyDescent="0.25">
      <c r="A37" s="32"/>
      <c r="B37" s="6">
        <v>36</v>
      </c>
      <c r="C37" s="12" t="s">
        <v>130</v>
      </c>
      <c r="D37" s="8" t="s">
        <v>360</v>
      </c>
      <c r="E37" s="9">
        <v>1128</v>
      </c>
      <c r="F37" s="14" t="s">
        <v>226</v>
      </c>
      <c r="G37" s="14" t="s">
        <v>131</v>
      </c>
      <c r="H37" s="14" t="s">
        <v>17</v>
      </c>
      <c r="I37" s="20" t="s">
        <v>227</v>
      </c>
      <c r="J37" s="13" t="s">
        <v>301</v>
      </c>
      <c r="K37" s="14" t="s">
        <v>132</v>
      </c>
      <c r="L37" s="34" t="s">
        <v>277</v>
      </c>
      <c r="M37" s="1" t="s">
        <v>11</v>
      </c>
      <c r="N37" s="1" t="s">
        <v>14</v>
      </c>
      <c r="O37" t="str">
        <f t="shared" si="0"/>
        <v>&lt;AirportData&gt;
          &lt;PK&gt;36&lt;/PK&gt;
          &lt;Name&gt;SAKIRPASA&lt;/Name&gt;
          &lt;XCoor&gt;1664&lt;/XCoor&gt;
          &lt;YCoor&gt;1128&lt;/YCoor&gt;
          &lt;Twr&gt;362.30 / 121.10&lt;/Twr&gt;
          &lt;TcnCh&gt;74 X&lt;/TcnCh&gt;
          &lt;TcnRng&gt;150&lt;/TcnRng&gt;
          &lt;Ils&gt;108.70 (03)&lt;/Ils&gt;
          &lt;Rwy&gt;01L/19R-01R/19L&lt;/Rwy&gt;
          &lt;Elv&gt;35&lt;/Elv&gt;
          &lt;GPSCoor&gt;N36°59.876'-E36°17.188'&lt;/GPSCoor&gt;
&lt;/AirportData&gt;</v>
      </c>
    </row>
    <row r="38" spans="1:15" ht="26.25" customHeight="1" x14ac:dyDescent="0.25">
      <c r="A38" s="32"/>
      <c r="B38" s="6">
        <v>37</v>
      </c>
      <c r="C38" s="7" t="s">
        <v>133</v>
      </c>
      <c r="D38" s="8" t="s">
        <v>363</v>
      </c>
      <c r="E38" s="9">
        <v>1115</v>
      </c>
      <c r="F38" s="14" t="s">
        <v>228</v>
      </c>
      <c r="G38" s="14" t="s">
        <v>134</v>
      </c>
      <c r="H38" s="14" t="s">
        <v>25</v>
      </c>
      <c r="I38" s="20"/>
      <c r="J38" s="14" t="s">
        <v>95</v>
      </c>
      <c r="K38" s="14" t="s">
        <v>136</v>
      </c>
      <c r="L38" s="34" t="s">
        <v>278</v>
      </c>
      <c r="M38" s="1" t="s">
        <v>11</v>
      </c>
      <c r="N38" s="1" t="s">
        <v>14</v>
      </c>
      <c r="O38" t="str">
        <f t="shared" si="0"/>
        <v>&lt;AirportData&gt;
          &lt;PK&gt;37&lt;/PK&gt;
          &lt;Name&gt;SANLIURFA
AIRSTRIP&lt;/Name&gt;
          &lt;XCoor&gt;1980&lt;/XCoor&gt;
          &lt;YCoor&gt;1115&lt;/YCoor&gt;
          &lt;Twr&gt;253.60 / 121.45&lt;/Twr&gt;
          &lt;TcnCh&gt;32 Y&lt;/TcnCh&gt;
          &lt;TcnRng&gt;0&lt;/TcnRng&gt;
          &lt;Ils&gt;&lt;/Ils&gt;
          &lt;Rwy&gt;16/34&lt;/Rwy&gt;
          &lt;Elv&gt;1483&lt;/Elv&gt;
          &lt;GPSCoor&gt;N35°05.910'-E39°51.102'&lt;/GPSCoor&gt;
&lt;/AirportData&gt;</v>
      </c>
    </row>
    <row r="39" spans="1:15" ht="26.25" customHeight="1" x14ac:dyDescent="0.25">
      <c r="A39" s="32"/>
      <c r="B39" s="6">
        <v>38</v>
      </c>
      <c r="C39" s="12" t="s">
        <v>137</v>
      </c>
      <c r="D39" s="8" t="s">
        <v>359</v>
      </c>
      <c r="E39" s="9">
        <v>816</v>
      </c>
      <c r="F39" s="14" t="s">
        <v>229</v>
      </c>
      <c r="G39" s="20" t="s">
        <v>144</v>
      </c>
      <c r="H39" s="14" t="s">
        <v>25</v>
      </c>
      <c r="I39" s="24"/>
      <c r="J39" s="14" t="s">
        <v>153</v>
      </c>
      <c r="K39" s="14" t="s">
        <v>155</v>
      </c>
      <c r="L39" s="34" t="s">
        <v>279</v>
      </c>
      <c r="M39" s="1" t="s">
        <v>11</v>
      </c>
      <c r="N39" s="1" t="s">
        <v>14</v>
      </c>
      <c r="O39" t="str">
        <f t="shared" si="0"/>
        <v>&lt;AirportData&gt;
          &lt;PK&gt;38&lt;/PK&gt;
          &lt;Name&gt;SIVAS AIRSTRIP&lt;/Name&gt;
          &lt;XCoor&gt;1778&lt;/XCoor&gt;
          &lt;YCoor&gt;816&lt;/YCoor&gt;
          &lt;Twr&gt;253.65 / 121.50&lt;/Twr&gt;
          &lt;TcnCh&gt;33 Y&lt;/TcnCh&gt;
          &lt;TcnRng&gt;0&lt;/TcnRng&gt;
          &lt;Ils&gt;&lt;/Ils&gt;
          &lt;Rwy&gt;02/20&lt;/Rwy&gt;
          &lt;Elv&gt;5197&lt;/Elv&gt;
          &lt;GPSCoor&gt;N39°47.900'-E38°21.112'&lt;/GPSCoor&gt;
&lt;/AirportData&gt;</v>
      </c>
    </row>
    <row r="40" spans="1:15" ht="26.25" customHeight="1" x14ac:dyDescent="0.25">
      <c r="A40" s="32"/>
      <c r="B40" s="6">
        <v>39</v>
      </c>
      <c r="C40" s="7" t="s">
        <v>306</v>
      </c>
      <c r="D40" s="8" t="s">
        <v>311</v>
      </c>
      <c r="E40" s="9">
        <v>684</v>
      </c>
      <c r="F40" s="14" t="s">
        <v>230</v>
      </c>
      <c r="G40" s="20" t="s">
        <v>145</v>
      </c>
      <c r="H40" s="14" t="s">
        <v>25</v>
      </c>
      <c r="I40" s="20"/>
      <c r="J40" s="14" t="s">
        <v>62</v>
      </c>
      <c r="K40" s="14" t="s">
        <v>156</v>
      </c>
      <c r="L40" s="34" t="s">
        <v>280</v>
      </c>
      <c r="M40" s="1" t="s">
        <v>11</v>
      </c>
      <c r="N40" s="1" t="s">
        <v>14</v>
      </c>
      <c r="O40" t="str">
        <f t="shared" si="0"/>
        <v>&lt;AirportData&gt;
          &lt;PK&gt;39&lt;/PK&gt;
          &lt;Name&gt;SAMANDIRA AIRSTRIP&lt;/Name&gt;
          &lt;XCoor&gt;1121&lt;/XCoor&gt;
          &lt;YCoor&gt;684&lt;/YCoor&gt;
          &lt;Twr&gt;253.40 / 121.30&lt;/Twr&gt;
          &lt;TcnCh&gt;29 Y&lt;/TcnCh&gt;
          &lt;TcnRng&gt;0&lt;/TcnRng&gt;
          &lt;Ils&gt;&lt;/Ils&gt;
          &lt;Rwy&gt;18/36&lt;/Rwy&gt;
          &lt;Elv&gt;315&lt;/Elv&gt;
          &lt;GPSCoor&gt;N40°58.459'-E30°53.582'&lt;/GPSCoor&gt;
&lt;/AirportData&gt;</v>
      </c>
    </row>
    <row r="41" spans="1:15" ht="26.25" customHeight="1" x14ac:dyDescent="0.25">
      <c r="A41" s="32"/>
      <c r="B41" s="6">
        <v>40</v>
      </c>
      <c r="C41" s="7" t="s">
        <v>307</v>
      </c>
      <c r="D41" s="8" t="s">
        <v>336</v>
      </c>
      <c r="E41" s="9">
        <v>856</v>
      </c>
      <c r="F41" s="14" t="s">
        <v>231</v>
      </c>
      <c r="G41" s="14" t="s">
        <v>146</v>
      </c>
      <c r="H41" s="14" t="s">
        <v>25</v>
      </c>
      <c r="I41" s="17"/>
      <c r="J41" s="14" t="s">
        <v>82</v>
      </c>
      <c r="K41" s="14" t="s">
        <v>157</v>
      </c>
      <c r="L41" s="34" t="s">
        <v>281</v>
      </c>
      <c r="M41" s="1" t="s">
        <v>11</v>
      </c>
      <c r="N41" s="1" t="s">
        <v>14</v>
      </c>
      <c r="O41" t="str">
        <f t="shared" si="0"/>
        <v>&lt;AirportData&gt;
          &lt;PK&gt;40&lt;/PK&gt;
          &lt;Name&gt;SIVRIHISAR AISTRIP&lt;/Name&gt;
          &lt;XCoor&gt;1307&lt;/XCoor&gt;
          &lt;YCoor&gt;856&lt;/YCoor&gt;
          &lt;Twr&gt;253.70 / 121.55&lt;/Twr&gt;
          &lt;TcnCh&gt;34 Y&lt;/TcnCh&gt;
          &lt;TcnRng&gt;0&lt;/TcnRng&gt;
          &lt;Ils&gt;&lt;/Ils&gt;
          &lt;Rwy&gt;12/30&lt;/Rwy&gt;
          &lt;Elv&gt;3163&lt;/Elv&gt;
          &lt;GPSCoor&gt;N39°26.538'-E32°46.109'&lt;/GPSCoor&gt;
&lt;/AirportData&gt;</v>
      </c>
    </row>
    <row r="42" spans="1:15" ht="26.25" customHeight="1" x14ac:dyDescent="0.25">
      <c r="A42" s="32"/>
      <c r="B42" s="6">
        <v>41</v>
      </c>
      <c r="C42" s="12" t="s">
        <v>138</v>
      </c>
      <c r="D42" s="8" t="s">
        <v>316</v>
      </c>
      <c r="E42" s="9">
        <v>718</v>
      </c>
      <c r="F42" s="14" t="s">
        <v>232</v>
      </c>
      <c r="G42" s="14" t="s">
        <v>147</v>
      </c>
      <c r="H42" s="14" t="s">
        <v>25</v>
      </c>
      <c r="I42" s="17"/>
      <c r="J42" s="14" t="s">
        <v>53</v>
      </c>
      <c r="K42" s="14" t="s">
        <v>158</v>
      </c>
      <c r="L42" s="34" t="s">
        <v>282</v>
      </c>
      <c r="M42" s="1" t="s">
        <v>11</v>
      </c>
      <c r="N42" s="1" t="s">
        <v>14</v>
      </c>
      <c r="O42" t="str">
        <f t="shared" si="0"/>
        <v>&lt;AirportData&gt;
          &lt;PK&gt;41&lt;/PK&gt;
          &lt;Name&gt;TOPEL AIRSTRIP&lt;/Name&gt;
          &lt;XCoor&gt;1204&lt;/XCoor&gt;
          &lt;YCoor&gt;718&lt;/YCoor&gt;
          &lt;Twr&gt;254.05 / 121.80&lt;/Twr&gt;
          &lt;TcnCh&gt;39 Y&lt;/TcnCh&gt;
          &lt;TcnRng&gt;0&lt;/TcnRng&gt;
          &lt;Ils&gt;&lt;/Ils&gt;
          &lt;Rwy&gt;09/27&lt;/Rwy&gt;
          &lt;Elv&gt;191&lt;/Elv&gt;
          &lt;GPSCoor&gt;N40°43.549'-E31°42.429'&lt;/GPSCoor&gt;
&lt;/AirportData&gt;</v>
      </c>
    </row>
    <row r="43" spans="1:15" ht="26.25" customHeight="1" x14ac:dyDescent="0.25">
      <c r="A43" s="32"/>
      <c r="B43" s="6">
        <v>42</v>
      </c>
      <c r="C43" s="12" t="s">
        <v>139</v>
      </c>
      <c r="D43" s="8" t="s">
        <v>366</v>
      </c>
      <c r="E43" s="9">
        <v>979</v>
      </c>
      <c r="F43" s="14" t="s">
        <v>233</v>
      </c>
      <c r="G43" s="14" t="s">
        <v>148</v>
      </c>
      <c r="H43" s="14" t="s">
        <v>25</v>
      </c>
      <c r="I43" s="17"/>
      <c r="J43" s="14" t="s">
        <v>26</v>
      </c>
      <c r="K43" s="14" t="s">
        <v>159</v>
      </c>
      <c r="L43" s="34" t="s">
        <v>283</v>
      </c>
      <c r="M43" s="1" t="s">
        <v>11</v>
      </c>
      <c r="N43" s="1" t="s">
        <v>14</v>
      </c>
      <c r="O43" t="str">
        <f t="shared" si="0"/>
        <v>&lt;AirportData&gt;
          &lt;PK&gt;42&lt;/PK&gt;
          &lt;Name&gt;TULGA AIRSTRIP&lt;/Name&gt;
          &lt;XCoor&gt;1912&lt;/XCoor&gt;
          &lt;YCoor&gt;979&lt;/YCoor&gt;
          &lt;Twr&gt;254.20 / 122.00&lt;/Twr&gt;
          &lt;TcnCh&gt;42 Y&lt;/TcnCh&gt;
          &lt;TcnRng&gt;0&lt;/TcnRng&gt;
          &lt;Ils&gt;&lt;/Ils&gt;
          &lt;Rwy&gt;03/21&lt;/Rwy&gt;
          &lt;Elv&gt;3016&lt;/Elv&gt;
          &lt;GPSCoor&gt;N38°20.626'-E39°27.629'&lt;/GPSCoor&gt;
&lt;/AirportData&gt;</v>
      </c>
    </row>
    <row r="44" spans="1:15" ht="26.25" customHeight="1" x14ac:dyDescent="0.25">
      <c r="A44" s="32"/>
      <c r="B44" s="6">
        <v>43</v>
      </c>
      <c r="C44" s="12" t="s">
        <v>140</v>
      </c>
      <c r="D44" s="8" t="s">
        <v>312</v>
      </c>
      <c r="E44" s="9">
        <v>702</v>
      </c>
      <c r="F44" s="14" t="s">
        <v>234</v>
      </c>
      <c r="G44" s="14" t="s">
        <v>149</v>
      </c>
      <c r="H44" s="14" t="s">
        <v>25</v>
      </c>
      <c r="I44" s="20"/>
      <c r="J44" s="13" t="s">
        <v>154</v>
      </c>
      <c r="K44" s="14" t="s">
        <v>160</v>
      </c>
      <c r="L44" s="34" t="s">
        <v>284</v>
      </c>
      <c r="M44" s="1" t="s">
        <v>11</v>
      </c>
      <c r="N44" s="1" t="s">
        <v>14</v>
      </c>
      <c r="O44" t="str">
        <f t="shared" si="0"/>
        <v>&lt;AirportData&gt;
          &lt;PK&gt;43&lt;/PK&gt;
          &lt;Name&gt;TUZLA AIRSTRIP&lt;/Name&gt;
          &lt;XCoor&gt;1129&lt;/XCoor&gt;
          &lt;YCoor&gt;702&lt;/YCoor&gt;
          &lt;Twr&gt;254.30 / 122.05&lt;/Twr&gt;
          &lt;TcnCh&gt;43 Y&lt;/TcnCh&gt;
          &lt;TcnRng&gt;0&lt;/TcnRng&gt;
          &lt;Ils&gt;&lt;/Ils&gt;
          &lt;Rwy&gt;Strip
08/26&lt;/Rwy&gt;
          &lt;Elv&gt;111&lt;/Elv&gt;
          &lt;GPSCoor&gt;N40°48.918'-E30°58.709'&lt;/GPSCoor&gt;
&lt;/AirportData&gt;</v>
      </c>
    </row>
    <row r="45" spans="1:15" ht="26.25" customHeight="1" x14ac:dyDescent="0.25">
      <c r="A45" s="32"/>
      <c r="B45" s="6">
        <v>44</v>
      </c>
      <c r="C45" s="12" t="s">
        <v>141</v>
      </c>
      <c r="D45" s="8" t="s">
        <v>369</v>
      </c>
      <c r="E45" s="9">
        <v>685</v>
      </c>
      <c r="F45" s="14" t="s">
        <v>235</v>
      </c>
      <c r="G45" s="14" t="s">
        <v>150</v>
      </c>
      <c r="H45" s="14" t="s">
        <v>25</v>
      </c>
      <c r="I45" s="20"/>
      <c r="J45" s="14" t="s">
        <v>82</v>
      </c>
      <c r="K45" s="14" t="s">
        <v>161</v>
      </c>
      <c r="L45" s="34" t="s">
        <v>285</v>
      </c>
      <c r="M45" s="1" t="s">
        <v>11</v>
      </c>
      <c r="N45" s="1" t="s">
        <v>14</v>
      </c>
      <c r="O45" t="str">
        <f t="shared" si="0"/>
        <v>&lt;AirportData&gt;
          &lt;PK&gt;44&lt;/PK&gt;
          &lt;Name&gt;TRABZON AIRSTRIP&lt;/Name&gt;
          &lt;XCoor&gt;2006&lt;/XCoor&gt;
          &lt;YCoor&gt;685&lt;/YCoor&gt;
          &lt;Twr&gt;254.10 / 121.85&lt;/Twr&gt;
          &lt;TcnCh&gt;40 Y&lt;/TcnCh&gt;
          &lt;TcnRng&gt;0&lt;/TcnRng&gt;
          &lt;Ils&gt;&lt;/Ils&gt;
          &lt;Rwy&gt;12/30&lt;/Rwy&gt;
          &lt;Elv&gt;669&lt;/Elv&gt;
          &lt;GPSCoor&gt;N40°58.681'-E41°24.590'&lt;/GPSCoor&gt;
&lt;/AirportData&gt;</v>
      </c>
    </row>
    <row r="46" spans="1:15" ht="26.25" customHeight="1" x14ac:dyDescent="0.25">
      <c r="A46" s="32"/>
      <c r="B46" s="6">
        <v>45</v>
      </c>
      <c r="C46" s="12" t="s">
        <v>142</v>
      </c>
      <c r="D46" s="8" t="s">
        <v>313</v>
      </c>
      <c r="E46" s="9">
        <v>716</v>
      </c>
      <c r="F46" s="14" t="s">
        <v>236</v>
      </c>
      <c r="G46" s="14" t="s">
        <v>151</v>
      </c>
      <c r="H46" s="14" t="s">
        <v>25</v>
      </c>
      <c r="I46" s="25"/>
      <c r="J46" s="14" t="s">
        <v>62</v>
      </c>
      <c r="K46" s="14" t="s">
        <v>135</v>
      </c>
      <c r="L46" s="34" t="s">
        <v>286</v>
      </c>
      <c r="M46" s="1" t="s">
        <v>11</v>
      </c>
      <c r="N46" s="1" t="s">
        <v>14</v>
      </c>
      <c r="O46" t="str">
        <f t="shared" si="0"/>
        <v>&lt;AirportData&gt;
          &lt;PK&gt;45&lt;/PK&gt;
          &lt;Name&gt;YALOVA AIRSTRIP&lt;/Name&gt;
          &lt;XCoor&gt;1134&lt;/XCoor&gt;
          &lt;YCoor&gt;716&lt;/YCoor&gt;
          &lt;Twr&gt;254.35 / 122.80&lt;/Twr&gt;
          &lt;TcnCh&gt;44 Y&lt;/TcnCh&gt;
          &lt;TcnRng&gt;0&lt;/TcnRng&gt;
          &lt;Ils&gt;&lt;/Ils&gt;
          &lt;Rwy&gt;18/36&lt;/Rwy&gt;
          &lt;Elv&gt;6&lt;/Elv&gt;
          &lt;GPSCoor&gt;N40°40.138'-E30°59.836'&lt;/GPSCoor&gt;
&lt;/AirportData&gt;</v>
      </c>
    </row>
    <row r="47" spans="1:15" ht="26.25" customHeight="1" x14ac:dyDescent="0.25">
      <c r="A47" s="32"/>
      <c r="B47" s="6">
        <v>46</v>
      </c>
      <c r="C47" s="12" t="s">
        <v>143</v>
      </c>
      <c r="D47" s="8" t="s">
        <v>334</v>
      </c>
      <c r="E47" s="9">
        <v>776</v>
      </c>
      <c r="F47" s="14" t="s">
        <v>237</v>
      </c>
      <c r="G47" s="20" t="s">
        <v>152</v>
      </c>
      <c r="H47" s="14" t="s">
        <v>25</v>
      </c>
      <c r="I47" s="20" t="s">
        <v>238</v>
      </c>
      <c r="J47" s="13" t="s">
        <v>302</v>
      </c>
      <c r="K47" s="14" t="s">
        <v>162</v>
      </c>
      <c r="L47" s="34" t="s">
        <v>287</v>
      </c>
      <c r="M47" s="1" t="s">
        <v>11</v>
      </c>
      <c r="N47" s="1" t="s">
        <v>14</v>
      </c>
      <c r="O47" t="str">
        <f t="shared" si="0"/>
        <v>&lt;AirportData&gt;
          &lt;PK&gt;46&lt;/PK&gt;
          &lt;Name&gt;YENISEHIR&lt;/Name&gt;
          &lt;XCoor&gt;1149&lt;/XCoor&gt;
          &lt;YCoor&gt;776&lt;/YCoor&gt;
          &lt;Twr&gt;340.35 / 124.20&lt;/Twr&gt;
          &lt;TcnCh&gt;47 Y&lt;/TcnCh&gt;
          &lt;TcnRng&gt;0&lt;/TcnRng&gt;
          &lt;Ils&gt;109.70 (26)&lt;/Ils&gt;
          &lt;Rwy&gt;07L/25R-07R/25L&lt;/Rwy&gt;
          &lt;Elv&gt;763&lt;/Elv&gt;
          &lt;GPSCoor&gt;N40°14.163'-E31°06.793'&lt;/GPSCoor&gt;
&lt;/AirportData&gt;</v>
      </c>
    </row>
    <row r="48" spans="1:15" ht="26.25" customHeight="1" x14ac:dyDescent="0.25">
      <c r="A48" s="32"/>
      <c r="B48" s="6">
        <v>47</v>
      </c>
      <c r="C48" s="12" t="s">
        <v>163</v>
      </c>
      <c r="D48" s="8" t="s">
        <v>370</v>
      </c>
      <c r="E48" s="9">
        <v>1336</v>
      </c>
      <c r="F48" s="14" t="s">
        <v>239</v>
      </c>
      <c r="G48" s="14" t="s">
        <v>164</v>
      </c>
      <c r="H48" s="14" t="s">
        <v>165</v>
      </c>
      <c r="I48" s="16">
        <v>108.3</v>
      </c>
      <c r="J48" s="14" t="s">
        <v>166</v>
      </c>
      <c r="K48" s="14" t="s">
        <v>167</v>
      </c>
      <c r="L48" s="34" t="s">
        <v>288</v>
      </c>
      <c r="M48" s="1" t="s">
        <v>11</v>
      </c>
      <c r="N48" s="1" t="s">
        <v>14</v>
      </c>
      <c r="O48" t="str">
        <f t="shared" si="0"/>
        <v>&lt;AirportData&gt;
          &lt;PK&gt;47&lt;/PK&gt;
          &lt;Name&gt;ERCAN (KKTC)&lt;/Name&gt;
          &lt;XCoor&gt;1522&lt;/XCoor&gt;
          &lt;YCoor&gt;1336&lt;/YCoor&gt;
          &lt;Twr&gt;258.15 / 123.0&lt;/Twr&gt;
          &lt;TcnCh&gt;117X&lt;/TcnCh&gt;
          &lt;TcnRng&gt;290&lt;/TcnRng&gt;
          &lt;Ils&gt;108,3&lt;/Ils&gt;
          &lt;Rwy&gt;11 / 29&lt;/Rwy&gt;
          &lt;Elv&gt;403&lt;/Elv&gt;
          &lt;GPSCoor&gt;N35°09.089'-E34°15.838'&lt;/GPSCoor&gt;
&lt;/AirportData&gt;</v>
      </c>
    </row>
    <row r="49" spans="1:15" ht="26.25" customHeight="1" x14ac:dyDescent="0.25">
      <c r="A49" s="32"/>
      <c r="B49" s="6">
        <v>48</v>
      </c>
      <c r="C49" s="12" t="s">
        <v>378</v>
      </c>
      <c r="D49" s="8" t="s">
        <v>371</v>
      </c>
      <c r="E49" s="9">
        <v>1326</v>
      </c>
      <c r="F49" s="14" t="s">
        <v>240</v>
      </c>
      <c r="G49" s="20"/>
      <c r="H49" s="14"/>
      <c r="I49" s="17"/>
      <c r="J49" s="14" t="s">
        <v>168</v>
      </c>
      <c r="K49" s="14" t="s">
        <v>169</v>
      </c>
      <c r="L49" s="34" t="s">
        <v>289</v>
      </c>
      <c r="M49" s="1" t="s">
        <v>11</v>
      </c>
      <c r="N49" s="1" t="s">
        <v>14</v>
      </c>
      <c r="O49" t="str">
        <f t="shared" si="0"/>
        <v>&lt;AirportData&gt;
          &lt;PK&gt;48&lt;/PK&gt;
          &lt;Name&gt;GECITKALE (KKTC)&lt;/Name&gt;
          &lt;XCoor&gt;1539&lt;/XCoor&gt;
          &lt;YCoor&gt;1326&lt;/YCoor&gt;
          &lt;Twr&gt;255.10 / 119.15&lt;/Twr&gt;
          &lt;TcnCh&gt;&lt;/TcnCh&gt;
          &lt;TcnRng&gt;&lt;/TcnRng&gt;
          &lt;Ils&gt;&lt;/Ils&gt;
          &lt;Rwy&gt;09 / 27&lt;/Rwy&gt;
          &lt;Elv&gt;123&lt;/Elv&gt;
          &lt;GPSCoor&gt;N35°13.775'-E34°27.755'&lt;/GPSCoor&gt;
&lt;/AirportData&gt;</v>
      </c>
    </row>
    <row r="50" spans="1:15" ht="26.25" customHeight="1" x14ac:dyDescent="0.25">
      <c r="A50" s="32"/>
      <c r="B50" s="6">
        <v>49</v>
      </c>
      <c r="C50" s="12" t="s">
        <v>180</v>
      </c>
      <c r="D50" s="8" t="s">
        <v>372</v>
      </c>
      <c r="E50" s="9">
        <v>1322</v>
      </c>
      <c r="F50" s="14" t="s">
        <v>241</v>
      </c>
      <c r="G50" s="14"/>
      <c r="H50" s="17"/>
      <c r="I50" s="20"/>
      <c r="J50" s="14" t="s">
        <v>170</v>
      </c>
      <c r="K50" s="14" t="s">
        <v>171</v>
      </c>
      <c r="L50" s="34" t="s">
        <v>290</v>
      </c>
      <c r="M50" s="1" t="s">
        <v>11</v>
      </c>
      <c r="N50" s="1" t="s">
        <v>14</v>
      </c>
      <c r="O50" t="str">
        <f t="shared" si="0"/>
        <v>&lt;AirportData&gt;
          &lt;PK&gt;49&lt;/PK&gt;
          &lt;Name&gt;PINARBASI (KKTC)&lt;/Name&gt;
          &lt;XCoor&gt;1497&lt;/XCoor&gt;
          &lt;YCoor&gt;1322&lt;/YCoor&gt;
          &lt;Twr&gt;253.30 / 121.20&lt;/Twr&gt;
          &lt;TcnCh&gt;&lt;/TcnCh&gt;
          &lt;TcnRng&gt;&lt;/TcnRng&gt;
          &lt;Ils&gt;&lt;/Ils&gt;
          &lt;Rwy&gt;14 / 32&lt;/Rwy&gt;
          &lt;Elv&gt;684&lt;/Elv&gt;
          &lt;GPSCoor&gt;N35°16.526'-E34°01.382'&lt;/GPSCoor&gt;
&lt;/AirportData&gt;</v>
      </c>
    </row>
    <row r="51" spans="1:15" ht="26.25" customHeight="1" x14ac:dyDescent="0.25">
      <c r="A51" s="32"/>
      <c r="B51" s="6">
        <v>50</v>
      </c>
      <c r="C51" s="12" t="s">
        <v>175</v>
      </c>
      <c r="D51" s="8" t="s">
        <v>373</v>
      </c>
      <c r="E51" s="9">
        <v>1364</v>
      </c>
      <c r="F51" s="14"/>
      <c r="G51" s="20"/>
      <c r="H51" s="14"/>
      <c r="I51" s="17"/>
      <c r="J51" s="14"/>
      <c r="K51" s="14"/>
      <c r="L51" s="36"/>
      <c r="M51" s="1" t="s">
        <v>11</v>
      </c>
      <c r="N51" s="1" t="s">
        <v>14</v>
      </c>
      <c r="O51" t="str">
        <f t="shared" si="0"/>
        <v>&lt;AirportData&gt;
          &lt;PK&gt;50&lt;/PK&gt;
          &lt;Name&gt;LARNACA&lt;/Name&gt;
          &lt;XCoor&gt;1533&lt;/XCoor&gt;
          &lt;YCoor&gt;1364&lt;/YCoor&gt;
          &lt;Twr&gt;&lt;/Twr&gt;
          &lt;TcnCh&gt;&lt;/TcnCh&gt;
          &lt;TcnRng&gt;&lt;/TcnRng&gt;
          &lt;Ils&gt;&lt;/Ils&gt;
          &lt;Rwy&gt;&lt;/Rwy&gt;
          &lt;Elv&gt;&lt;/Elv&gt;
          &lt;GPSCoor&gt;&lt;/GPSCoor&gt;
&lt;/AirportData&gt;</v>
      </c>
    </row>
    <row r="52" spans="1:15" ht="26.25" customHeight="1" x14ac:dyDescent="0.25">
      <c r="A52" s="32"/>
      <c r="B52" s="6">
        <v>51</v>
      </c>
      <c r="C52" s="12" t="s">
        <v>176</v>
      </c>
      <c r="D52" s="8" t="s">
        <v>377</v>
      </c>
      <c r="E52" s="9">
        <v>1393</v>
      </c>
      <c r="F52" s="14"/>
      <c r="G52" s="14"/>
      <c r="H52" s="17"/>
      <c r="I52" s="17"/>
      <c r="J52" s="14"/>
      <c r="K52" s="14"/>
      <c r="L52" s="36"/>
      <c r="M52" s="1" t="s">
        <v>11</v>
      </c>
      <c r="N52" s="1" t="s">
        <v>14</v>
      </c>
      <c r="O52" t="str">
        <f t="shared" si="0"/>
        <v>&lt;AirportData&gt;
          &lt;PK&gt;51&lt;/PK&gt;
          &lt;Name&gt;AKROTIRI&lt;/Name&gt;
          &lt;XCoor&gt;1472&lt;/XCoor&gt;
          &lt;YCoor&gt;1393&lt;/YCoor&gt;
          &lt;Twr&gt;&lt;/Twr&gt;
          &lt;TcnCh&gt;&lt;/TcnCh&gt;
          &lt;TcnRng&gt;&lt;/TcnRng&gt;
          &lt;Ils&gt;&lt;/Ils&gt;
          &lt;Rwy&gt;&lt;/Rwy&gt;
          &lt;Elv&gt;&lt;/Elv&gt;
          &lt;GPSCoor&gt;&lt;/GPSCoor&gt;
&lt;/AirportData&gt;</v>
      </c>
    </row>
    <row r="53" spans="1:15" ht="26.25" customHeight="1" x14ac:dyDescent="0.25">
      <c r="A53" s="32"/>
      <c r="B53" s="6">
        <v>52</v>
      </c>
      <c r="C53" s="12" t="s">
        <v>177</v>
      </c>
      <c r="D53" s="8" t="s">
        <v>181</v>
      </c>
      <c r="E53" s="9">
        <v>1382</v>
      </c>
      <c r="F53" s="14"/>
      <c r="G53" s="14"/>
      <c r="H53" s="24"/>
      <c r="I53" s="17"/>
      <c r="J53" s="14"/>
      <c r="K53" s="14"/>
      <c r="L53" s="36"/>
      <c r="M53" s="1" t="s">
        <v>11</v>
      </c>
      <c r="N53" s="1" t="s">
        <v>14</v>
      </c>
      <c r="O53" t="str">
        <f t="shared" si="0"/>
        <v>&lt;AirportData&gt;
          &lt;PK&gt;52&lt;/PK&gt;
          &lt;Name&gt;PAPHOS&lt;/Name&gt;
          &lt;XCoor&gt;1428&lt;/XCoor&gt;
          &lt;YCoor&gt;1382&lt;/YCoor&gt;
          &lt;Twr&gt;&lt;/Twr&gt;
          &lt;TcnCh&gt;&lt;/TcnCh&gt;
          &lt;TcnRng&gt;&lt;/TcnRng&gt;
          &lt;Ils&gt;&lt;/Ils&gt;
          &lt;Rwy&gt;&lt;/Rwy&gt;
          &lt;Elv&gt;&lt;/Elv&gt;
          &lt;GPSCoor&gt;&lt;/GPSCoor&gt;
&lt;/AirportData&gt;</v>
      </c>
    </row>
    <row r="54" spans="1:15" ht="26.25" customHeight="1" x14ac:dyDescent="0.25">
      <c r="A54" s="32"/>
      <c r="B54" s="6">
        <v>53</v>
      </c>
      <c r="C54" s="12" t="s">
        <v>178</v>
      </c>
      <c r="D54" s="8" t="s">
        <v>374</v>
      </c>
      <c r="E54" s="9">
        <v>1341</v>
      </c>
      <c r="F54" s="14"/>
      <c r="G54" s="14"/>
      <c r="H54" s="14"/>
      <c r="I54" s="17"/>
      <c r="J54" s="14"/>
      <c r="K54" s="14"/>
      <c r="L54" s="36"/>
      <c r="M54" s="1" t="s">
        <v>11</v>
      </c>
      <c r="N54" s="1" t="s">
        <v>14</v>
      </c>
      <c r="O54" t="str">
        <f t="shared" si="0"/>
        <v>&lt;AirportData&gt;
          &lt;PK&gt;53&lt;/PK&gt;
          &lt;Name&gt;LAKATAMIA&lt;/Name&gt;
          &lt;XCoor&gt;1503&lt;/XCoor&gt;
          &lt;YCoor&gt;1341&lt;/YCoor&gt;
          &lt;Twr&gt;&lt;/Twr&gt;
          &lt;TcnCh&gt;&lt;/TcnCh&gt;
          &lt;TcnRng&gt;&lt;/TcnRng&gt;
          &lt;Ils&gt;&lt;/Ils&gt;
          &lt;Rwy&gt;&lt;/Rwy&gt;
          &lt;Elv&gt;&lt;/Elv&gt;
          &lt;GPSCoor&gt;&lt;/GPSCoor&gt;
&lt;/AirportData&gt;</v>
      </c>
    </row>
    <row r="55" spans="1:15" ht="26.25" customHeight="1" x14ac:dyDescent="0.25">
      <c r="A55" s="32"/>
      <c r="B55" s="6">
        <v>54</v>
      </c>
      <c r="C55" s="12" t="s">
        <v>182</v>
      </c>
      <c r="D55" s="8" t="s">
        <v>322</v>
      </c>
      <c r="E55" s="9">
        <v>670</v>
      </c>
      <c r="F55" s="14"/>
      <c r="G55" s="14"/>
      <c r="H55" s="14"/>
      <c r="I55" s="20"/>
      <c r="J55" s="14"/>
      <c r="K55" s="14"/>
      <c r="L55" s="36"/>
      <c r="M55" s="1" t="s">
        <v>11</v>
      </c>
      <c r="N55" s="1" t="s">
        <v>14</v>
      </c>
      <c r="O55" t="str">
        <f t="shared" si="0"/>
        <v>&lt;AirportData&gt;
          &lt;PK&gt;54&lt;/PK&gt;
          &lt;Name&gt;KOMOTINI&lt;/Name&gt;
          &lt;XCoor&gt;793&lt;/XCoor&gt;
          &lt;YCoor&gt;670&lt;/YCoor&gt;
          &lt;Twr&gt;&lt;/Twr&gt;
          &lt;TcnCh&gt;&lt;/TcnCh&gt;
          &lt;TcnRng&gt;&lt;/TcnRng&gt;
          &lt;Ils&gt;&lt;/Ils&gt;
          &lt;Rwy&gt;&lt;/Rwy&gt;
          &lt;Elv&gt;&lt;/Elv&gt;
          &lt;GPSCoor&gt;&lt;/GPSCoor&gt;
&lt;/AirportData&gt;</v>
      </c>
    </row>
    <row r="56" spans="1:15" ht="26.25" customHeight="1" x14ac:dyDescent="0.25">
      <c r="A56" s="32"/>
      <c r="B56" s="6">
        <v>55</v>
      </c>
      <c r="C56" s="12" t="s">
        <v>183</v>
      </c>
      <c r="D56" s="8" t="s">
        <v>325</v>
      </c>
      <c r="E56" s="9">
        <v>686</v>
      </c>
      <c r="F56" s="14"/>
      <c r="G56" s="14"/>
      <c r="H56" s="14"/>
      <c r="I56" s="17"/>
      <c r="J56" s="14"/>
      <c r="K56" s="14"/>
      <c r="L56" s="36"/>
      <c r="M56" s="1" t="s">
        <v>11</v>
      </c>
      <c r="N56" s="1" t="s">
        <v>14</v>
      </c>
      <c r="O56" t="str">
        <f t="shared" si="0"/>
        <v>&lt;AirportData&gt;
          &lt;PK&gt;55&lt;/PK&gt;
          &lt;Name&gt;AMIGDALEONAS&lt;/Name&gt;
          &lt;XCoor&gt;709&lt;/XCoor&gt;
          &lt;YCoor&gt;686&lt;/YCoor&gt;
          &lt;Twr&gt;&lt;/Twr&gt;
          &lt;TcnCh&gt;&lt;/TcnCh&gt;
          &lt;TcnRng&gt;&lt;/TcnRng&gt;
          &lt;Ils&gt;&lt;/Ils&gt;
          &lt;Rwy&gt;&lt;/Rwy&gt;
          &lt;Elv&gt;&lt;/Elv&gt;
          &lt;GPSCoor&gt;&lt;/GPSCoor&gt;
&lt;/AirportData&gt;</v>
      </c>
    </row>
    <row r="57" spans="1:15" ht="26.25" customHeight="1" x14ac:dyDescent="0.25">
      <c r="A57" s="32"/>
      <c r="B57" s="6">
        <v>56</v>
      </c>
      <c r="C57" s="23" t="s">
        <v>320</v>
      </c>
      <c r="D57" s="8" t="s">
        <v>321</v>
      </c>
      <c r="E57" s="9">
        <v>702</v>
      </c>
      <c r="F57" s="14"/>
      <c r="G57" s="14"/>
      <c r="H57" s="14"/>
      <c r="I57" s="20"/>
      <c r="J57" s="14"/>
      <c r="K57" s="14"/>
      <c r="L57" s="36"/>
      <c r="M57" s="1" t="s">
        <v>11</v>
      </c>
      <c r="N57" s="1" t="s">
        <v>14</v>
      </c>
      <c r="O57" t="str">
        <f t="shared" si="0"/>
        <v>&lt;AirportData&gt;
          &lt;PK&gt;56&lt;/PK&gt;
          &lt;Name&gt;ALEXANADRIA POLI&lt;/Name&gt;
          &lt;XCoor&gt;843&lt;/XCoor&gt;
          &lt;YCoor&gt;702&lt;/YCoor&gt;
          &lt;Twr&gt;&lt;/Twr&gt;
          &lt;TcnCh&gt;&lt;/TcnCh&gt;
          &lt;TcnRng&gt;&lt;/TcnRng&gt;
          &lt;Ils&gt;&lt;/Ils&gt;
          &lt;Rwy&gt;&lt;/Rwy&gt;
          &lt;Elv&gt;&lt;/Elv&gt;
          &lt;GPSCoor&gt;&lt;/GPSCoor&gt;
&lt;/AirportData&gt;</v>
      </c>
    </row>
    <row r="58" spans="1:15" ht="26.25" customHeight="1" x14ac:dyDescent="0.25">
      <c r="A58" s="32"/>
      <c r="B58" s="6">
        <v>57</v>
      </c>
      <c r="C58" s="19" t="s">
        <v>323</v>
      </c>
      <c r="D58" s="19" t="s">
        <v>324</v>
      </c>
      <c r="E58" s="26">
        <v>690</v>
      </c>
      <c r="F58" s="19"/>
      <c r="G58" s="19"/>
      <c r="H58" s="19"/>
      <c r="I58" s="19"/>
      <c r="J58" s="19"/>
      <c r="K58" s="19"/>
      <c r="L58" s="37"/>
      <c r="M58" s="1" t="s">
        <v>11</v>
      </c>
      <c r="N58" s="1" t="s">
        <v>14</v>
      </c>
      <c r="O58" t="str">
        <f t="shared" si="0"/>
        <v>&lt;AirportData&gt;
          &lt;PK&gt;57&lt;/PK&gt;
          &lt;Name&gt;CHRYSSOUPOLI&lt;/Name&gt;
          &lt;XCoor&gt;731&lt;/XCoor&gt;
          &lt;YCoor&gt;690&lt;/YCoor&gt;
          &lt;Twr&gt;&lt;/Twr&gt;
          &lt;TcnCh&gt;&lt;/TcnCh&gt;
          &lt;TcnRng&gt;&lt;/TcnRng&gt;
          &lt;Ils&gt;&lt;/Ils&gt;
          &lt;Rwy&gt;&lt;/Rwy&gt;
          &lt;Elv&gt;&lt;/Elv&gt;
          &lt;GPSCoor&gt;&lt;/GPSCoor&gt;
&lt;/AirportData&gt;</v>
      </c>
    </row>
    <row r="59" spans="1:15" ht="26.25" customHeight="1" x14ac:dyDescent="0.25">
      <c r="A59" s="32"/>
      <c r="B59" s="6">
        <v>58</v>
      </c>
      <c r="C59" s="19" t="s">
        <v>326</v>
      </c>
      <c r="D59" s="19" t="s">
        <v>327</v>
      </c>
      <c r="E59" s="26">
        <v>804</v>
      </c>
      <c r="F59" s="19"/>
      <c r="G59" s="19"/>
      <c r="H59" s="19"/>
      <c r="I59" s="19"/>
      <c r="J59" s="19"/>
      <c r="K59" s="19"/>
      <c r="L59" s="37"/>
      <c r="M59" s="1" t="s">
        <v>11</v>
      </c>
      <c r="N59" s="1" t="s">
        <v>14</v>
      </c>
      <c r="O59" t="str">
        <f t="shared" si="0"/>
        <v>&lt;AirportData&gt;
          &lt;PK&gt;58&lt;/PK&gt;
          &lt;Name&gt;LIMNOS&lt;/Name&gt;
          &lt;XCoor&gt;777&lt;/XCoor&gt;
          &lt;YCoor&gt;804&lt;/YCoor&gt;
          &lt;Twr&gt;&lt;/Twr&gt;
          &lt;TcnCh&gt;&lt;/TcnCh&gt;
          &lt;TcnRng&gt;&lt;/TcnRng&gt;
          &lt;Ils&gt;&lt;/Ils&gt;
          &lt;Rwy&gt;&lt;/Rwy&gt;
          &lt;Elv&gt;&lt;/Elv&gt;
          &lt;GPSCoor&gt;&lt;/GPSCoor&gt;
&lt;/AirportData&gt;</v>
      </c>
    </row>
    <row r="60" spans="1:15" ht="26.25" customHeight="1" x14ac:dyDescent="0.25">
      <c r="A60" s="32"/>
      <c r="B60" s="6">
        <v>59</v>
      </c>
      <c r="C60" s="19" t="s">
        <v>329</v>
      </c>
      <c r="D60" s="19" t="s">
        <v>330</v>
      </c>
      <c r="E60" s="26">
        <v>901</v>
      </c>
      <c r="F60" s="19"/>
      <c r="G60" s="19"/>
      <c r="H60" s="19"/>
      <c r="I60" s="19"/>
      <c r="J60" s="19"/>
      <c r="K60" s="19"/>
      <c r="L60" s="37"/>
      <c r="M60" s="1" t="s">
        <v>11</v>
      </c>
      <c r="N60" s="1" t="s">
        <v>14</v>
      </c>
      <c r="O60" t="str">
        <f t="shared" si="0"/>
        <v>&lt;AirportData&gt;
          &lt;PK&gt;59&lt;/PK&gt;
          &lt;Name&gt;LESVOS&lt;/Name&gt;
          &lt;XCoor&gt;896&lt;/XCoor&gt;
          &lt;YCoor&gt;901&lt;/YCoor&gt;
          &lt;Twr&gt;&lt;/Twr&gt;
          &lt;TcnCh&gt;&lt;/TcnCh&gt;
          &lt;TcnRng&gt;&lt;/TcnRng&gt;
          &lt;Ils&gt;&lt;/Ils&gt;
          &lt;Rwy&gt;&lt;/Rwy&gt;
          &lt;Elv&gt;&lt;/Elv&gt;
          &lt;GPSCoor&gt;&lt;/GPSCoor&gt;
&lt;/AirportData&gt;</v>
      </c>
    </row>
    <row r="61" spans="1:15" ht="26.25" customHeight="1" x14ac:dyDescent="0.25">
      <c r="A61" s="32"/>
      <c r="B61" s="6">
        <v>60</v>
      </c>
      <c r="C61" s="19" t="s">
        <v>331</v>
      </c>
      <c r="D61" s="19" t="s">
        <v>332</v>
      </c>
      <c r="E61" s="26">
        <v>897</v>
      </c>
      <c r="F61" s="19"/>
      <c r="G61" s="19"/>
      <c r="H61" s="19"/>
      <c r="I61" s="19"/>
      <c r="J61" s="19"/>
      <c r="K61" s="19"/>
      <c r="L61" s="37"/>
      <c r="M61" s="1" t="s">
        <v>11</v>
      </c>
      <c r="N61" s="1" t="s">
        <v>14</v>
      </c>
      <c r="O61" t="str">
        <f t="shared" si="0"/>
        <v>&lt;AirportData&gt;
          &lt;PK&gt;60&lt;/PK&gt;
          &lt;Name&gt;POLICHNITOS&lt;/Name&gt;
          &lt;XCoor&gt;860&lt;/XCoor&gt;
          &lt;YCoor&gt;897&lt;/YCoor&gt;
          &lt;Twr&gt;&lt;/Twr&gt;
          &lt;TcnCh&gt;&lt;/TcnCh&gt;
          &lt;TcnRng&gt;&lt;/TcnRng&gt;
          &lt;Ils&gt;&lt;/Ils&gt;
          &lt;Rwy&gt;&lt;/Rwy&gt;
          &lt;Elv&gt;&lt;/Elv&gt;
          &lt;GPSCoor&gt;&lt;/GPSCoor&gt;
&lt;/AirportData&gt;</v>
      </c>
    </row>
    <row r="62" spans="1:15" ht="26.25" customHeight="1" x14ac:dyDescent="0.25">
      <c r="A62" s="32"/>
      <c r="B62" s="6">
        <v>61</v>
      </c>
      <c r="C62" s="19" t="s">
        <v>342</v>
      </c>
      <c r="D62" s="19" t="s">
        <v>173</v>
      </c>
      <c r="E62" s="26">
        <v>1052</v>
      </c>
      <c r="F62" s="19"/>
      <c r="G62" s="19"/>
      <c r="H62" s="19"/>
      <c r="I62" s="19"/>
      <c r="J62" s="19"/>
      <c r="K62" s="19"/>
      <c r="L62" s="37"/>
      <c r="M62" s="1" t="s">
        <v>11</v>
      </c>
      <c r="N62" s="1" t="s">
        <v>14</v>
      </c>
      <c r="O62" t="str">
        <f t="shared" si="0"/>
        <v>&lt;AirportData&gt;
          &lt;PK&gt;61&lt;/PK&gt;
          &lt;Name&gt;SAMOS&lt;/Name&gt;
          &lt;XCoor&gt;920&lt;/XCoor&gt;
          &lt;YCoor&gt;1052&lt;/YCoor&gt;
          &lt;Twr&gt;&lt;/Twr&gt;
          &lt;TcnCh&gt;&lt;/TcnCh&gt;
          &lt;TcnRng&gt;&lt;/TcnRng&gt;
          &lt;Ils&gt;&lt;/Ils&gt;
          &lt;Rwy&gt;&lt;/Rwy&gt;
          &lt;Elv&gt;&lt;/Elv&gt;
          &lt;GPSCoor&gt;&lt;/GPSCoor&gt;
&lt;/AirportData&gt;</v>
      </c>
    </row>
    <row r="63" spans="1:15" ht="26.25" customHeight="1" x14ac:dyDescent="0.25">
      <c r="A63" s="32"/>
      <c r="B63" s="6">
        <v>62</v>
      </c>
      <c r="C63" s="19" t="s">
        <v>344</v>
      </c>
      <c r="D63" s="19" t="s">
        <v>343</v>
      </c>
      <c r="E63" s="26">
        <v>1151</v>
      </c>
      <c r="F63" s="19"/>
      <c r="G63" s="19"/>
      <c r="H63" s="19"/>
      <c r="I63" s="19"/>
      <c r="J63" s="19"/>
      <c r="K63" s="19"/>
      <c r="L63" s="37"/>
      <c r="M63" s="1" t="s">
        <v>11</v>
      </c>
      <c r="N63" s="1" t="s">
        <v>14</v>
      </c>
      <c r="O63" t="str">
        <f t="shared" si="0"/>
        <v>&lt;AirportData&gt;
          &lt;PK&gt;62&lt;/PK&gt;
          &lt;Name&gt;KOS&lt;/Name&gt;
          &lt;XCoor&gt;937&lt;/XCoor&gt;
          &lt;YCoor&gt;1151&lt;/YCoor&gt;
          &lt;Twr&gt;&lt;/Twr&gt;
          &lt;TcnCh&gt;&lt;/TcnCh&gt;
          &lt;TcnRng&gt;&lt;/TcnRng&gt;
          &lt;Ils&gt;&lt;/Ils&gt;
          &lt;Rwy&gt;&lt;/Rwy&gt;
          &lt;Elv&gt;&lt;/Elv&gt;
          &lt;GPSCoor&gt;&lt;/GPSCoor&gt;
&lt;/AirportData&gt;</v>
      </c>
    </row>
    <row r="64" spans="1:15" ht="26.25" customHeight="1" x14ac:dyDescent="0.25">
      <c r="A64" s="32"/>
      <c r="B64" s="6">
        <v>63</v>
      </c>
      <c r="C64" s="19" t="s">
        <v>345</v>
      </c>
      <c r="D64" s="19" t="s">
        <v>347</v>
      </c>
      <c r="E64" s="26">
        <v>1195</v>
      </c>
      <c r="F64" s="19"/>
      <c r="G64" s="19"/>
      <c r="H64" s="19"/>
      <c r="I64" s="19"/>
      <c r="J64" s="19"/>
      <c r="K64" s="19"/>
      <c r="L64" s="37"/>
      <c r="M64" s="1" t="s">
        <v>11</v>
      </c>
      <c r="N64" s="1" t="s">
        <v>14</v>
      </c>
      <c r="O64" t="str">
        <f t="shared" si="0"/>
        <v>&lt;AirportData&gt;
          &lt;PK&gt;63&lt;/PK&gt;
          &lt;Name&gt;PARADISSI&lt;/Name&gt;
          &lt;XCoor&gt;1023&lt;/XCoor&gt;
          &lt;YCoor&gt;1195&lt;/YCoor&gt;
          &lt;Twr&gt;&lt;/Twr&gt;
          &lt;TcnCh&gt;&lt;/TcnCh&gt;
          &lt;TcnRng&gt;&lt;/TcnRng&gt;
          &lt;Ils&gt;&lt;/Ils&gt;
          &lt;Rwy&gt;&lt;/Rwy&gt;
          &lt;Elv&gt;&lt;/Elv&gt;
          &lt;GPSCoor&gt;&lt;/GPSCoor&gt;
&lt;/AirportData&gt;</v>
      </c>
    </row>
    <row r="65" spans="1:15" ht="26.25" customHeight="1" x14ac:dyDescent="0.25">
      <c r="A65" s="32"/>
      <c r="B65" s="6">
        <v>64</v>
      </c>
      <c r="C65" s="19" t="s">
        <v>346</v>
      </c>
      <c r="D65" s="19" t="s">
        <v>348</v>
      </c>
      <c r="E65" s="26">
        <v>1204</v>
      </c>
      <c r="F65" s="19"/>
      <c r="G65" s="19"/>
      <c r="H65" s="19"/>
      <c r="I65" s="19"/>
      <c r="J65" s="19"/>
      <c r="K65" s="19"/>
      <c r="L65" s="37"/>
      <c r="M65" s="1" t="s">
        <v>11</v>
      </c>
      <c r="N65" s="1" t="s">
        <v>14</v>
      </c>
      <c r="O65" t="str">
        <f t="shared" si="0"/>
        <v>&lt;AirportData&gt;
          &lt;PK&gt;64&lt;/PK&gt;
          &lt;Name&gt;LAMITSA&lt;/Name&gt;
          &lt;XCoor&gt;1038&lt;/XCoor&gt;
          &lt;YCoor&gt;1204&lt;/YCoor&gt;
          &lt;Twr&gt;&lt;/Twr&gt;
          &lt;TcnCh&gt;&lt;/TcnCh&gt;
          &lt;TcnRng&gt;&lt;/TcnRng&gt;
          &lt;Ils&gt;&lt;/Ils&gt;
          &lt;Rwy&gt;&lt;/Rwy&gt;
          &lt;Elv&gt;&lt;/Elv&gt;
          &lt;GPSCoor&gt;&lt;/GPSCoor&gt;
&lt;/AirportData&gt;</v>
      </c>
    </row>
    <row r="66" spans="1:15" ht="26.25" customHeight="1" x14ac:dyDescent="0.25">
      <c r="A66" s="32"/>
      <c r="B66" s="6">
        <v>65</v>
      </c>
      <c r="C66" s="19" t="s">
        <v>375</v>
      </c>
      <c r="D66" s="19" t="s">
        <v>376</v>
      </c>
      <c r="E66" s="26">
        <v>1362</v>
      </c>
      <c r="F66" s="19"/>
      <c r="G66" s="19"/>
      <c r="H66" s="19"/>
      <c r="I66" s="19"/>
      <c r="J66" s="19"/>
      <c r="K66" s="19"/>
      <c r="L66" s="37"/>
      <c r="M66" s="1" t="s">
        <v>11</v>
      </c>
      <c r="N66" s="1" t="s">
        <v>14</v>
      </c>
      <c r="O66" t="str">
        <f t="shared" si="0"/>
        <v>&lt;AirportData&gt;
          &lt;PK&gt;65&lt;/PK&gt;
          &lt;Name&gt;KOMPOS&lt;/Name&gt;
          &lt;XCoor&gt;1510&lt;/XCoor&gt;
          &lt;YCoor&gt;1362&lt;/YCoor&gt;
          &lt;Twr&gt;&lt;/Twr&gt;
          &lt;TcnCh&gt;&lt;/TcnCh&gt;
          &lt;TcnRng&gt;&lt;/TcnRng&gt;
          &lt;Ils&gt;&lt;/Ils&gt;
          &lt;Rwy&gt;&lt;/Rwy&gt;
          &lt;Elv&gt;&lt;/Elv&gt;
          &lt;GPSCoor&gt;&lt;/GPSCoor&gt;
&lt;/AirportData&gt;</v>
      </c>
    </row>
    <row r="67" spans="1:15" ht="26.25" customHeight="1" x14ac:dyDescent="0.25">
      <c r="A67" s="32"/>
      <c r="B67" s="6">
        <v>66</v>
      </c>
      <c r="C67" s="19"/>
      <c r="D67" s="19"/>
      <c r="E67" s="26"/>
      <c r="F67" s="19"/>
      <c r="G67" s="19"/>
      <c r="H67" s="19"/>
      <c r="I67" s="19"/>
      <c r="J67" s="19"/>
      <c r="K67" s="19"/>
      <c r="L67" s="37"/>
      <c r="M67" s="1" t="s">
        <v>11</v>
      </c>
      <c r="N67" s="1" t="s">
        <v>14</v>
      </c>
      <c r="O67" t="str">
        <f t="shared" ref="O67:O75" si="1">CONCATENATE("&lt;AirportData&gt;",N67,"&lt;PK&gt;",B67,"&lt;/PK&gt;",N67,"&lt;Name&gt;",C67,"&lt;/Name&gt;",N67,"&lt;XCoor&gt;",D67,"&lt;/XCoor&gt;",N67,"&lt;YCoor&gt;",E67,"&lt;/YCoor&gt;",N67,"&lt;Twr&gt;",F67,"&lt;/Twr&gt;",N67,"&lt;TcnCh&gt;",G67,"&lt;/TcnCh&gt;",N67,"&lt;TcnRng&gt;",H67,"&lt;/TcnRng&gt;",N67,"&lt;Ils&gt;",I67,"&lt;/Ils&gt;",N67,"&lt;Rwy&gt;",J67,"&lt;/Rwy&gt;",N67,"&lt;Elv&gt;",K67,"&lt;/Elv&gt;",N67,"&lt;GPSCoor&gt;",L67,"&lt;/GPSCoor&gt;",M67,"&lt;/AirportData&gt;")</f>
        <v>&lt;AirportData&gt;
          &lt;PK&gt;66&lt;/PK&gt;
          &lt;Name&gt;&lt;/Name&gt;
          &lt;XCoor&gt;&lt;/XCoor&gt;
          &lt;YCoor&gt;&lt;/YCoor&gt;
          &lt;Twr&gt;&lt;/Twr&gt;
          &lt;TcnCh&gt;&lt;/TcnCh&gt;
          &lt;TcnRng&gt;&lt;/TcnRng&gt;
          &lt;Ils&gt;&lt;/Ils&gt;
          &lt;Rwy&gt;&lt;/Rwy&gt;
          &lt;Elv&gt;&lt;/Elv&gt;
          &lt;GPSCoor&gt;&lt;/GPSCoor&gt;
&lt;/AirportData&gt;</v>
      </c>
    </row>
    <row r="68" spans="1:15" ht="26.25" customHeight="1" x14ac:dyDescent="0.25">
      <c r="A68" s="32"/>
      <c r="B68" s="6">
        <v>67</v>
      </c>
      <c r="C68" s="19"/>
      <c r="D68" s="19"/>
      <c r="E68" s="26"/>
      <c r="F68" s="19"/>
      <c r="G68" s="19"/>
      <c r="H68" s="19"/>
      <c r="I68" s="19"/>
      <c r="J68" s="19"/>
      <c r="K68" s="19"/>
      <c r="L68" s="37"/>
      <c r="M68" s="1" t="s">
        <v>11</v>
      </c>
      <c r="N68" s="1" t="s">
        <v>14</v>
      </c>
      <c r="O68" t="str">
        <f t="shared" si="1"/>
        <v>&lt;AirportData&gt;
          &lt;PK&gt;67&lt;/PK&gt;
          &lt;Name&gt;&lt;/Name&gt;
          &lt;XCoor&gt;&lt;/XCoor&gt;
          &lt;YCoor&gt;&lt;/YCoor&gt;
          &lt;Twr&gt;&lt;/Twr&gt;
          &lt;TcnCh&gt;&lt;/TcnCh&gt;
          &lt;TcnRng&gt;&lt;/TcnRng&gt;
          &lt;Ils&gt;&lt;/Ils&gt;
          &lt;Rwy&gt;&lt;/Rwy&gt;
          &lt;Elv&gt;&lt;/Elv&gt;
          &lt;GPSCoor&gt;&lt;/GPSCoor&gt;
&lt;/AirportData&gt;</v>
      </c>
    </row>
    <row r="69" spans="1:15" ht="26.25" customHeight="1" x14ac:dyDescent="0.25">
      <c r="A69" s="32"/>
      <c r="B69" s="6">
        <v>68</v>
      </c>
      <c r="C69" s="19"/>
      <c r="D69" s="19"/>
      <c r="E69" s="26"/>
      <c r="F69" s="19"/>
      <c r="G69" s="19"/>
      <c r="H69" s="19"/>
      <c r="I69" s="19"/>
      <c r="J69" s="19"/>
      <c r="K69" s="19"/>
      <c r="L69" s="37"/>
      <c r="M69" s="1" t="s">
        <v>11</v>
      </c>
      <c r="N69" s="1" t="s">
        <v>14</v>
      </c>
      <c r="O69" t="str">
        <f t="shared" si="1"/>
        <v>&lt;AirportData&gt;
          &lt;PK&gt;68&lt;/PK&gt;
          &lt;Name&gt;&lt;/Name&gt;
          &lt;XCoor&gt;&lt;/XCoor&gt;
          &lt;YCoor&gt;&lt;/YCoor&gt;
          &lt;Twr&gt;&lt;/Twr&gt;
          &lt;TcnCh&gt;&lt;/TcnCh&gt;
          &lt;TcnRng&gt;&lt;/TcnRng&gt;
          &lt;Ils&gt;&lt;/Ils&gt;
          &lt;Rwy&gt;&lt;/Rwy&gt;
          &lt;Elv&gt;&lt;/Elv&gt;
          &lt;GPSCoor&gt;&lt;/GPSCoor&gt;
&lt;/AirportData&gt;</v>
      </c>
    </row>
    <row r="70" spans="1:15" ht="26.25" customHeight="1" x14ac:dyDescent="0.25">
      <c r="A70" s="32"/>
      <c r="B70" s="6">
        <v>69</v>
      </c>
      <c r="C70" s="19"/>
      <c r="D70" s="19"/>
      <c r="E70" s="26"/>
      <c r="F70" s="19"/>
      <c r="G70" s="19"/>
      <c r="H70" s="19"/>
      <c r="I70" s="19"/>
      <c r="J70" s="19"/>
      <c r="K70" s="19"/>
      <c r="L70" s="37"/>
      <c r="M70" s="1" t="s">
        <v>11</v>
      </c>
      <c r="N70" s="1" t="s">
        <v>14</v>
      </c>
      <c r="O70" t="str">
        <f t="shared" si="1"/>
        <v>&lt;AirportData&gt;
          &lt;PK&gt;69&lt;/PK&gt;
          &lt;Name&gt;&lt;/Name&gt;
          &lt;XCoor&gt;&lt;/XCoor&gt;
          &lt;YCoor&gt;&lt;/YCoor&gt;
          &lt;Twr&gt;&lt;/Twr&gt;
          &lt;TcnCh&gt;&lt;/TcnCh&gt;
          &lt;TcnRng&gt;&lt;/TcnRng&gt;
          &lt;Ils&gt;&lt;/Ils&gt;
          &lt;Rwy&gt;&lt;/Rwy&gt;
          &lt;Elv&gt;&lt;/Elv&gt;
          &lt;GPSCoor&gt;&lt;/GPSCoor&gt;
&lt;/AirportData&gt;</v>
      </c>
    </row>
    <row r="71" spans="1:15" ht="26.25" customHeight="1" x14ac:dyDescent="0.25">
      <c r="A71" s="32"/>
      <c r="B71" s="6">
        <v>70</v>
      </c>
      <c r="C71" s="19"/>
      <c r="D71" s="19"/>
      <c r="E71" s="26"/>
      <c r="F71" s="19"/>
      <c r="G71" s="19"/>
      <c r="H71" s="19"/>
      <c r="I71" s="19"/>
      <c r="J71" s="19"/>
      <c r="K71" s="19"/>
      <c r="L71" s="37"/>
      <c r="M71" s="1" t="s">
        <v>11</v>
      </c>
      <c r="N71" s="1" t="s">
        <v>14</v>
      </c>
      <c r="O71" t="str">
        <f t="shared" si="1"/>
        <v>&lt;AirportData&gt;
          &lt;PK&gt;70&lt;/PK&gt;
          &lt;Name&gt;&lt;/Name&gt;
          &lt;XCoor&gt;&lt;/XCoor&gt;
          &lt;YCoor&gt;&lt;/YCoor&gt;
          &lt;Twr&gt;&lt;/Twr&gt;
          &lt;TcnCh&gt;&lt;/TcnCh&gt;
          &lt;TcnRng&gt;&lt;/TcnRng&gt;
          &lt;Ils&gt;&lt;/Ils&gt;
          &lt;Rwy&gt;&lt;/Rwy&gt;
          &lt;Elv&gt;&lt;/Elv&gt;
          &lt;GPSCoor&gt;&lt;/GPSCoor&gt;
&lt;/AirportData&gt;</v>
      </c>
    </row>
    <row r="72" spans="1:15" ht="26.25" customHeight="1" x14ac:dyDescent="0.25">
      <c r="A72" s="32"/>
      <c r="B72" s="6">
        <v>71</v>
      </c>
      <c r="C72" s="19"/>
      <c r="D72" s="19"/>
      <c r="E72" s="26"/>
      <c r="F72" s="19"/>
      <c r="G72" s="19"/>
      <c r="H72" s="19"/>
      <c r="I72" s="19"/>
      <c r="J72" s="19"/>
      <c r="K72" s="19"/>
      <c r="L72" s="37"/>
      <c r="M72" s="1" t="s">
        <v>11</v>
      </c>
      <c r="N72" s="1" t="s">
        <v>14</v>
      </c>
      <c r="O72" t="str">
        <f t="shared" si="1"/>
        <v>&lt;AirportData&gt;
          &lt;PK&gt;71&lt;/PK&gt;
          &lt;Name&gt;&lt;/Name&gt;
          &lt;XCoor&gt;&lt;/XCoor&gt;
          &lt;YCoor&gt;&lt;/YCoor&gt;
          &lt;Twr&gt;&lt;/Twr&gt;
          &lt;TcnCh&gt;&lt;/TcnCh&gt;
          &lt;TcnRng&gt;&lt;/TcnRng&gt;
          &lt;Ils&gt;&lt;/Ils&gt;
          &lt;Rwy&gt;&lt;/Rwy&gt;
          &lt;Elv&gt;&lt;/Elv&gt;
          &lt;GPSCoor&gt;&lt;/GPSCoor&gt;
&lt;/AirportData&gt;</v>
      </c>
    </row>
    <row r="73" spans="1:15" ht="26.25" customHeight="1" x14ac:dyDescent="0.25">
      <c r="A73" s="32"/>
      <c r="B73" s="6">
        <v>72</v>
      </c>
      <c r="C73" s="19"/>
      <c r="D73" s="19"/>
      <c r="E73" s="26"/>
      <c r="F73" s="19"/>
      <c r="G73" s="19"/>
      <c r="H73" s="19"/>
      <c r="I73" s="19"/>
      <c r="J73" s="19"/>
      <c r="K73" s="19"/>
      <c r="L73" s="37"/>
      <c r="M73" s="1" t="s">
        <v>11</v>
      </c>
      <c r="N73" s="1" t="s">
        <v>14</v>
      </c>
      <c r="O73" t="str">
        <f t="shared" si="1"/>
        <v>&lt;AirportData&gt;
          &lt;PK&gt;72&lt;/PK&gt;
          &lt;Name&gt;&lt;/Name&gt;
          &lt;XCoor&gt;&lt;/XCoor&gt;
          &lt;YCoor&gt;&lt;/YCoor&gt;
          &lt;Twr&gt;&lt;/Twr&gt;
          &lt;TcnCh&gt;&lt;/TcnCh&gt;
          &lt;TcnRng&gt;&lt;/TcnRng&gt;
          &lt;Ils&gt;&lt;/Ils&gt;
          &lt;Rwy&gt;&lt;/Rwy&gt;
          &lt;Elv&gt;&lt;/Elv&gt;
          &lt;GPSCoor&gt;&lt;/GPSCoor&gt;
&lt;/AirportData&gt;</v>
      </c>
    </row>
    <row r="74" spans="1:15" ht="26.25" customHeight="1" x14ac:dyDescent="0.25">
      <c r="A74" s="32"/>
      <c r="B74" s="6">
        <v>73</v>
      </c>
      <c r="C74" s="19"/>
      <c r="D74" s="19"/>
      <c r="E74" s="26"/>
      <c r="F74" s="19"/>
      <c r="G74" s="19"/>
      <c r="H74" s="19"/>
      <c r="I74" s="19"/>
      <c r="J74" s="19"/>
      <c r="K74" s="19"/>
      <c r="L74" s="37"/>
      <c r="M74" s="1" t="s">
        <v>11</v>
      </c>
      <c r="N74" s="1" t="s">
        <v>14</v>
      </c>
      <c r="O74" t="str">
        <f t="shared" si="1"/>
        <v>&lt;AirportData&gt;
          &lt;PK&gt;73&lt;/PK&gt;
          &lt;Name&gt;&lt;/Name&gt;
          &lt;XCoor&gt;&lt;/XCoor&gt;
          &lt;YCoor&gt;&lt;/YCoor&gt;
          &lt;Twr&gt;&lt;/Twr&gt;
          &lt;TcnCh&gt;&lt;/TcnCh&gt;
          &lt;TcnRng&gt;&lt;/TcnRng&gt;
          &lt;Ils&gt;&lt;/Ils&gt;
          &lt;Rwy&gt;&lt;/Rwy&gt;
          &lt;Elv&gt;&lt;/Elv&gt;
          &lt;GPSCoor&gt;&lt;/GPSCoor&gt;
&lt;/AirportData&gt;</v>
      </c>
    </row>
    <row r="75" spans="1:15" ht="26.25" customHeight="1" thickBot="1" x14ac:dyDescent="0.3">
      <c r="A75" s="38"/>
      <c r="B75" s="39">
        <v>74</v>
      </c>
      <c r="C75" s="40"/>
      <c r="D75" s="40"/>
      <c r="E75" s="41"/>
      <c r="F75" s="40"/>
      <c r="G75" s="40"/>
      <c r="H75" s="40"/>
      <c r="I75" s="40"/>
      <c r="J75" s="40"/>
      <c r="K75" s="40"/>
      <c r="L75" s="42"/>
      <c r="M75" s="1" t="s">
        <v>11</v>
      </c>
      <c r="N75" s="1" t="s">
        <v>14</v>
      </c>
      <c r="O75" t="str">
        <f t="shared" si="1"/>
        <v>&lt;AirportData&gt;
          &lt;PK&gt;74&lt;/PK&gt;
          &lt;Name&gt;&lt;/Name&gt;
          &lt;XCoor&gt;&lt;/XCoor&gt;
          &lt;YCoor&gt;&lt;/YCoor&gt;
          &lt;Twr&gt;&lt;/Twr&gt;
          &lt;TcnCh&gt;&lt;/TcnCh&gt;
          &lt;TcnRng&gt;&lt;/TcnRng&gt;
          &lt;Ils&gt;&lt;/Ils&gt;
          &lt;Rwy&gt;&lt;/Rwy&gt;
          &lt;Elv&gt;&lt;/Elv&gt;
          &lt;GPSCoor&gt;&lt;/GPSCoor&gt;
&lt;/AirportData&gt;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09"/>
  <sheetViews>
    <sheetView tabSelected="1" topLeftCell="B93" zoomScale="115" zoomScaleNormal="115" workbookViewId="0">
      <selection activeCell="P2" sqref="P2:P109"/>
    </sheetView>
  </sheetViews>
  <sheetFormatPr defaultRowHeight="26.25" customHeight="1" x14ac:dyDescent="0.25"/>
  <cols>
    <col min="1" max="1" width="4" style="4" customWidth="1"/>
    <col min="2" max="2" width="4.42578125" style="4" bestFit="1" customWidth="1"/>
    <col min="3" max="3" width="46.5703125" style="150" bestFit="1" customWidth="1"/>
    <col min="4" max="4" width="6.85546875" style="4" bestFit="1" customWidth="1"/>
    <col min="5" max="5" width="6.85546875" style="5" bestFit="1" customWidth="1"/>
    <col min="6" max="6" width="6.5703125" style="4" bestFit="1" customWidth="1"/>
    <col min="7" max="7" width="7.28515625" style="4" bestFit="1" customWidth="1"/>
    <col min="8" max="8" width="8.28515625" style="4" bestFit="1" customWidth="1"/>
    <col min="9" max="9" width="10" style="4" bestFit="1" customWidth="1"/>
    <col min="10" max="10" width="10.42578125" style="4" bestFit="1" customWidth="1"/>
    <col min="11" max="11" width="5" style="4" bestFit="1" customWidth="1"/>
    <col min="12" max="12" width="12" style="4" bestFit="1" customWidth="1"/>
    <col min="13" max="13" width="9.140625" style="4" bestFit="1" customWidth="1"/>
    <col min="14" max="14" width="6.28515625" bestFit="1" customWidth="1"/>
    <col min="15" max="15" width="10.42578125" bestFit="1" customWidth="1"/>
    <col min="16" max="16" width="50.7109375" customWidth="1"/>
    <col min="17" max="17" width="9.140625" style="5"/>
  </cols>
  <sheetData>
    <row r="1" spans="1:16" ht="26.25" customHeight="1" x14ac:dyDescent="0.25">
      <c r="A1" s="27"/>
      <c r="B1" s="28" t="s">
        <v>6</v>
      </c>
      <c r="C1" s="142" t="s">
        <v>0</v>
      </c>
      <c r="D1" s="29" t="s">
        <v>7</v>
      </c>
      <c r="E1" s="30" t="s">
        <v>8</v>
      </c>
      <c r="F1" s="29" t="s">
        <v>1</v>
      </c>
      <c r="G1" s="29" t="s">
        <v>2</v>
      </c>
      <c r="H1" s="29" t="s">
        <v>3</v>
      </c>
      <c r="I1" s="29" t="s">
        <v>9</v>
      </c>
      <c r="J1" s="29" t="s">
        <v>4</v>
      </c>
      <c r="K1" s="29" t="s">
        <v>5</v>
      </c>
      <c r="L1" s="31" t="s">
        <v>10</v>
      </c>
      <c r="M1" s="45" t="s">
        <v>379</v>
      </c>
      <c r="N1" s="2" t="s">
        <v>12</v>
      </c>
      <c r="O1" s="3" t="s">
        <v>13</v>
      </c>
      <c r="P1" s="3" t="s">
        <v>15</v>
      </c>
    </row>
    <row r="2" spans="1:16" ht="26.25" customHeight="1" x14ac:dyDescent="0.25">
      <c r="A2" s="32"/>
      <c r="B2" s="6">
        <v>1</v>
      </c>
      <c r="C2" s="143" t="s">
        <v>877</v>
      </c>
      <c r="D2" s="8"/>
      <c r="E2" s="9"/>
      <c r="F2" s="46" t="s">
        <v>486</v>
      </c>
      <c r="G2" s="47" t="s">
        <v>16</v>
      </c>
      <c r="H2" s="48">
        <v>150</v>
      </c>
      <c r="I2" s="47" t="s">
        <v>487</v>
      </c>
      <c r="J2" s="47" t="s">
        <v>488</v>
      </c>
      <c r="K2" s="46">
        <v>422</v>
      </c>
      <c r="L2" s="47" t="s">
        <v>489</v>
      </c>
      <c r="M2" s="47" t="s">
        <v>700</v>
      </c>
      <c r="N2" s="1" t="s">
        <v>11</v>
      </c>
      <c r="O2" s="1" t="s">
        <v>14</v>
      </c>
      <c r="P2" t="str">
        <f>CONCATENATE("&lt;AirportData&gt;",O2,"&lt;PK&gt;",B2,"&lt;/PK&gt;",O2,"&lt;ICAO&gt;",M2,"&lt;/ICAO&gt;",O2,"&lt;Name&gt;",C2,"&lt;/Name&gt;",O2,"&lt;XCoor&gt;",D2,"&lt;/XCoor&gt;",O2,"&lt;YCoor&gt;",E2,"&lt;/YCoor&gt;",O2,"&lt;Twr&gt;",F2,"&lt;/Twr&gt;",O2,"&lt;TcnCh&gt;",G2,"&lt;/TcnCh&gt;",O2,"&lt;TcnRng&gt;",H2,"&lt;/TcnRng&gt;",O2,"&lt;Ils&gt;",I2,"&lt;/Ils&gt;",O2,"&lt;Rwy&gt;",J2,"&lt;/Rwy&gt;",O2,"&lt;Elv&gt;",K2,"&lt;/Elv&gt;",O2,"&lt;GPSCoor&gt;",L2,"&lt;/GPSCoor&gt;",N2,"&lt;/AirportData&gt;")</f>
        <v>&lt;AirportData&gt;
          &lt;PK&gt;1&lt;/PK&gt;
          &lt;ICAO&gt;LTBJ&lt;/ICAO&gt;
          &lt;Name&gt;ADNAN MENDERES (TURKEY)&lt;/Name&gt;
          &lt;XCoor&gt;&lt;/XCoor&gt;
          &lt;YCoor&gt;&lt;/YCoor&gt;
          &lt;Twr&gt;367
127.8&lt;/Twr&gt;
          &lt;TcnCh&gt;98 X&lt;/TcnCh&gt;
          &lt;TcnRng&gt;150&lt;/TcnRng&gt;
          &lt;Ils&gt;110.30 (34R)
108.50 (16L)&lt;/Ils&gt;
          &lt;Rwy&gt;16L / 34R
16L / 34R&lt;/Rwy&gt;
          &lt;Elv&gt;422&lt;/Elv&gt;
          &lt;GPSCoor&gt;N38°16.488'
E28°22.239'&lt;/GPSCoor&gt;
&lt;/AirportData&gt;</v>
      </c>
    </row>
    <row r="3" spans="1:16" ht="26.25" customHeight="1" x14ac:dyDescent="0.25">
      <c r="A3" s="32"/>
      <c r="B3" s="6">
        <v>2</v>
      </c>
      <c r="C3" s="144" t="s">
        <v>380</v>
      </c>
      <c r="D3" s="8"/>
      <c r="E3" s="9"/>
      <c r="F3" s="46" t="s">
        <v>490</v>
      </c>
      <c r="G3" s="47" t="s">
        <v>21</v>
      </c>
      <c r="H3" s="48">
        <v>150</v>
      </c>
      <c r="I3" s="49"/>
      <c r="J3" s="47" t="s">
        <v>491</v>
      </c>
      <c r="K3" s="46">
        <v>3313</v>
      </c>
      <c r="L3" s="47" t="s">
        <v>492</v>
      </c>
      <c r="M3" s="47" t="s">
        <v>701</v>
      </c>
      <c r="N3" s="1" t="s">
        <v>11</v>
      </c>
      <c r="O3" s="1" t="s">
        <v>14</v>
      </c>
      <c r="P3" t="str">
        <f t="shared" ref="P3:P66" si="0">CONCATENATE("&lt;AirportData&gt;",O3,"&lt;PK&gt;",B3,"&lt;/PK&gt;",O3,"&lt;ICAO&gt;",M3,"&lt;/ICAO&gt;",O3,"&lt;Name&gt;",C3,"&lt;/Name&gt;",O3,"&lt;XCoor&gt;",D3,"&lt;/XCoor&gt;",O3,"&lt;YCoor&gt;",E3,"&lt;/YCoor&gt;",O3,"&lt;Twr&gt;",F3,"&lt;/Twr&gt;",O3,"&lt;TcnCh&gt;",G3,"&lt;/TcnCh&gt;",O3,"&lt;TcnRng&gt;",H3,"&lt;/TcnRng&gt;",O3,"&lt;Ils&gt;",I3,"&lt;/Ils&gt;",O3,"&lt;Rwy&gt;",J3,"&lt;/Rwy&gt;",O3,"&lt;Elv&gt;",K3,"&lt;/Elv&gt;",O3,"&lt;GPSCoor&gt;",L3,"&lt;/GPSCoor&gt;",N3,"&lt;/AirportData&gt;")</f>
        <v>&lt;AirportData&gt;
          &lt;PK&gt;2&lt;/PK&gt;
          &lt;ICAO&gt;LTAH&lt;/ICAO&gt;
          &lt;Name&gt;AFYON (TURKEY)&lt;/Name&gt;
          &lt;XCoor&gt;&lt;/XCoor&gt;
          &lt;YCoor&gt;&lt;/YCoor&gt;
          &lt;Twr&gt;364.25
122.2&lt;/Twr&gt;
          &lt;TcnCh&gt;99 X&lt;/TcnCh&gt;
          &lt;TcnRng&gt;150&lt;/TcnRng&gt;
          &lt;Ils&gt;&lt;/Ils&gt;
          &lt;Rwy&gt;13 / 31&lt;/Rwy&gt;
          &lt;Elv&gt;3313&lt;/Elv&gt;
          &lt;GPSCoor&gt;N38°42.984'
E31°53.055'&lt;/GPSCoor&gt;
&lt;/AirportData&gt;</v>
      </c>
    </row>
    <row r="4" spans="1:16" ht="26.25" customHeight="1" x14ac:dyDescent="0.25">
      <c r="A4" s="32"/>
      <c r="B4" s="6">
        <v>3</v>
      </c>
      <c r="C4" s="144" t="s">
        <v>425</v>
      </c>
      <c r="D4" s="8"/>
      <c r="E4" s="9"/>
      <c r="F4" s="97" t="s">
        <v>797</v>
      </c>
      <c r="G4" s="64"/>
      <c r="H4" s="64"/>
      <c r="I4" s="121"/>
      <c r="J4" s="97" t="s">
        <v>53</v>
      </c>
      <c r="K4" s="130">
        <v>70</v>
      </c>
      <c r="L4" s="136" t="s">
        <v>603</v>
      </c>
      <c r="M4" s="121" t="s">
        <v>737</v>
      </c>
      <c r="N4" s="1" t="s">
        <v>11</v>
      </c>
      <c r="O4" s="1" t="s">
        <v>14</v>
      </c>
      <c r="P4" t="str">
        <f t="shared" si="0"/>
        <v>&lt;AirportData&gt;
          &lt;PK&gt;3&lt;/PK&gt;
          &lt;ICAO&gt;LGAG&lt;/ICAO&gt;
          &lt;Name&gt;AGRINIO AIRSTRIP (GREECE)&lt;/Name&gt;
          &lt;XCoor&gt;&lt;/XCoor&gt;
          &lt;YCoor&gt;&lt;/YCoor&gt;
          &lt;Twr&gt;257.8
123.65&lt;/Twr&gt;
          &lt;TcnCh&gt;&lt;/TcnCh&gt;
          &lt;TcnRng&gt;&lt;/TcnRng&gt;
          &lt;Ils&gt;&lt;/Ils&gt;
          &lt;Rwy&gt;09/27&lt;/Rwy&gt;
          &lt;Elv&gt;70&lt;/Elv&gt;
          &lt;GPSCoor&gt;N38°35.842'
E22°37.398'&lt;/GPSCoor&gt;
&lt;/AirportData&gt;</v>
      </c>
    </row>
    <row r="5" spans="1:16" ht="26.25" customHeight="1" x14ac:dyDescent="0.25">
      <c r="A5" s="32"/>
      <c r="B5" s="6">
        <v>4</v>
      </c>
      <c r="C5" s="144" t="s">
        <v>382</v>
      </c>
      <c r="D5" s="8"/>
      <c r="E5" s="9"/>
      <c r="F5" s="46" t="s">
        <v>496</v>
      </c>
      <c r="G5" s="47" t="s">
        <v>497</v>
      </c>
      <c r="H5" s="48">
        <v>150</v>
      </c>
      <c r="I5" s="49"/>
      <c r="J5" s="47" t="s">
        <v>498</v>
      </c>
      <c r="K5" s="46">
        <v>265</v>
      </c>
      <c r="L5" s="47" t="s">
        <v>499</v>
      </c>
      <c r="M5" s="47" t="s">
        <v>702</v>
      </c>
      <c r="N5" s="1" t="s">
        <v>11</v>
      </c>
      <c r="O5" s="1" t="s">
        <v>14</v>
      </c>
      <c r="P5" t="str">
        <f t="shared" si="0"/>
        <v>&lt;AirportData&gt;
          &lt;PK&gt;4&lt;/PK&gt;
          &lt;ICAO&gt;LTBT&lt;/ICAO&gt;
          &lt;Name&gt;AKHISAR (TURKEY)&lt;/Name&gt;
          &lt;XCoor&gt;&lt;/XCoor&gt;
          &lt;YCoor&gt;&lt;/YCoor&gt;
          &lt;Twr&gt;364.2
122.25&lt;/Twr&gt;
          &lt;TcnCh&gt;39 X&lt;/TcnCh&gt;
          &lt;TcnRng&gt;150&lt;/TcnRng&gt;
          &lt;Ils&gt;&lt;/Ils&gt;
          &lt;Rwy&gt;14L / 32R
14R / 32L&lt;/Rwy&gt;
          &lt;Elv&gt;265&lt;/Elv&gt;
          &lt;GPSCoor&gt;N38°47.679'
E29°07.737'&lt;/GPSCoor&gt;
&lt;/AirportData&gt;</v>
      </c>
    </row>
    <row r="6" spans="1:16" ht="26.25" customHeight="1" x14ac:dyDescent="0.25">
      <c r="A6" s="32"/>
      <c r="B6" s="6">
        <v>5</v>
      </c>
      <c r="C6" s="143" t="s">
        <v>381</v>
      </c>
      <c r="D6" s="8"/>
      <c r="E6" s="9"/>
      <c r="F6" s="46" t="s">
        <v>493</v>
      </c>
      <c r="G6" s="47" t="s">
        <v>24</v>
      </c>
      <c r="H6" s="48">
        <v>0</v>
      </c>
      <c r="I6" s="49"/>
      <c r="J6" s="47" t="s">
        <v>494</v>
      </c>
      <c r="K6" s="46">
        <v>455</v>
      </c>
      <c r="L6" s="47" t="s">
        <v>495</v>
      </c>
      <c r="M6" s="49"/>
      <c r="N6" s="1" t="s">
        <v>11</v>
      </c>
      <c r="O6" s="1" t="s">
        <v>14</v>
      </c>
      <c r="P6" t="str">
        <f t="shared" si="0"/>
        <v>&lt;AirportData&gt;
          &lt;PK&gt;5&lt;/PK&gt;
          &lt;ICAO&gt;&lt;/ICAO&gt;
          &lt;Name&gt;AKHISAR TSA AISTRIP (TURKEY)&lt;/Name&gt;
          &lt;XCoor&gt;&lt;/XCoor&gt;
          &lt;YCoor&gt;&lt;/YCoor&gt;
          &lt;Twr&gt;251.5
118.2&lt;/Twr&gt;
          &lt;TcnCh&gt;2 Y&lt;/TcnCh&gt;
          &lt;TcnRng&gt;0&lt;/TcnRng&gt;
          &lt;Ils&gt;&lt;/Ils&gt;
          &lt;Rwy&gt;03 / 21&lt;/Rwy&gt;
          &lt;Elv&gt;455&lt;/Elv&gt;
          &lt;GPSCoor&gt;N38°57.807'
E29°09.829'&lt;/GPSCoor&gt;
&lt;/AirportData&gt;</v>
      </c>
    </row>
    <row r="7" spans="1:16" ht="26.25" customHeight="1" x14ac:dyDescent="0.25">
      <c r="A7" s="32"/>
      <c r="B7" s="6">
        <v>6</v>
      </c>
      <c r="C7" s="143" t="s">
        <v>383</v>
      </c>
      <c r="D7" s="8"/>
      <c r="E7" s="9"/>
      <c r="F7" s="46" t="s">
        <v>500</v>
      </c>
      <c r="G7" s="47" t="s">
        <v>33</v>
      </c>
      <c r="H7" s="48">
        <v>150</v>
      </c>
      <c r="I7" s="49"/>
      <c r="J7" s="47" t="s">
        <v>501</v>
      </c>
      <c r="K7" s="46">
        <v>2767</v>
      </c>
      <c r="L7" s="47" t="s">
        <v>502</v>
      </c>
      <c r="M7" s="47" t="s">
        <v>703</v>
      </c>
      <c r="N7" s="1" t="s">
        <v>11</v>
      </c>
      <c r="O7" s="1" t="s">
        <v>14</v>
      </c>
      <c r="P7" t="str">
        <f t="shared" si="0"/>
        <v>&lt;AirportData&gt;
          &lt;PK&gt;6&lt;/PK&gt;
          &lt;ICAO&gt;LTAE&lt;/ICAO&gt;
          &lt;Name&gt;AKINCI (ANKARA) (TURKEY)&lt;/Name&gt;
          &lt;XCoor&gt;&lt;/XCoor&gt;
          &lt;YCoor&gt;&lt;/YCoor&gt;
          &lt;Twr&gt;365.25
119.25&lt;/Twr&gt;
          &lt;TcnCh&gt;92 X&lt;/TcnCh&gt;
          &lt;TcnRng&gt;150&lt;/TcnRng&gt;
          &lt;Ils&gt;&lt;/Ils&gt;
          &lt;Rwy&gt;03L / 21R
03R / 21L&lt;/Rwy&gt;
          &lt;Elv&gt;2767&lt;/Elv&gt;
          &lt;GPSCoor&gt;N40°04.568'
E34°02.873'&lt;/GPSCoor&gt;
&lt;/AirportData&gt;</v>
      </c>
    </row>
    <row r="8" spans="1:16" ht="26.25" customHeight="1" x14ac:dyDescent="0.25">
      <c r="A8" s="65"/>
      <c r="B8" s="6">
        <v>7</v>
      </c>
      <c r="C8" s="145" t="s">
        <v>478</v>
      </c>
      <c r="D8" s="19"/>
      <c r="E8" s="26"/>
      <c r="F8" s="54" t="s">
        <v>865</v>
      </c>
      <c r="G8" s="55" t="s">
        <v>688</v>
      </c>
      <c r="H8" s="57">
        <v>150</v>
      </c>
      <c r="I8" s="55" t="s">
        <v>866</v>
      </c>
      <c r="J8" s="55" t="s">
        <v>89</v>
      </c>
      <c r="K8" s="57">
        <v>76</v>
      </c>
      <c r="L8" s="55" t="s">
        <v>689</v>
      </c>
      <c r="M8" s="55" t="s">
        <v>790</v>
      </c>
      <c r="N8" s="1" t="s">
        <v>11</v>
      </c>
      <c r="O8" s="1" t="s">
        <v>14</v>
      </c>
      <c r="P8" t="str">
        <f t="shared" si="0"/>
        <v>&lt;AirportData&gt;
          &lt;PK&gt;7&lt;/PK&gt;
          &lt;ICAO&gt;LCRA&lt;/ICAO&gt;
          &lt;Name&gt;AKROTIRI (RAF) (CYPRUS)&lt;/Name&gt;
          &lt;XCoor&gt;&lt;/XCoor&gt;
          &lt;YCoor&gt;&lt;/YCoor&gt;
          &lt;Twr&gt;339.85
123.3&lt;/Twr&gt;
          &lt;TcnCh&gt;107   X&lt;/TcnCh&gt;
          &lt;TcnRng&gt;150&lt;/TcnRng&gt;
          &lt;Ils&gt;109.7   (29)&lt;/Ils&gt;
          &lt;Rwy&gt;11/29&lt;/Rwy&gt;
          &lt;Elv&gt;76&lt;/Elv&gt;
          &lt;GPSCoor&gt;N34°34.954'
E33°39.153'&lt;/GPSCoor&gt;
&lt;/AirportData&gt;</v>
      </c>
    </row>
    <row r="9" spans="1:16" ht="26.25" customHeight="1" x14ac:dyDescent="0.25">
      <c r="A9" s="32"/>
      <c r="B9" s="6">
        <v>8</v>
      </c>
      <c r="C9" s="144" t="s">
        <v>426</v>
      </c>
      <c r="D9" s="8"/>
      <c r="E9" s="9"/>
      <c r="F9" s="99" t="s">
        <v>798</v>
      </c>
      <c r="G9" s="99" t="s">
        <v>604</v>
      </c>
      <c r="H9" s="115">
        <v>150</v>
      </c>
      <c r="I9" s="121" t="s">
        <v>799</v>
      </c>
      <c r="J9" s="99" t="s">
        <v>800</v>
      </c>
      <c r="K9" s="130">
        <v>11</v>
      </c>
      <c r="L9" s="136" t="s">
        <v>605</v>
      </c>
      <c r="M9" s="115" t="s">
        <v>738</v>
      </c>
      <c r="N9" s="1" t="s">
        <v>11</v>
      </c>
      <c r="O9" s="1" t="s">
        <v>14</v>
      </c>
      <c r="P9" t="str">
        <f t="shared" si="0"/>
        <v>&lt;AirportData&gt;
          &lt;PK&gt;8&lt;/PK&gt;
          &lt;ICAO&gt;LGPZ&lt;/ICAO&gt;
          &lt;Name&gt;AKTIO (GREECE)&lt;/Name&gt;
          &lt;XCoor&gt;&lt;/XCoor&gt;
          &lt;YCoor&gt;&lt;/YCoor&gt;
          &lt;Twr&gt;362.5
120.45&lt;/Twr&gt;
          &lt;TcnCh&gt;028   X&lt;/TcnCh&gt;
          &lt;TcnRng&gt;150&lt;/TcnRng&gt;
          &lt;Ils&gt;110.90   (07)&lt;/Ils&gt;
          &lt;Rwy&gt;07R/25L
07L/25R&lt;/Rwy&gt;
          &lt;Elv&gt;11&lt;/Elv&gt;
          &lt;GPSCoor&gt;N38°55.105'
E22°04.867'&lt;/GPSCoor&gt;
&lt;/AirportData&gt;</v>
      </c>
    </row>
    <row r="10" spans="1:16" ht="26.25" customHeight="1" x14ac:dyDescent="0.25">
      <c r="A10" s="32"/>
      <c r="B10" s="6">
        <v>9</v>
      </c>
      <c r="C10" s="144" t="s">
        <v>427</v>
      </c>
      <c r="D10" s="8"/>
      <c r="E10" s="9"/>
      <c r="F10" s="99" t="s">
        <v>801</v>
      </c>
      <c r="G10" s="64"/>
      <c r="H10" s="64"/>
      <c r="I10" s="115"/>
      <c r="J10" s="99" t="s">
        <v>82</v>
      </c>
      <c r="K10" s="130">
        <v>11</v>
      </c>
      <c r="L10" s="136" t="s">
        <v>606</v>
      </c>
      <c r="M10" s="115" t="s">
        <v>739</v>
      </c>
      <c r="N10" s="1" t="s">
        <v>11</v>
      </c>
      <c r="O10" s="1" t="s">
        <v>14</v>
      </c>
      <c r="P10" t="str">
        <f t="shared" si="0"/>
        <v>&lt;AirportData&gt;
          &lt;PK&gt;9&lt;/PK&gt;
          &lt;ICAO&gt;LGAX&lt;/ICAO&gt;
          &lt;Name&gt;ALEXANDRIA AIRSTRIP (GREECE)&lt;/Name&gt;
          &lt;XCoor&gt;&lt;/XCoor&gt;
          &lt;YCoor&gt;&lt;/YCoor&gt;
          &lt;Twr&gt;257.8
123.5&lt;/Twr&gt;
          &lt;TcnCh&gt;&lt;/TcnCh&gt;
          &lt;TcnRng&gt;&lt;/TcnRng&gt;
          &lt;Ils&gt;&lt;/Ils&gt;
          &lt;Rwy&gt;12/30&lt;/Rwy&gt;
          &lt;Elv&gt;11&lt;/Elv&gt;
          &lt;GPSCoor&gt;N40°38.745'
E24°06.248'&lt;/GPSCoor&gt;
&lt;/AirportData&gt;</v>
      </c>
    </row>
    <row r="11" spans="1:16" ht="26.25" customHeight="1" x14ac:dyDescent="0.25">
      <c r="A11" s="32"/>
      <c r="B11" s="6">
        <v>10</v>
      </c>
      <c r="C11" s="144" t="s">
        <v>428</v>
      </c>
      <c r="D11" s="8"/>
      <c r="E11" s="9"/>
      <c r="F11" s="99" t="s">
        <v>802</v>
      </c>
      <c r="G11" s="99" t="s">
        <v>607</v>
      </c>
      <c r="H11" s="64">
        <v>50</v>
      </c>
      <c r="I11" s="115"/>
      <c r="J11" s="99" t="s">
        <v>112</v>
      </c>
      <c r="K11" s="130">
        <v>24</v>
      </c>
      <c r="L11" s="136" t="s">
        <v>608</v>
      </c>
      <c r="M11" s="115" t="s">
        <v>740</v>
      </c>
      <c r="N11" s="1" t="s">
        <v>11</v>
      </c>
      <c r="O11" s="1" t="s">
        <v>14</v>
      </c>
      <c r="P11" t="str">
        <f t="shared" si="0"/>
        <v>&lt;AirportData&gt;
          &lt;PK&gt;10&lt;/PK&gt;
          &lt;ICAO&gt;LGAL&lt;/ICAO&gt;
          &lt;Name&gt;ALEXANDROUPOLI AIRSTRIP (GREECE)&lt;/Name&gt;
          &lt;XCoor&gt;&lt;/XCoor&gt;
          &lt;YCoor&gt;&lt;/YCoor&gt;
          &lt;Twr&gt;257.8
123.8&lt;/Twr&gt;
          &lt;TcnCh&gt;085   X&lt;/TcnCh&gt;
          &lt;TcnRng&gt;50&lt;/TcnRng&gt;
          &lt;Ils&gt;&lt;/Ils&gt;
          &lt;Rwy&gt;08/26&lt;/Rwy&gt;
          &lt;Elv&gt;24&lt;/Elv&gt;
          &lt;GPSCoor&gt;N40°50.534'
E27°36.751'&lt;/GPSCoor&gt;
&lt;/AirportData&gt;</v>
      </c>
    </row>
    <row r="12" spans="1:16" ht="26.25" customHeight="1" x14ac:dyDescent="0.25">
      <c r="A12" s="65"/>
      <c r="B12" s="6">
        <v>11</v>
      </c>
      <c r="C12" s="145" t="s">
        <v>470</v>
      </c>
      <c r="D12" s="19"/>
      <c r="E12" s="26"/>
      <c r="F12" s="46" t="s">
        <v>667</v>
      </c>
      <c r="G12" s="46" t="s">
        <v>21</v>
      </c>
      <c r="H12" s="46">
        <v>150</v>
      </c>
      <c r="I12" s="49"/>
      <c r="J12" s="47" t="s">
        <v>89</v>
      </c>
      <c r="K12" s="46">
        <v>183</v>
      </c>
      <c r="L12" s="47" t="s">
        <v>668</v>
      </c>
      <c r="M12" s="47" t="s">
        <v>782</v>
      </c>
      <c r="N12" s="1" t="s">
        <v>11</v>
      </c>
      <c r="O12" s="1" t="s">
        <v>14</v>
      </c>
      <c r="P12" t="str">
        <f t="shared" si="0"/>
        <v>&lt;AirportData&gt;
          &lt;PK&gt;11&lt;/PK&gt;
          &lt;ICAO&gt;LIBA&lt;/ICAO&gt;
          &lt;Name&gt;AMENDOLA (ITALY)&lt;/Name&gt;
          &lt;XCoor&gt;&lt;/XCoor&gt;
          &lt;YCoor&gt;&lt;/YCoor&gt;
          &lt;Twr&gt;362.35
122.35&lt;/Twr&gt;
          &lt;TcnCh&gt;99 X&lt;/TcnCh&gt;
          &lt;TcnRng&gt;150&lt;/TcnRng&gt;
          &lt;Ils&gt;&lt;/Ils&gt;
          &lt;Rwy&gt;11/29&lt;/Rwy&gt;
          &lt;Elv&gt;183&lt;/Elv&gt;
          &lt;GPSCoor&gt;N41°31.280'
E17°31.985'&lt;/GPSCoor&gt;
&lt;/AirportData&gt;</v>
      </c>
    </row>
    <row r="13" spans="1:16" ht="26.25" customHeight="1" x14ac:dyDescent="0.25">
      <c r="A13" s="32"/>
      <c r="B13" s="6">
        <v>12</v>
      </c>
      <c r="C13" s="144" t="s">
        <v>429</v>
      </c>
      <c r="D13" s="8"/>
      <c r="E13" s="9"/>
      <c r="F13" s="100" t="s">
        <v>803</v>
      </c>
      <c r="G13" s="64"/>
      <c r="H13" s="64"/>
      <c r="I13" s="116"/>
      <c r="J13" s="100" t="s">
        <v>74</v>
      </c>
      <c r="K13" s="121">
        <v>203</v>
      </c>
      <c r="L13" s="136" t="s">
        <v>609</v>
      </c>
      <c r="M13" s="116" t="s">
        <v>741</v>
      </c>
      <c r="N13" s="1" t="s">
        <v>11</v>
      </c>
      <c r="O13" s="1" t="s">
        <v>14</v>
      </c>
      <c r="P13" t="str">
        <f t="shared" si="0"/>
        <v>&lt;AirportData&gt;
          &lt;PK&gt;12&lt;/PK&gt;
          &lt;ICAO&gt;LGKM&lt;/ICAO&gt;
          &lt;Name&gt;AMIGDALEONAS AIRSTRIP (GREECE)&lt;/Name&gt;
          &lt;XCoor&gt;&lt;/XCoor&gt;
          &lt;YCoor&gt;&lt;/YCoor&gt;
          &lt;Twr&gt;257.8
122.1&lt;/Twr&gt;
          &lt;TcnCh&gt;&lt;/TcnCh&gt;
          &lt;TcnRng&gt;&lt;/TcnRng&gt;
          &lt;Ils&gt;&lt;/Ils&gt;
          &lt;Rwy&gt;14/32&lt;/Rwy&gt;
          &lt;Elv&gt;203&lt;/Elv&gt;
          &lt;GPSCoor&gt;N40°57.616'
E26°00.929'&lt;/GPSCoor&gt;
&lt;/AirportData&gt;</v>
      </c>
    </row>
    <row r="14" spans="1:16" ht="26.25" customHeight="1" x14ac:dyDescent="0.25">
      <c r="A14" s="32"/>
      <c r="B14" s="6">
        <v>13</v>
      </c>
      <c r="C14" s="144" t="s">
        <v>430</v>
      </c>
      <c r="D14" s="8"/>
      <c r="E14" s="9"/>
      <c r="F14" s="99" t="s">
        <v>804</v>
      </c>
      <c r="G14" s="99" t="s">
        <v>610</v>
      </c>
      <c r="H14" s="64">
        <v>150</v>
      </c>
      <c r="I14" s="121"/>
      <c r="J14" s="99" t="s">
        <v>805</v>
      </c>
      <c r="K14" s="121">
        <v>55</v>
      </c>
      <c r="L14" s="136" t="s">
        <v>611</v>
      </c>
      <c r="M14" s="115" t="s">
        <v>742</v>
      </c>
      <c r="N14" s="1" t="s">
        <v>11</v>
      </c>
      <c r="O14" s="1" t="s">
        <v>14</v>
      </c>
      <c r="P14" t="str">
        <f t="shared" si="0"/>
        <v>&lt;AirportData&gt;
          &lt;PK&gt;13&lt;/PK&gt;
          &lt;ICAO&gt;LGAD&lt;/ICAO&gt;
          &lt;Name&gt;ANDRAVIDA (GREECE)&lt;/Name&gt;
          &lt;XCoor&gt;&lt;/XCoor&gt;
          &lt;YCoor&gt;&lt;/YCoor&gt;
          &lt;Twr&gt;363.1
120.65&lt;/Twr&gt;
          &lt;TcnCh&gt;061   X&lt;/TcnCh&gt;
          &lt;TcnRng&gt;150&lt;/TcnRng&gt;
          &lt;Ils&gt;&lt;/Ils&gt;
          &lt;Rwy&gt;16L/34R
16R/34L
18/36&lt;/Rwy&gt;
          &lt;Elv&gt;55&lt;/Elv&gt;
          &lt;GPSCoor&gt;N37°54.983'
E22°26.658'&lt;/GPSCoor&gt;
&lt;/AirportData&gt;</v>
      </c>
    </row>
    <row r="15" spans="1:16" ht="26.25" customHeight="1" x14ac:dyDescent="0.25">
      <c r="A15" s="32"/>
      <c r="B15" s="6">
        <v>14</v>
      </c>
      <c r="C15" s="144" t="s">
        <v>384</v>
      </c>
      <c r="D15" s="8"/>
      <c r="E15" s="9"/>
      <c r="F15" s="46" t="s">
        <v>503</v>
      </c>
      <c r="G15" s="47" t="s">
        <v>36</v>
      </c>
      <c r="H15" s="48">
        <v>100</v>
      </c>
      <c r="I15" s="47" t="s">
        <v>192</v>
      </c>
      <c r="J15" s="47" t="s">
        <v>504</v>
      </c>
      <c r="K15" s="46">
        <v>177</v>
      </c>
      <c r="L15" s="47" t="s">
        <v>505</v>
      </c>
      <c r="M15" s="47" t="s">
        <v>704</v>
      </c>
      <c r="N15" s="1" t="s">
        <v>11</v>
      </c>
      <c r="O15" s="1" t="s">
        <v>14</v>
      </c>
      <c r="P15" t="str">
        <f t="shared" si="0"/>
        <v>&lt;AirportData&gt;
          &lt;PK&gt;14&lt;/PK&gt;
          &lt;ICAO&gt;LTAI&lt;/ICAO&gt;
          &lt;Name&gt;ANTALYA (TURKEY)&lt;/Name&gt;
          &lt;XCoor&gt;&lt;/XCoor&gt;
          &lt;YCoor&gt;&lt;/YCoor&gt;
          &lt;Twr&gt;367.1
128.1&lt;/Twr&gt;
          &lt;TcnCh&gt;87 X&lt;/TcnCh&gt;
          &lt;TcnRng&gt;100&lt;/TcnRng&gt;
          &lt;Ils&gt;110.30 (01R)&lt;/Ils&gt;
          &lt;Rwy&gt;01L / 19R
01R / 19R&lt;/Rwy&gt;
          &lt;Elv&gt;177&lt;/Elv&gt;
          &lt;GPSCoor&gt;N36°54.027'
E31°48.483'&lt;/GPSCoor&gt;
&lt;/AirportData&gt;</v>
      </c>
    </row>
    <row r="16" spans="1:16" ht="26.25" customHeight="1" x14ac:dyDescent="0.25">
      <c r="A16" s="32"/>
      <c r="B16" s="6">
        <v>15</v>
      </c>
      <c r="C16" s="144" t="s">
        <v>431</v>
      </c>
      <c r="D16" s="8"/>
      <c r="E16" s="9"/>
      <c r="F16" s="99" t="s">
        <v>806</v>
      </c>
      <c r="G16" s="99" t="s">
        <v>612</v>
      </c>
      <c r="H16" s="64">
        <v>150</v>
      </c>
      <c r="I16" s="115"/>
      <c r="J16" s="99" t="s">
        <v>62</v>
      </c>
      <c r="K16" s="121">
        <v>46</v>
      </c>
      <c r="L16" s="136" t="s">
        <v>613</v>
      </c>
      <c r="M16" s="115" t="s">
        <v>743</v>
      </c>
      <c r="N16" s="1" t="s">
        <v>11</v>
      </c>
      <c r="O16" s="1" t="s">
        <v>14</v>
      </c>
      <c r="P16" t="str">
        <f t="shared" si="0"/>
        <v>&lt;AirportData&gt;
          &lt;PK&gt;15&lt;/PK&gt;
          &lt;ICAO&gt;LGRX&lt;/ICAO&gt;
          &lt;Name&gt;ARAXOS (GREECE)&lt;/Name&gt;
          &lt;XCoor&gt;&lt;/XCoor&gt;
          &lt;YCoor&gt;&lt;/YCoor&gt;
          &lt;Twr&gt;363.3
125.25&lt;/Twr&gt;
          &lt;TcnCh&gt;071   X&lt;/TcnCh&gt;
          &lt;TcnRng&gt;150&lt;/TcnRng&gt;
          &lt;Ils&gt;&lt;/Ils&gt;
          &lt;Rwy&gt;18/36&lt;/Rwy&gt;
          &lt;Elv&gt;46&lt;/Elv&gt;
          &lt;GPSCoor&gt;N38°08.465'
E22°37.522'&lt;/GPSCoor&gt;
&lt;/AirportData&gt;</v>
      </c>
    </row>
    <row r="17" spans="1:16" ht="26.25" customHeight="1" x14ac:dyDescent="0.25">
      <c r="A17" s="32"/>
      <c r="B17" s="6">
        <v>16</v>
      </c>
      <c r="C17" s="144" t="s">
        <v>385</v>
      </c>
      <c r="D17" s="8"/>
      <c r="E17" s="9"/>
      <c r="F17" s="46" t="s">
        <v>506</v>
      </c>
      <c r="G17" s="47" t="s">
        <v>41</v>
      </c>
      <c r="H17" s="48">
        <v>150</v>
      </c>
      <c r="I17" s="47" t="s">
        <v>507</v>
      </c>
      <c r="J17" s="50" t="s">
        <v>508</v>
      </c>
      <c r="K17" s="46">
        <v>163</v>
      </c>
      <c r="L17" s="47" t="s">
        <v>509</v>
      </c>
      <c r="M17" s="47" t="s">
        <v>705</v>
      </c>
      <c r="N17" s="1" t="s">
        <v>11</v>
      </c>
      <c r="O17" s="1" t="s">
        <v>14</v>
      </c>
      <c r="P17" t="str">
        <f t="shared" si="0"/>
        <v>&lt;AirportData&gt;
          &lt;PK&gt;16&lt;/PK&gt;
          &lt;ICAO&gt;LTBA&lt;/ICAO&gt;
          &lt;Name&gt;ATATURK (Istanbul) (TURKEY)&lt;/Name&gt;
          &lt;XCoor&gt;&lt;/XCoor&gt;
          &lt;YCoor&gt;&lt;/YCoor&gt;
          &lt;Twr&gt;365
118.9&lt;/Twr&gt;
          &lt;TcnCh&gt;72 X&lt;/TcnCh&gt;
          &lt;TcnRng&gt;150&lt;/TcnRng&gt;
          &lt;Ils&gt;110.30 (06)
111.90 (24)
111.30 (36)
111.10 (18)&lt;/Ils&gt;
          &lt;Rwy&gt;06 / 24
18L / 36R
18R / 36L&lt;/Rwy&gt;
          &lt;Elv&gt;163&lt;/Elv&gt;
          &lt;GPSCoor&gt;N40°59.544'
E30°29.503'&lt;/GPSCoor&gt;
&lt;/AirportData&gt;</v>
      </c>
    </row>
    <row r="18" spans="1:16" ht="26.25" customHeight="1" x14ac:dyDescent="0.25">
      <c r="A18" s="32"/>
      <c r="B18" s="6">
        <v>17</v>
      </c>
      <c r="C18" s="144" t="s">
        <v>386</v>
      </c>
      <c r="D18" s="8"/>
      <c r="E18" s="9"/>
      <c r="F18" s="46" t="s">
        <v>510</v>
      </c>
      <c r="G18" s="47" t="s">
        <v>44</v>
      </c>
      <c r="H18" s="48">
        <v>150</v>
      </c>
      <c r="I18" s="49"/>
      <c r="J18" s="47" t="s">
        <v>511</v>
      </c>
      <c r="K18" s="46">
        <v>340</v>
      </c>
      <c r="L18" s="47" t="s">
        <v>512</v>
      </c>
      <c r="M18" s="47" t="s">
        <v>706</v>
      </c>
      <c r="N18" s="1" t="s">
        <v>11</v>
      </c>
      <c r="O18" s="1" t="s">
        <v>14</v>
      </c>
      <c r="P18" t="str">
        <f t="shared" si="0"/>
        <v>&lt;AirportData&gt;
          &lt;PK&gt;17&lt;/PK&gt;
          &lt;ICAO&gt;LTBF&lt;/ICAO&gt;
          &lt;Name&gt;BALIKESIR (TURKEY)&lt;/Name&gt;
          &lt;XCoor&gt;&lt;/XCoor&gt;
          &lt;YCoor&gt;&lt;/YCoor&gt;
          &lt;Twr&gt;257.75
122.5&lt;/Twr&gt;
          &lt;TcnCh&gt;43 X&lt;/TcnCh&gt;
          &lt;TcnRng&gt;150&lt;/TcnRng&gt;
          &lt;Ils&gt;&lt;/Ils&gt;
          &lt;Rwy&gt;18L / 36R
18R / 36L&lt;/Rwy&gt;
          &lt;Elv&gt;340&lt;/Elv&gt;
          &lt;GPSCoor&gt;N39°37.560'
E29°21.358'&lt;/GPSCoor&gt;
&lt;/AirportData&gt;</v>
      </c>
    </row>
    <row r="19" spans="1:16" ht="26.25" customHeight="1" x14ac:dyDescent="0.25">
      <c r="A19" s="32"/>
      <c r="B19" s="6">
        <v>18</v>
      </c>
      <c r="C19" s="146" t="s">
        <v>387</v>
      </c>
      <c r="D19" s="8"/>
      <c r="E19" s="9"/>
      <c r="F19" s="46" t="s">
        <v>513</v>
      </c>
      <c r="G19" s="47" t="s">
        <v>47</v>
      </c>
      <c r="H19" s="48">
        <v>150</v>
      </c>
      <c r="I19" s="49"/>
      <c r="J19" s="47" t="s">
        <v>511</v>
      </c>
      <c r="K19" s="46">
        <v>170</v>
      </c>
      <c r="L19" s="47" t="s">
        <v>514</v>
      </c>
      <c r="M19" s="47" t="s">
        <v>707</v>
      </c>
      <c r="N19" s="1" t="s">
        <v>11</v>
      </c>
      <c r="O19" s="1" t="s">
        <v>14</v>
      </c>
      <c r="P19" t="str">
        <f t="shared" si="0"/>
        <v>&lt;AirportData&gt;
          &lt;PK&gt;18&lt;/PK&gt;
          &lt;ICAO&gt;LTBG&lt;/ICAO&gt;
          &lt;Name&gt;BANDIRMA (TURKEY)&lt;/Name&gt;
          &lt;XCoor&gt;&lt;/XCoor&gt;
          &lt;YCoor&gt;&lt;/YCoor&gt;
          &lt;Twr&gt;258
122.75&lt;/Twr&gt;
          &lt;TcnCh&gt;47 X&lt;/TcnCh&gt;
          &lt;TcnRng&gt;150&lt;/TcnRng&gt;
          &lt;Ils&gt;&lt;/Ils&gt;
          &lt;Rwy&gt;18L / 36R
18R / 36L&lt;/Rwy&gt;
          &lt;Elv&gt;170&lt;/Elv&gt;
          &lt;GPSCoor&gt;N40°18.913'
E29°32.028'&lt;/GPSCoor&gt;
&lt;/AirportData&gt;</v>
      </c>
    </row>
    <row r="20" spans="1:16" ht="26.25" customHeight="1" x14ac:dyDescent="0.25">
      <c r="A20" s="65"/>
      <c r="B20" s="6">
        <v>19</v>
      </c>
      <c r="C20" s="145" t="s">
        <v>796</v>
      </c>
      <c r="D20" s="19"/>
      <c r="E20" s="26"/>
      <c r="F20" s="51" t="s">
        <v>684</v>
      </c>
      <c r="G20" s="51" t="s">
        <v>863</v>
      </c>
      <c r="H20" s="51">
        <v>150</v>
      </c>
      <c r="I20" s="49"/>
      <c r="J20" s="52" t="s">
        <v>112</v>
      </c>
      <c r="K20" s="51">
        <v>131</v>
      </c>
      <c r="L20" s="47" t="s">
        <v>685</v>
      </c>
      <c r="M20" s="52" t="s">
        <v>789</v>
      </c>
      <c r="N20" s="1" t="s">
        <v>11</v>
      </c>
      <c r="O20" s="1" t="s">
        <v>14</v>
      </c>
      <c r="P20" t="str">
        <f t="shared" si="0"/>
        <v>&lt;AirportData&gt;
          &lt;PK&gt;19&lt;/PK&gt;
          &lt;ICAO&gt;LIBD&lt;/ICAO&gt;
          &lt;Name&gt;BARI PALESE IRSTRIP (ITALY)&lt;/Name&gt;
          &lt;XCoor&gt;&lt;/XCoor&gt;
          &lt;YCoor&gt;&lt;/YCoor&gt;
          &lt;Twr&gt;257.8
118.3&lt;/Twr&gt;
          &lt;TcnCh&gt;110 X&lt;/TcnCh&gt;
          &lt;TcnRng&gt;150&lt;/TcnRng&gt;
          &lt;Ils&gt;&lt;/Ils&gt;
          &lt;Rwy&gt;08/26&lt;/Rwy&gt;
          &lt;Elv&gt;131&lt;/Elv&gt;
          &lt;GPSCoor&gt;N41°07.777'
E18°29.985'&lt;/GPSCoor&gt;
&lt;/AirportData&gt;</v>
      </c>
    </row>
    <row r="21" spans="1:16" ht="26.25" customHeight="1" x14ac:dyDescent="0.25">
      <c r="A21" s="32"/>
      <c r="B21" s="6">
        <v>20</v>
      </c>
      <c r="C21" s="144" t="s">
        <v>388</v>
      </c>
      <c r="D21" s="8"/>
      <c r="E21" s="9"/>
      <c r="F21" s="46" t="s">
        <v>515</v>
      </c>
      <c r="G21" s="47" t="s">
        <v>50</v>
      </c>
      <c r="H21" s="48">
        <v>0</v>
      </c>
      <c r="I21" s="49"/>
      <c r="J21" s="47" t="s">
        <v>494</v>
      </c>
      <c r="K21" s="46">
        <v>2828</v>
      </c>
      <c r="L21" s="47" t="s">
        <v>516</v>
      </c>
      <c r="M21" s="49"/>
      <c r="N21" s="1" t="s">
        <v>11</v>
      </c>
      <c r="O21" s="1" t="s">
        <v>14</v>
      </c>
      <c r="P21" t="str">
        <f t="shared" si="0"/>
        <v>&lt;AirportData&gt;
          &lt;PK&gt;20&lt;/PK&gt;
          &lt;ICAO&gt;&lt;/ICAO&gt;
          &lt;Name&gt;BOLU AIRSTRIP (TURKEY)&lt;/Name&gt;
          &lt;XCoor&gt;&lt;/XCoor&gt;
          &lt;YCoor&gt;&lt;/YCoor&gt;
          &lt;Twr&gt;253.5
118.5&lt;/Twr&gt;
          &lt;TcnCh&gt;5 Y&lt;/TcnCh&gt;
          &lt;TcnRng&gt;0&lt;/TcnRng&gt;
          &lt;Ils&gt;&lt;/Ils&gt;
          &lt;Rwy&gt;03 / 21&lt;/Rwy&gt;
          &lt;Elv&gt;2828&lt;/Elv&gt;
          &lt;GPSCoor&gt;N40°43.960'
E33°16.372'&lt;/GPSCoor&gt;
&lt;/AirportData&gt;</v>
      </c>
    </row>
    <row r="22" spans="1:16" ht="26.25" customHeight="1" x14ac:dyDescent="0.25">
      <c r="A22" s="32"/>
      <c r="B22" s="6">
        <v>21</v>
      </c>
      <c r="C22" s="143" t="s">
        <v>389</v>
      </c>
      <c r="D22" s="8"/>
      <c r="E22" s="9"/>
      <c r="F22" s="46" t="s">
        <v>517</v>
      </c>
      <c r="G22" s="47" t="s">
        <v>52</v>
      </c>
      <c r="H22" s="48">
        <v>0</v>
      </c>
      <c r="I22" s="49"/>
      <c r="J22" s="47" t="s">
        <v>168</v>
      </c>
      <c r="K22" s="46">
        <v>2425</v>
      </c>
      <c r="L22" s="47" t="s">
        <v>518</v>
      </c>
      <c r="M22" s="49"/>
      <c r="N22" s="1" t="s">
        <v>11</v>
      </c>
      <c r="O22" s="1" t="s">
        <v>14</v>
      </c>
      <c r="P22" t="str">
        <f t="shared" si="0"/>
        <v>&lt;AirportData&gt;
          &lt;PK&gt;21&lt;/PK&gt;
          &lt;ICAO&gt;&lt;/ICAO&gt;
          &lt;Name&gt;BORANKOY AIRSTRIP (TURKEY)&lt;/Name&gt;
          &lt;XCoor&gt;&lt;/XCoor&gt;
          &lt;YCoor&gt;&lt;/YCoor&gt;
          &lt;Twr&gt;253.75
118.55&lt;/Twr&gt;
          &lt;TcnCh&gt;6 Y&lt;/TcnCh&gt;
          &lt;TcnRng&gt;0&lt;/TcnRng&gt;
          &lt;Ils&gt;&lt;/Ils&gt;
          &lt;Rwy&gt;09 / 27&lt;/Rwy&gt;
          &lt;Elv&gt;2425&lt;/Elv&gt;
          &lt;GPSCoor&gt;N38°26.682'
E39°34.984'&lt;/GPSCoor&gt;
&lt;/AirportData&gt;</v>
      </c>
    </row>
    <row r="23" spans="1:16" ht="26.25" customHeight="1" x14ac:dyDescent="0.25">
      <c r="A23" s="65"/>
      <c r="B23" s="6">
        <v>22</v>
      </c>
      <c r="C23" s="145" t="s">
        <v>471</v>
      </c>
      <c r="D23" s="19"/>
      <c r="E23" s="26"/>
      <c r="F23" s="46" t="s">
        <v>669</v>
      </c>
      <c r="G23" s="46" t="s">
        <v>857</v>
      </c>
      <c r="H23" s="46">
        <v>150</v>
      </c>
      <c r="I23" s="47" t="s">
        <v>670</v>
      </c>
      <c r="J23" s="47" t="s">
        <v>858</v>
      </c>
      <c r="K23" s="46">
        <v>10</v>
      </c>
      <c r="L23" s="47" t="s">
        <v>671</v>
      </c>
      <c r="M23" s="47" t="s">
        <v>783</v>
      </c>
      <c r="N23" s="1" t="s">
        <v>11</v>
      </c>
      <c r="O23" s="1" t="s">
        <v>14</v>
      </c>
      <c r="P23" t="str">
        <f t="shared" si="0"/>
        <v>&lt;AirportData&gt;
          &lt;PK&gt;22&lt;/PK&gt;
          &lt;ICAO&gt;LIBR&lt;/ICAO&gt;
          &lt;Name&gt;BRINDISI CASALE (ITALY)&lt;/Name&gt;
          &lt;XCoor&gt;&lt;/XCoor&gt;
          &lt;YCoor&gt;&lt;/YCoor&gt;
          &lt;Twr&gt;344.0
118.1&lt;/Twr&gt;
          &lt;TcnCh&gt;79 X&lt;/TcnCh&gt;
          &lt;TcnRng&gt;150&lt;/TcnRng&gt;
          &lt;Ils&gt;109.5  (32)&lt;/Ils&gt;
          &lt;Rwy&gt;05/23
14/32&lt;/Rwy&gt;
          &lt;Elv&gt;10&lt;/Elv&gt;
          &lt;GPSCoor&gt;N40°39.517'
E19°33.780'&lt;/GPSCoor&gt;
&lt;/AirportData&gt;</v>
      </c>
    </row>
    <row r="24" spans="1:16" ht="26.25" customHeight="1" x14ac:dyDescent="0.25">
      <c r="A24" s="32"/>
      <c r="B24" s="6">
        <v>23</v>
      </c>
      <c r="C24" s="144" t="s">
        <v>390</v>
      </c>
      <c r="D24" s="8"/>
      <c r="E24" s="9"/>
      <c r="F24" s="46" t="s">
        <v>519</v>
      </c>
      <c r="G24" s="47" t="s">
        <v>56</v>
      </c>
      <c r="H24" s="48">
        <v>0</v>
      </c>
      <c r="I24" s="49"/>
      <c r="J24" s="47" t="s">
        <v>168</v>
      </c>
      <c r="K24" s="46">
        <v>294</v>
      </c>
      <c r="L24" s="47" t="s">
        <v>520</v>
      </c>
      <c r="M24" s="47" t="s">
        <v>708</v>
      </c>
      <c r="N24" s="1" t="s">
        <v>11</v>
      </c>
      <c r="O24" s="1" t="s">
        <v>14</v>
      </c>
      <c r="P24" t="str">
        <f t="shared" si="0"/>
        <v>&lt;AirportData&gt;
          &lt;PK&gt;23&lt;/PK&gt;
          &lt;ICAO&gt;LTBE&lt;/ICAO&gt;
          &lt;Name&gt;BURSA AISTRIP (TURKEY)&lt;/Name&gt;
          &lt;XCoor&gt;&lt;/XCoor&gt;
          &lt;YCoor&gt;&lt;/YCoor&gt;
          &lt;Twr&gt;254
118.6&lt;/Twr&gt;
          &lt;TcnCh&gt;7 Y&lt;/TcnCh&gt;
          &lt;TcnRng&gt;0&lt;/TcnRng&gt;
          &lt;Ils&gt;&lt;/Ils&gt;
          &lt;Rwy&gt;09 / 27&lt;/Rwy&gt;
          &lt;Elv&gt;294&lt;/Elv&gt;
          &lt;GPSCoor&gt;N40°13.373'
E30°32.551'&lt;/GPSCoor&gt;
&lt;/AirportData&gt;</v>
      </c>
    </row>
    <row r="25" spans="1:16" ht="26.25" customHeight="1" x14ac:dyDescent="0.25">
      <c r="A25" s="32"/>
      <c r="B25" s="6">
        <v>24</v>
      </c>
      <c r="C25" s="144" t="s">
        <v>391</v>
      </c>
      <c r="D25" s="8"/>
      <c r="E25" s="9"/>
      <c r="F25" s="46" t="s">
        <v>521</v>
      </c>
      <c r="G25" s="47" t="s">
        <v>59</v>
      </c>
      <c r="H25" s="48">
        <v>0</v>
      </c>
      <c r="I25" s="49"/>
      <c r="J25" s="47" t="s">
        <v>494</v>
      </c>
      <c r="K25" s="46">
        <v>2795</v>
      </c>
      <c r="L25" s="47" t="s">
        <v>522</v>
      </c>
      <c r="M25" s="47" t="s">
        <v>709</v>
      </c>
      <c r="N25" s="1" t="s">
        <v>11</v>
      </c>
      <c r="O25" s="1" t="s">
        <v>14</v>
      </c>
      <c r="P25" t="str">
        <f t="shared" si="0"/>
        <v>&lt;AirportData&gt;
          &lt;PK&gt;24&lt;/PK&gt;
          &lt;ICAO&gt;LTAY&lt;/ICAO&gt;
          &lt;Name&gt;CARDAK AIRSTRIP (TURKEY)&lt;/Name&gt;
          &lt;XCoor&gt;&lt;/XCoor&gt;
          &lt;YCoor&gt;&lt;/YCoor&gt;
          &lt;Twr&gt;254.25
118.65&lt;/Twr&gt;
          &lt;TcnCh&gt;8 Y&lt;/TcnCh&gt;
          &lt;TcnRng&gt;0&lt;/TcnRng&gt;
          &lt;Ils&gt;&lt;/Ils&gt;
          &lt;Rwy&gt;03 / 21&lt;/Rwy&gt;
          &lt;Elv&gt;2795&lt;/Elv&gt;
          &lt;GPSCoor&gt;N37°46.140'
E30°49.480'&lt;/GPSCoor&gt;
&lt;/AirportData&gt;</v>
      </c>
    </row>
    <row r="26" spans="1:16" ht="26.25" customHeight="1" x14ac:dyDescent="0.25">
      <c r="A26" s="32"/>
      <c r="B26" s="6">
        <v>25</v>
      </c>
      <c r="C26" s="144" t="s">
        <v>432</v>
      </c>
      <c r="D26" s="8"/>
      <c r="E26" s="9"/>
      <c r="F26" s="99" t="s">
        <v>807</v>
      </c>
      <c r="G26" s="64"/>
      <c r="H26" s="64"/>
      <c r="I26" s="115"/>
      <c r="J26" s="99" t="s">
        <v>70</v>
      </c>
      <c r="K26" s="121">
        <v>15</v>
      </c>
      <c r="L26" s="136" t="s">
        <v>614</v>
      </c>
      <c r="M26" s="115" t="s">
        <v>744</v>
      </c>
      <c r="N26" s="1" t="s">
        <v>11</v>
      </c>
      <c r="O26" s="1" t="s">
        <v>14</v>
      </c>
      <c r="P26" t="str">
        <f t="shared" si="0"/>
        <v>&lt;AirportData&gt;
          &lt;PK&gt;25&lt;/PK&gt;
          &lt;ICAO&gt;LGHI&lt;/ICAO&gt;
          &lt;Name&gt;CHIOS AIRSTRIP (GREECE)&lt;/Name&gt;
          &lt;XCoor&gt;&lt;/XCoor&gt;
          &lt;YCoor&gt;&lt;/YCoor&gt;
          &lt;Twr&gt;257.8
122.7&lt;/Twr&gt;
          &lt;TcnCh&gt;&lt;/TcnCh&gt;
          &lt;TcnRng&gt;&lt;/TcnRng&gt;
          &lt;Ils&gt;&lt;/Ils&gt;
          &lt;Rwy&gt;01/19&lt;/Rwy&gt;
          &lt;Elv&gt;15&lt;/Elv&gt;
          &lt;GPSCoor&gt;N38°20.069'
E27°21.367'&lt;/GPSCoor&gt;
&lt;/AirportData&gt;</v>
      </c>
    </row>
    <row r="27" spans="1:16" ht="26.25" customHeight="1" x14ac:dyDescent="0.25">
      <c r="A27" s="32"/>
      <c r="B27" s="6">
        <v>26</v>
      </c>
      <c r="C27" s="144" t="s">
        <v>433</v>
      </c>
      <c r="D27" s="8"/>
      <c r="E27" s="9"/>
      <c r="F27" s="99" t="s">
        <v>808</v>
      </c>
      <c r="G27" s="99" t="s">
        <v>615</v>
      </c>
      <c r="H27" s="64">
        <v>150</v>
      </c>
      <c r="I27" s="121"/>
      <c r="J27" s="99" t="s">
        <v>809</v>
      </c>
      <c r="K27" s="121">
        <v>18</v>
      </c>
      <c r="L27" s="136" t="s">
        <v>616</v>
      </c>
      <c r="M27" s="115" t="s">
        <v>745</v>
      </c>
      <c r="N27" s="1" t="s">
        <v>11</v>
      </c>
      <c r="O27" s="1" t="s">
        <v>14</v>
      </c>
      <c r="P27" t="str">
        <f t="shared" si="0"/>
        <v>&lt;AirportData&gt;
          &lt;PK&gt;26&lt;/PK&gt;
          &lt;ICAO&gt;LGKV&lt;/ICAO&gt;
          &lt;Name&gt;CHRYSSOUPOLI (KAVALA) (GREECE)&lt;/Name&gt;
          &lt;XCoor&gt;&lt;/XCoor&gt;
          &lt;YCoor&gt;&lt;/YCoor&gt;
          &lt;Twr&gt;363.25
118.45&lt;/Twr&gt;
          &lt;TcnCh&gt;090   X&lt;/TcnCh&gt;
          &lt;TcnRng&gt;150&lt;/TcnRng&gt;
          &lt;Ils&gt;&lt;/Ils&gt;
          &lt;Rwy&gt;05/23
LR&lt;/Rwy&gt;
          &lt;Elv&gt;18&lt;/Elv&gt;
          &lt;GPSCoor&gt;N40°54.815'
E26°17.527'&lt;/GPSCoor&gt;
&lt;/AirportData&gt;</v>
      </c>
    </row>
    <row r="28" spans="1:16" ht="26.25" customHeight="1" x14ac:dyDescent="0.25">
      <c r="A28" s="32"/>
      <c r="B28" s="6">
        <v>27</v>
      </c>
      <c r="C28" s="144" t="s">
        <v>392</v>
      </c>
      <c r="D28" s="8"/>
      <c r="E28" s="9"/>
      <c r="F28" s="46" t="s">
        <v>523</v>
      </c>
      <c r="G28" s="47" t="s">
        <v>61</v>
      </c>
      <c r="H28" s="48">
        <v>150</v>
      </c>
      <c r="I28" s="49"/>
      <c r="J28" s="47" t="s">
        <v>524</v>
      </c>
      <c r="K28" s="46">
        <v>50</v>
      </c>
      <c r="L28" s="47" t="s">
        <v>525</v>
      </c>
      <c r="M28" s="47" t="s">
        <v>710</v>
      </c>
      <c r="N28" s="1" t="s">
        <v>11</v>
      </c>
      <c r="O28" s="1" t="s">
        <v>14</v>
      </c>
      <c r="P28" t="str">
        <f t="shared" si="0"/>
        <v>&lt;AirportData&gt;
          &lt;PK&gt;27&lt;/PK&gt;
          &lt;ICAO&gt;LTBL&lt;/ICAO&gt;
          &lt;Name&gt;CIGLI (TURKEY)&lt;/Name&gt;
          &lt;XCoor&gt;&lt;/XCoor&gt;
          &lt;YCoor&gt;&lt;/YCoor&gt;
          &lt;Twr&gt;257.85
122.45&lt;/Twr&gt;
          &lt;TcnCh&gt;83 X&lt;/TcnCh&gt;
          &lt;TcnRng&gt;150&lt;/TcnRng&gt;
          &lt;Ils&gt;&lt;/Ils&gt;
          &lt;Rwy&gt;18 / 36&lt;/Rwy&gt;
          &lt;Elv&gt;50&lt;/Elv&gt;
          &lt;GPSCoor&gt;N38°29.968'
E28°15.932'&lt;/GPSCoor&gt;
&lt;/AirportData&gt;</v>
      </c>
    </row>
    <row r="29" spans="1:16" ht="26.25" customHeight="1" x14ac:dyDescent="0.25">
      <c r="A29" s="32"/>
      <c r="B29" s="6">
        <v>28</v>
      </c>
      <c r="C29" s="144" t="s">
        <v>393</v>
      </c>
      <c r="D29" s="8"/>
      <c r="E29" s="9"/>
      <c r="F29" s="46" t="s">
        <v>526</v>
      </c>
      <c r="G29" s="47" t="s">
        <v>65</v>
      </c>
      <c r="H29" s="48">
        <v>0</v>
      </c>
      <c r="I29" s="47" t="s">
        <v>202</v>
      </c>
      <c r="J29" s="47" t="s">
        <v>527</v>
      </c>
      <c r="K29" s="46">
        <v>574</v>
      </c>
      <c r="L29" s="47" t="s">
        <v>528</v>
      </c>
      <c r="M29" s="47" t="s">
        <v>711</v>
      </c>
      <c r="N29" s="1" t="s">
        <v>11</v>
      </c>
      <c r="O29" s="1" t="s">
        <v>14</v>
      </c>
      <c r="P29" t="str">
        <f t="shared" si="0"/>
        <v>&lt;AirportData&gt;
          &lt;PK&gt;28&lt;/PK&gt;
          &lt;ICAO&gt;LTBU&lt;/ICAO&gt;
          &lt;Name&gt;CORLU AIRSTRIP (TURKEY)&lt;/Name&gt;
          &lt;XCoor&gt;&lt;/XCoor&gt;
          &lt;YCoor&gt;&lt;/YCoor&gt;
          &lt;Twr&gt;251.35
118.75&lt;/Twr&gt;
          &lt;TcnCh&gt;106 Y&lt;/TcnCh&gt;
          &lt;TcnRng&gt;0&lt;/TcnRng&gt;
          &lt;Ils&gt;110.50 (05L)&lt;/Ils&gt;
          &lt;Rwy&gt;05 / 23&lt;/Rwy&gt;
          &lt;Elv&gt;574&lt;/Elv&gt;
          &lt;GPSCoor&gt;N41°07.172'
E29°36.602'&lt;/GPSCoor&gt;
&lt;/AirportData&gt;</v>
      </c>
    </row>
    <row r="30" spans="1:16" ht="26.25" customHeight="1" x14ac:dyDescent="0.25">
      <c r="A30" s="65"/>
      <c r="B30" s="6">
        <v>29</v>
      </c>
      <c r="C30" s="145" t="s">
        <v>472</v>
      </c>
      <c r="D30" s="19"/>
      <c r="E30" s="26"/>
      <c r="F30" s="46" t="s">
        <v>672</v>
      </c>
      <c r="G30" s="46" t="s">
        <v>859</v>
      </c>
      <c r="H30" s="46">
        <v>150</v>
      </c>
      <c r="I30" s="49"/>
      <c r="J30" s="47" t="s">
        <v>95</v>
      </c>
      <c r="K30" s="46">
        <v>521</v>
      </c>
      <c r="L30" s="47" t="s">
        <v>673</v>
      </c>
      <c r="M30" s="47" t="s">
        <v>784</v>
      </c>
      <c r="N30" s="1" t="s">
        <v>11</v>
      </c>
      <c r="O30" s="1" t="s">
        <v>14</v>
      </c>
      <c r="P30" t="str">
        <f t="shared" si="0"/>
        <v>&lt;AirportData&gt;
          &lt;PK&gt;29&lt;/PK&gt;
          &lt;ICAO&gt;LIBC&lt;/ICAO&gt;
          &lt;Name&gt;CROTONE AIRSTRIP (ITALY)&lt;/Name&gt;
          &lt;XCoor&gt;&lt;/XCoor&gt;
          &lt;YCoor&gt;&lt;/YCoor&gt;
          &lt;Twr&gt;251.4
118.85&lt;/Twr&gt;
          &lt;TcnCh&gt;118 X&lt;/TcnCh&gt;
          &lt;TcnRng&gt;150&lt;/TcnRng&gt;
          &lt;Ils&gt;&lt;/Ils&gt;
          &lt;Rwy&gt;16/34&lt;/Rwy&gt;
          &lt;Elv&gt;521&lt;/Elv&gt;
          &lt;GPSCoor&gt;N38°59.067'
E18°25.533'&lt;/GPSCoor&gt;
&lt;/AirportData&gt;</v>
      </c>
    </row>
    <row r="31" spans="1:16" ht="26.25" customHeight="1" x14ac:dyDescent="0.25">
      <c r="A31" s="32"/>
      <c r="B31" s="6">
        <v>30</v>
      </c>
      <c r="C31" s="144" t="s">
        <v>394</v>
      </c>
      <c r="D31" s="8"/>
      <c r="E31" s="9"/>
      <c r="F31" s="46" t="s">
        <v>529</v>
      </c>
      <c r="G31" s="47" t="s">
        <v>69</v>
      </c>
      <c r="H31" s="48">
        <v>150</v>
      </c>
      <c r="I31" s="47" t="s">
        <v>204</v>
      </c>
      <c r="J31" s="47" t="s">
        <v>530</v>
      </c>
      <c r="K31" s="46">
        <v>20</v>
      </c>
      <c r="L31" s="47" t="s">
        <v>531</v>
      </c>
      <c r="M31" s="47" t="s">
        <v>712</v>
      </c>
      <c r="N31" s="1" t="s">
        <v>11</v>
      </c>
      <c r="O31" s="1" t="s">
        <v>14</v>
      </c>
      <c r="P31" t="str">
        <f t="shared" si="0"/>
        <v>&lt;AirportData&gt;
          &lt;PK&gt;30&lt;/PK&gt;
          &lt;ICAO&gt;LTBS&lt;/ICAO&gt;
          &lt;Name&gt;DALAMAN (TURKEY)&lt;/Name&gt;
          &lt;XCoor&gt;&lt;/XCoor&gt;
          &lt;YCoor&gt;&lt;/YCoor&gt;
          &lt;Twr&gt;258.25
122.65&lt;/Twr&gt;
          &lt;TcnCh&gt;100 X&lt;/TcnCh&gt;
          &lt;TcnRng&gt;150&lt;/TcnRng&gt;
          &lt;Ils&gt;110.10 (01)&lt;/Ils&gt;
          &lt;Rwy&gt;01 / 19&lt;/Rwy&gt;
          &lt;Elv&gt;20&lt;/Elv&gt;
          &lt;GPSCoor&gt;N36°43.149'
E29°45.139'&lt;/GPSCoor&gt;
&lt;/AirportData&gt;</v>
      </c>
    </row>
    <row r="32" spans="1:16" ht="26.25" customHeight="1" x14ac:dyDescent="0.25">
      <c r="A32" s="32"/>
      <c r="B32" s="6">
        <v>31</v>
      </c>
      <c r="C32" s="145" t="s">
        <v>435</v>
      </c>
      <c r="D32" s="19"/>
      <c r="E32" s="26"/>
      <c r="F32" s="100" t="s">
        <v>811</v>
      </c>
      <c r="G32" s="100" t="s">
        <v>619</v>
      </c>
      <c r="H32" s="116">
        <v>150</v>
      </c>
      <c r="I32" s="121" t="s">
        <v>812</v>
      </c>
      <c r="J32" s="100" t="s">
        <v>813</v>
      </c>
      <c r="K32" s="121">
        <v>308</v>
      </c>
      <c r="L32" s="136" t="s">
        <v>620</v>
      </c>
      <c r="M32" s="116" t="s">
        <v>747</v>
      </c>
      <c r="N32" s="1" t="s">
        <v>11</v>
      </c>
      <c r="O32" s="1" t="s">
        <v>14</v>
      </c>
      <c r="P32" t="str">
        <f t="shared" si="0"/>
        <v>&lt;AirportData&gt;
          &lt;PK&gt;31&lt;/PK&gt;
          &lt;ICAO&gt;LGAV&lt;/ICAO&gt;
          &lt;Name&gt;EL VENIZELOS INTL
(ATHENS) (GREECE)&lt;/Name&gt;
          &lt;XCoor&gt;&lt;/XCoor&gt;
          &lt;YCoor&gt;&lt;/YCoor&gt;
          &lt;Twr&gt;278.7
136.27&lt;/Twr&gt;
          &lt;TcnCh&gt;122   X&lt;/TcnCh&gt;
          &lt;TcnRng&gt;150&lt;/TcnRng&gt;
          &lt;Ils&gt;110.50   (03R)
110.50   (21L)
111.10   (03L)
111.10   (21R)&lt;/Ils&gt;
          &lt;Rwy&gt;03L/21R
03R/21L&lt;/Rwy&gt;
          &lt;Elv&gt;308&lt;/Elv&gt;
          &lt;GPSCoor&gt;N37°56.281'
E25°06.991'&lt;/GPSCoor&gt;
&lt;/AirportData&gt;</v>
      </c>
    </row>
    <row r="33" spans="1:16" ht="26.25" customHeight="1" x14ac:dyDescent="0.25">
      <c r="A33" s="32"/>
      <c r="B33" s="6">
        <v>32</v>
      </c>
      <c r="C33" s="144" t="s">
        <v>395</v>
      </c>
      <c r="D33" s="8"/>
      <c r="E33" s="9"/>
      <c r="F33" s="51" t="s">
        <v>532</v>
      </c>
      <c r="G33" s="52" t="s">
        <v>73</v>
      </c>
      <c r="H33" s="53">
        <v>0</v>
      </c>
      <c r="I33" s="49"/>
      <c r="J33" s="52" t="s">
        <v>170</v>
      </c>
      <c r="K33" s="51">
        <v>2927</v>
      </c>
      <c r="L33" s="47" t="s">
        <v>533</v>
      </c>
      <c r="M33" s="52" t="s">
        <v>713</v>
      </c>
      <c r="N33" s="1" t="s">
        <v>11</v>
      </c>
      <c r="O33" s="1" t="s">
        <v>14</v>
      </c>
      <c r="P33" t="str">
        <f t="shared" si="0"/>
        <v>&lt;AirportData&gt;
          &lt;PK&gt;32&lt;/PK&gt;
          &lt;ICAO&gt;LTCA&lt;/ICAO&gt;
          &lt;Name&gt;ELAZIG AIRSTRIP (TURKEY)&lt;/Name&gt;
          &lt;XCoor&gt;&lt;/XCoor&gt;
          &lt;YCoor&gt;&lt;/YCoor&gt;
          &lt;Twr&gt;251.45
118.95&lt;/Twr&gt;
          &lt;TcnCh&gt;94 Y&lt;/TcnCh&gt;
          &lt;TcnRng&gt;0&lt;/TcnRng&gt;
          &lt;Ils&gt;&lt;/Ils&gt;
          &lt;Rwy&gt;14 / 32&lt;/Rwy&gt;
          &lt;Elv&gt;2927&lt;/Elv&gt;
          &lt;GPSCoor&gt;N38°35.899'
E40°32.402'&lt;/GPSCoor&gt;
&lt;/AirportData&gt;</v>
      </c>
    </row>
    <row r="34" spans="1:16" ht="26.25" customHeight="1" x14ac:dyDescent="0.25">
      <c r="A34" s="32"/>
      <c r="B34" s="6">
        <v>33</v>
      </c>
      <c r="C34" s="146" t="s">
        <v>434</v>
      </c>
      <c r="D34" s="8"/>
      <c r="E34" s="9"/>
      <c r="F34" s="99" t="s">
        <v>810</v>
      </c>
      <c r="G34" s="99" t="s">
        <v>617</v>
      </c>
      <c r="H34" s="64">
        <v>150</v>
      </c>
      <c r="I34" s="115"/>
      <c r="J34" s="99" t="s">
        <v>62</v>
      </c>
      <c r="K34" s="121">
        <v>143</v>
      </c>
      <c r="L34" s="136" t="s">
        <v>618</v>
      </c>
      <c r="M34" s="115" t="s">
        <v>746</v>
      </c>
      <c r="N34" s="1" t="s">
        <v>11</v>
      </c>
      <c r="O34" s="1" t="s">
        <v>14</v>
      </c>
      <c r="P34" t="str">
        <f t="shared" si="0"/>
        <v>&lt;AirportData&gt;
          &lt;PK&gt;33&lt;/PK&gt;
          &lt;ICAO&gt;LGEL&lt;/ICAO&gt;
          &lt;Name&gt;ELEFSINA (GREECE)&lt;/Name&gt;
          &lt;XCoor&gt;&lt;/XCoor&gt;
          &lt;YCoor&gt;&lt;/YCoor&gt;
          &lt;Twr&gt;363.4
120.15&lt;/Twr&gt;
          &lt;TcnCh&gt;019   X&lt;/TcnCh&gt;
          &lt;TcnRng&gt;150&lt;/TcnRng&gt;
          &lt;Ils&gt;&lt;/Ils&gt;
          &lt;Rwy&gt;18/36&lt;/Rwy&gt;
          &lt;Elv&gt;143&lt;/Elv&gt;
          &lt;GPSCoor&gt;N38°03.750'
E24°44.396'&lt;/GPSCoor&gt;
&lt;/AirportData&gt;</v>
      </c>
    </row>
    <row r="35" spans="1:16" ht="26.25" customHeight="1" x14ac:dyDescent="0.25">
      <c r="A35" s="65"/>
      <c r="B35" s="6">
        <v>34</v>
      </c>
      <c r="C35" s="145" t="s">
        <v>479</v>
      </c>
      <c r="D35" s="19"/>
      <c r="E35" s="26"/>
      <c r="F35" s="54" t="s">
        <v>867</v>
      </c>
      <c r="G35" s="55" t="s">
        <v>690</v>
      </c>
      <c r="H35" s="57">
        <v>80</v>
      </c>
      <c r="I35" s="55" t="s">
        <v>868</v>
      </c>
      <c r="J35" s="55" t="s">
        <v>89</v>
      </c>
      <c r="K35" s="57">
        <v>403</v>
      </c>
      <c r="L35" s="55" t="s">
        <v>691</v>
      </c>
      <c r="M35" s="55" t="s">
        <v>791</v>
      </c>
      <c r="N35" s="1" t="s">
        <v>11</v>
      </c>
      <c r="O35" s="1" t="s">
        <v>14</v>
      </c>
      <c r="P35" t="str">
        <f t="shared" si="0"/>
        <v>&lt;AirportData&gt;
          &lt;PK&gt;34&lt;/PK&gt;
          &lt;ICAO&gt;LCEN&lt;/ICAO&gt;
          &lt;Name&gt;ERCAN (CYPRUS)&lt;/Name&gt;
          &lt;XCoor&gt;&lt;/XCoor&gt;
          &lt;YCoor&gt;&lt;/YCoor&gt;
          &lt;Twr&gt;258.15
123&lt;/Twr&gt;
          &lt;TcnCh&gt;117   X&lt;/TcnCh&gt;
          &lt;TcnRng&gt;80&lt;/TcnRng&gt;
          &lt;Ils&gt;108.3   (29)&lt;/Ils&gt;
          &lt;Rwy&gt;11/29&lt;/Rwy&gt;
          &lt;Elv&gt;403&lt;/Elv&gt;
          &lt;GPSCoor&gt;N35°09.089'
E34°15.838'&lt;/GPSCoor&gt;
&lt;/AirportData&gt;</v>
      </c>
    </row>
    <row r="36" spans="1:16" ht="26.25" customHeight="1" x14ac:dyDescent="0.25">
      <c r="A36" s="32"/>
      <c r="B36" s="6">
        <v>35</v>
      </c>
      <c r="C36" s="144" t="s">
        <v>396</v>
      </c>
      <c r="D36" s="8"/>
      <c r="E36" s="9"/>
      <c r="F36" s="51" t="s">
        <v>534</v>
      </c>
      <c r="G36" s="52" t="s">
        <v>77</v>
      </c>
      <c r="H36" s="53">
        <v>150</v>
      </c>
      <c r="I36" s="49"/>
      <c r="J36" s="52" t="s">
        <v>494</v>
      </c>
      <c r="K36" s="51">
        <v>2828</v>
      </c>
      <c r="L36" s="47" t="s">
        <v>535</v>
      </c>
      <c r="M36" s="52" t="s">
        <v>714</v>
      </c>
      <c r="N36" s="1" t="s">
        <v>11</v>
      </c>
      <c r="O36" s="1" t="s">
        <v>14</v>
      </c>
      <c r="P36" t="str">
        <f t="shared" si="0"/>
        <v>&lt;AirportData&gt;
          &lt;PK&gt;35&lt;/PK&gt;
          &lt;ICAO&gt;LTAT&lt;/ICAO&gt;
          &lt;Name&gt;ERHAC (TURKEY)&lt;/Name&gt;
          &lt;XCoor&gt;&lt;/XCoor&gt;
          &lt;YCoor&gt;&lt;/YCoor&gt;
          &lt;Twr&gt;259.1
125.9&lt;/Twr&gt;
          &lt;TcnCh&gt;57 X&lt;/TcnCh&gt;
          &lt;TcnRng&gt;150&lt;/TcnRng&gt;
          &lt;Ils&gt;&lt;/Ils&gt;
          &lt;Rwy&gt;03 / 21&lt;/Rwy&gt;
          &lt;Elv&gt;2828&lt;/Elv&gt;
          &lt;GPSCoor&gt;N38°26.183'
E39°18.016'&lt;/GPSCoor&gt;
&lt;/AirportData&gt;</v>
      </c>
    </row>
    <row r="37" spans="1:16" ht="26.25" customHeight="1" x14ac:dyDescent="0.25">
      <c r="A37" s="32"/>
      <c r="B37" s="6">
        <v>36</v>
      </c>
      <c r="C37" s="144" t="s">
        <v>397</v>
      </c>
      <c r="D37" s="8"/>
      <c r="E37" s="9"/>
      <c r="F37" s="51" t="s">
        <v>536</v>
      </c>
      <c r="G37" s="52" t="s">
        <v>537</v>
      </c>
      <c r="H37" s="53">
        <v>150</v>
      </c>
      <c r="I37" s="52" t="s">
        <v>208</v>
      </c>
      <c r="J37" s="47" t="s">
        <v>538</v>
      </c>
      <c r="K37" s="51">
        <v>3463</v>
      </c>
      <c r="L37" s="47" t="s">
        <v>539</v>
      </c>
      <c r="M37" s="52" t="s">
        <v>715</v>
      </c>
      <c r="N37" s="1" t="s">
        <v>11</v>
      </c>
      <c r="O37" s="1" t="s">
        <v>14</v>
      </c>
      <c r="P37" t="str">
        <f t="shared" si="0"/>
        <v>&lt;AirportData&gt;
          &lt;PK&gt;36&lt;/PK&gt;
          &lt;ICAO&gt;LTAU&lt;/ICAO&gt;
          &lt;Name&gt;ERKILET (TURKEY)&lt;/Name&gt;
          &lt;XCoor&gt;&lt;/XCoor&gt;
          &lt;YCoor&gt;&lt;/YCoor&gt;
          &lt;Twr&gt;364.7
122.15&lt;/Twr&gt;
          &lt;TcnCh&gt;116 X&lt;/TcnCh&gt;
          &lt;TcnRng&gt;150&lt;/TcnRng&gt;
          &lt;Ils&gt;110.30 (26)&lt;/Ils&gt;
          &lt;Rwy&gt;08L / 26R
08R / 26L&lt;/Rwy&gt;
          &lt;Elv&gt;3463&lt;/Elv&gt;
          &lt;GPSCoor&gt;N38°45.892'
E36°47.254'&lt;/GPSCoor&gt;
&lt;/AirportData&gt;</v>
      </c>
    </row>
    <row r="38" spans="1:16" ht="26.25" customHeight="1" x14ac:dyDescent="0.25">
      <c r="A38" s="32"/>
      <c r="B38" s="6">
        <v>37</v>
      </c>
      <c r="C38" s="143" t="s">
        <v>398</v>
      </c>
      <c r="D38" s="8"/>
      <c r="E38" s="9"/>
      <c r="F38" s="51" t="s">
        <v>540</v>
      </c>
      <c r="G38" s="52" t="s">
        <v>81</v>
      </c>
      <c r="H38" s="53">
        <v>0</v>
      </c>
      <c r="I38" s="49"/>
      <c r="J38" s="52" t="s">
        <v>541</v>
      </c>
      <c r="K38" s="51">
        <v>3763</v>
      </c>
      <c r="L38" s="47" t="s">
        <v>542</v>
      </c>
      <c r="M38" s="52" t="s">
        <v>716</v>
      </c>
      <c r="N38" s="1" t="s">
        <v>11</v>
      </c>
      <c r="O38" s="1" t="s">
        <v>14</v>
      </c>
      <c r="P38" t="str">
        <f t="shared" si="0"/>
        <v>&lt;AirportData&gt;
          &lt;PK&gt;37&lt;/PK&gt;
          &lt;ICAO&gt;LTCD&lt;/ICAO&gt;
          &lt;Name&gt;ERZINCAN AIRSTRIP (TURKEY)&lt;/Name&gt;
          &lt;XCoor&gt;&lt;/XCoor&gt;
          &lt;YCoor&gt;&lt;/YCoor&gt;
          &lt;Twr&gt;254.5
119&lt;/Twr&gt;
          &lt;TcnCh&gt;48 Y&lt;/TcnCh&gt;
          &lt;TcnRng&gt;0&lt;/TcnRng&gt;
          &lt;Ils&gt;&lt;/Ils&gt;
          &lt;Rwy&gt;12 / 30&lt;/Rwy&gt;
          &lt;Elv&gt;3763&lt;/Elv&gt;
          &lt;GPSCoor&gt;N39°42.165'
E40°57.019'&lt;/GPSCoor&gt;
&lt;/AirportData&gt;</v>
      </c>
    </row>
    <row r="39" spans="1:16" ht="26.25" customHeight="1" x14ac:dyDescent="0.25">
      <c r="A39" s="32"/>
      <c r="B39" s="6">
        <v>38</v>
      </c>
      <c r="C39" s="144" t="s">
        <v>399</v>
      </c>
      <c r="D39" s="8"/>
      <c r="E39" s="9"/>
      <c r="F39" s="46" t="s">
        <v>543</v>
      </c>
      <c r="G39" s="47" t="s">
        <v>85</v>
      </c>
      <c r="H39" s="48">
        <v>150</v>
      </c>
      <c r="I39" s="49"/>
      <c r="J39" s="47" t="s">
        <v>544</v>
      </c>
      <c r="K39" s="46">
        <v>2579</v>
      </c>
      <c r="L39" s="47" t="s">
        <v>545</v>
      </c>
      <c r="M39" s="47" t="s">
        <v>717</v>
      </c>
      <c r="N39" s="1" t="s">
        <v>11</v>
      </c>
      <c r="O39" s="1" t="s">
        <v>14</v>
      </c>
      <c r="P39" t="str">
        <f t="shared" si="0"/>
        <v>&lt;AirportData&gt;
          &lt;PK&gt;38&lt;/PK&gt;
          &lt;ICAO&gt;LTBI&lt;/ICAO&gt;
          &lt;Name&gt;ESKISEHIR (TURKEY)&lt;/Name&gt;
          &lt;XCoor&gt;&lt;/XCoor&gt;
          &lt;YCoor&gt;&lt;/YCoor&gt;
          &lt;Twr&gt;257.9
122.4&lt;/Twr&gt;
          &lt;TcnCh&gt;91 X&lt;/TcnCh&gt;
          &lt;TcnRng&gt;150&lt;/TcnRng&gt;
          &lt;Ils&gt;&lt;/Ils&gt;
          &lt;Rwy&gt;09 / 27 (L / R)&lt;/Rwy&gt;
          &lt;Elv&gt;2579&lt;/Elv&gt;
          &lt;GPSCoor&gt;N39°46.414'
E32°02.540'&lt;/GPSCoor&gt;
&lt;/AirportData&gt;</v>
      </c>
    </row>
    <row r="40" spans="1:16" ht="26.25" customHeight="1" x14ac:dyDescent="0.25">
      <c r="A40" s="32"/>
      <c r="B40" s="6">
        <v>39</v>
      </c>
      <c r="C40" s="144" t="s">
        <v>400</v>
      </c>
      <c r="D40" s="8"/>
      <c r="E40" s="9"/>
      <c r="F40" s="46" t="s">
        <v>546</v>
      </c>
      <c r="G40" s="47" t="s">
        <v>88</v>
      </c>
      <c r="H40" s="48">
        <v>150</v>
      </c>
      <c r="I40" s="47" t="s">
        <v>212</v>
      </c>
      <c r="J40" s="47" t="s">
        <v>166</v>
      </c>
      <c r="K40" s="46">
        <v>2653</v>
      </c>
      <c r="L40" s="47" t="s">
        <v>547</v>
      </c>
      <c r="M40" s="47" t="s">
        <v>718</v>
      </c>
      <c r="N40" s="1" t="s">
        <v>11</v>
      </c>
      <c r="O40" s="1" t="s">
        <v>14</v>
      </c>
      <c r="P40" t="str">
        <f t="shared" si="0"/>
        <v>&lt;AirportData&gt;
          &lt;PK&gt;39&lt;/PK&gt;
          &lt;ICAO&gt;LTAD&lt;/ICAO&gt;
          &lt;Name&gt;ETIMESGUT (TURKEY)&lt;/Name&gt;
          &lt;XCoor&gt;&lt;/XCoor&gt;
          &lt;YCoor&gt;&lt;/YCoor&gt;
          &lt;Twr&gt;364.9
118.8&lt;/Twr&gt;
          &lt;TcnCh&gt;113 X&lt;/TcnCh&gt;
          &lt;TcnRng&gt;150&lt;/TcnRng&gt;
          &lt;Ils&gt;110.50 (11)&lt;/Ils&gt;
          &lt;Rwy&gt;11 / 29&lt;/Rwy&gt;
          &lt;Elv&gt;2653&lt;/Elv&gt;
          &lt;GPSCoor&gt;N39°56.180'
E34°10.920'&lt;/GPSCoor&gt;
&lt;/AirportData&gt;</v>
      </c>
    </row>
    <row r="41" spans="1:16" ht="26.25" customHeight="1" x14ac:dyDescent="0.25">
      <c r="A41" s="32"/>
      <c r="B41" s="6">
        <v>40</v>
      </c>
      <c r="C41" s="143" t="s">
        <v>401</v>
      </c>
      <c r="D41" s="8"/>
      <c r="E41" s="9"/>
      <c r="F41" s="51" t="s">
        <v>548</v>
      </c>
      <c r="G41" s="52" t="s">
        <v>91</v>
      </c>
      <c r="H41" s="53">
        <v>0</v>
      </c>
      <c r="I41" s="49"/>
      <c r="J41" s="52" t="s">
        <v>168</v>
      </c>
      <c r="K41" s="51">
        <v>2186</v>
      </c>
      <c r="L41" s="47" t="s">
        <v>549</v>
      </c>
      <c r="M41" s="52" t="s">
        <v>719</v>
      </c>
      <c r="N41" s="1" t="s">
        <v>11</v>
      </c>
      <c r="O41" s="1" t="s">
        <v>14</v>
      </c>
      <c r="P41" t="str">
        <f t="shared" si="0"/>
        <v>&lt;AirportData&gt;
          &lt;PK&gt;40&lt;/PK&gt;
          &lt;ICAO&gt;LTAJ&lt;/ICAO&gt;
          &lt;Name&gt;GAZIANTEP AIRSTRIP (TURKEY)&lt;/Name&gt;
          &lt;XCoor&gt;&lt;/XCoor&gt;
          &lt;YCoor&gt;&lt;/YCoor&gt;
          &lt;Twr&gt;254.75
119.5&lt;/Twr&gt;
          &lt;TcnCh&gt;114 Y&lt;/TcnCh&gt;
          &lt;TcnRng&gt;0&lt;/TcnRng&gt;
          &lt;Ils&gt;&lt;/Ils&gt;
          &lt;Rwy&gt;09 / 27&lt;/Rwy&gt;
          &lt;Elv&gt;2186&lt;/Elv&gt;
          &lt;GPSCoor&gt;N36°56.155'
E38°27.842'&lt;/GPSCoor&gt;
&lt;/AirportData&gt;</v>
      </c>
    </row>
    <row r="42" spans="1:16" ht="26.25" customHeight="1" x14ac:dyDescent="0.25">
      <c r="A42" s="32"/>
      <c r="B42" s="6">
        <v>41</v>
      </c>
      <c r="C42" s="144" t="s">
        <v>402</v>
      </c>
      <c r="D42" s="8"/>
      <c r="E42" s="9"/>
      <c r="F42" s="46" t="s">
        <v>550</v>
      </c>
      <c r="G42" s="47" t="s">
        <v>94</v>
      </c>
      <c r="H42" s="48">
        <v>0</v>
      </c>
      <c r="I42" s="49"/>
      <c r="J42" s="47" t="s">
        <v>551</v>
      </c>
      <c r="K42" s="46">
        <v>422</v>
      </c>
      <c r="L42" s="47" t="s">
        <v>552</v>
      </c>
      <c r="M42" s="47" t="s">
        <v>720</v>
      </c>
      <c r="N42" s="1" t="s">
        <v>11</v>
      </c>
      <c r="O42" s="1" t="s">
        <v>14</v>
      </c>
      <c r="P42" t="str">
        <f t="shared" si="0"/>
        <v>&lt;AirportData&gt;
          &lt;PK&gt;41&lt;/PK&gt;
          &lt;ICAO&gt;LTBK&lt;/ICAO&gt;
          &lt;Name&gt;GAZIEMIR  AIRSTRIP (TURKEY)&lt;/Name&gt;
          &lt;XCoor&gt;&lt;/XCoor&gt;
          &lt;YCoor&gt;&lt;/YCoor&gt;
          &lt;Twr&gt;255
119.1&lt;/Twr&gt;
          &lt;TcnCh&gt;9 Y&lt;/TcnCh&gt;
          &lt;TcnRng&gt;0&lt;/TcnRng&gt;
          &lt;Ils&gt;&lt;/Ils&gt;
          &lt;Rwy&gt;16 / 34&lt;/Rwy&gt;
          &lt;Elv&gt;422&lt;/Elv&gt;
          &lt;GPSCoor&gt;N38°18.654'
E28°22.463'&lt;/GPSCoor&gt;
&lt;/AirportData&gt;</v>
      </c>
    </row>
    <row r="43" spans="1:16" ht="26.25" customHeight="1" x14ac:dyDescent="0.25">
      <c r="A43" s="65"/>
      <c r="B43" s="6">
        <v>42</v>
      </c>
      <c r="C43" s="145" t="s">
        <v>480</v>
      </c>
      <c r="D43" s="19"/>
      <c r="E43" s="26"/>
      <c r="F43" s="54" t="s">
        <v>869</v>
      </c>
      <c r="G43" s="56"/>
      <c r="H43" s="56"/>
      <c r="I43" s="56"/>
      <c r="J43" s="55" t="s">
        <v>53</v>
      </c>
      <c r="K43" s="57">
        <v>123</v>
      </c>
      <c r="L43" s="55" t="s">
        <v>692</v>
      </c>
      <c r="M43" s="55" t="s">
        <v>792</v>
      </c>
      <c r="N43" s="1" t="s">
        <v>11</v>
      </c>
      <c r="O43" s="1" t="s">
        <v>14</v>
      </c>
      <c r="P43" t="str">
        <f t="shared" si="0"/>
        <v>&lt;AirportData&gt;
          &lt;PK&gt;42&lt;/PK&gt;
          &lt;ICAO&gt;LCGK&lt;/ICAO&gt;
          &lt;Name&gt;GECITKALE AIRSTRIP (CYPRUS)&lt;/Name&gt;
          &lt;XCoor&gt;&lt;/XCoor&gt;
          &lt;YCoor&gt;&lt;/YCoor&gt;
          &lt;Twr&gt;255.1
119.15&lt;/Twr&gt;
          &lt;TcnCh&gt;&lt;/TcnCh&gt;
          &lt;TcnRng&gt;&lt;/TcnRng&gt;
          &lt;Ils&gt;&lt;/Ils&gt;
          &lt;Rwy&gt;09/27&lt;/Rwy&gt;
          &lt;Elv&gt;123&lt;/Elv&gt;
          &lt;GPSCoor&gt;N35°13.775'
E34°27.755'&lt;/GPSCoor&gt;
&lt;/AirportData&gt;</v>
      </c>
    </row>
    <row r="44" spans="1:16" ht="26.25" customHeight="1" x14ac:dyDescent="0.25">
      <c r="A44" s="65"/>
      <c r="B44" s="6">
        <v>43</v>
      </c>
      <c r="C44" s="145" t="s">
        <v>473</v>
      </c>
      <c r="D44" s="19"/>
      <c r="E44" s="26"/>
      <c r="F44" s="51" t="s">
        <v>674</v>
      </c>
      <c r="G44" s="51" t="s">
        <v>860</v>
      </c>
      <c r="H44" s="51">
        <v>150</v>
      </c>
      <c r="I44" s="47" t="s">
        <v>675</v>
      </c>
      <c r="J44" s="47" t="s">
        <v>861</v>
      </c>
      <c r="K44" s="51">
        <v>1187</v>
      </c>
      <c r="L44" s="47" t="s">
        <v>676</v>
      </c>
      <c r="M44" s="52" t="s">
        <v>785</v>
      </c>
      <c r="N44" s="1" t="s">
        <v>11</v>
      </c>
      <c r="O44" s="1" t="s">
        <v>14</v>
      </c>
      <c r="P44" t="str">
        <f t="shared" si="0"/>
        <v>&lt;AirportData&gt;
          &lt;PK&gt;43&lt;/PK&gt;
          &lt;ICAO&gt;LIBV&lt;/ICAO&gt;
          &lt;Name&gt;GIOIA DEL COLLE (ITALY)&lt;/Name&gt;
          &lt;XCoor&gt;&lt;/XCoor&gt;
          &lt;YCoor&gt;&lt;/YCoor&gt;
          &lt;Twr&gt;275.3
122.45&lt;/Twr&gt;
          &lt;TcnCh&gt;125 X&lt;/TcnCh&gt;
          &lt;TcnRng&gt;150&lt;/TcnRng&gt;
          &lt;Ils&gt;111.1  (32L)
110.3  (14R)&lt;/Ils&gt;
          &lt;Rwy&gt;14R/32L
14L/32R&lt;/Rwy&gt;
          &lt;Elv&gt;1187&lt;/Elv&gt;
          &lt;GPSCoor&gt;N40°45.133'
E18°34.691'&lt;/GPSCoor&gt;
&lt;/AirportData&gt;</v>
      </c>
    </row>
    <row r="45" spans="1:16" ht="26.25" customHeight="1" x14ac:dyDescent="0.25">
      <c r="A45" s="32"/>
      <c r="B45" s="6">
        <v>44</v>
      </c>
      <c r="C45" s="144" t="s">
        <v>403</v>
      </c>
      <c r="D45" s="8"/>
      <c r="E45" s="9"/>
      <c r="F45" s="46" t="s">
        <v>553</v>
      </c>
      <c r="G45" s="47" t="s">
        <v>96</v>
      </c>
      <c r="H45" s="48">
        <v>0</v>
      </c>
      <c r="I45" s="49"/>
      <c r="J45" s="47" t="s">
        <v>524</v>
      </c>
      <c r="K45" s="46">
        <v>3700</v>
      </c>
      <c r="L45" s="47" t="s">
        <v>554</v>
      </c>
      <c r="M45" s="49"/>
      <c r="N45" s="1" t="s">
        <v>11</v>
      </c>
      <c r="O45" s="1" t="s">
        <v>14</v>
      </c>
      <c r="P45" t="str">
        <f t="shared" si="0"/>
        <v>&lt;AirportData&gt;
          &lt;PK&gt;44&lt;/PK&gt;
          &lt;ICAO&gt;&lt;/ICAO&gt;
          &lt;Name&gt;GOLBAZI AIRSTRIP (TURKEY)&lt;/Name&gt;
          &lt;XCoor&gt;&lt;/XCoor&gt;
          &lt;YCoor&gt;&lt;/YCoor&gt;
          &lt;Twr&gt;251.55
119.2&lt;/Twr&gt;
          &lt;TcnCh&gt;11 Y&lt;/TcnCh&gt;
          &lt;TcnRng&gt;0&lt;/TcnRng&gt;
          &lt;Ils&gt;&lt;/Ils&gt;
          &lt;Rwy&gt;18 / 36&lt;/Rwy&gt;
          &lt;Elv&gt;3700&lt;/Elv&gt;
          &lt;GPSCoor&gt;N39°48.409'
E34°11.598'&lt;/GPSCoor&gt;
&lt;/AirportData&gt;</v>
      </c>
    </row>
    <row r="46" spans="1:16" ht="26.25" customHeight="1" x14ac:dyDescent="0.25">
      <c r="A46" s="65"/>
      <c r="B46" s="6">
        <v>45</v>
      </c>
      <c r="C46" s="145" t="s">
        <v>474</v>
      </c>
      <c r="D46" s="19"/>
      <c r="E46" s="26"/>
      <c r="F46" s="46" t="s">
        <v>677</v>
      </c>
      <c r="G46" s="49"/>
      <c r="H46" s="49"/>
      <c r="I46" s="49"/>
      <c r="J46" s="47" t="s">
        <v>95</v>
      </c>
      <c r="K46" s="46">
        <v>215</v>
      </c>
      <c r="L46" s="47" t="s">
        <v>678</v>
      </c>
      <c r="M46" s="47" t="s">
        <v>786</v>
      </c>
      <c r="N46" s="1" t="s">
        <v>11</v>
      </c>
      <c r="O46" s="1" t="s">
        <v>14</v>
      </c>
      <c r="P46" t="str">
        <f t="shared" si="0"/>
        <v>&lt;AirportData&gt;
          &lt;PK&gt;45&lt;/PK&gt;
          &lt;ICAO&gt;LIBG&lt;/ICAO&gt;
          &lt;Name&gt;GROTTAGLIE
AIRSTRIP (ITALY)&lt;/Name&gt;
          &lt;XCoor&gt;&lt;/XCoor&gt;
          &lt;YCoor&gt;&lt;/YCoor&gt;
          &lt;Twr&gt;251.6
118.7&lt;/Twr&gt;
          &lt;TcnCh&gt;&lt;/TcnCh&gt;
          &lt;TcnRng&gt;&lt;/TcnRng&gt;
          &lt;Ils&gt;&lt;/Ils&gt;
          &lt;Rwy&gt;16/34&lt;/Rwy&gt;
          &lt;Elv&gt;215&lt;/Elv&gt;
          &lt;GPSCoor&gt;N40°30.671'
E10°00.095'&lt;/GPSCoor&gt;
&lt;/AirportData&gt;</v>
      </c>
    </row>
    <row r="47" spans="1:16" ht="26.25" customHeight="1" x14ac:dyDescent="0.25">
      <c r="A47" s="32"/>
      <c r="B47" s="6">
        <v>46</v>
      </c>
      <c r="C47" s="143" t="s">
        <v>404</v>
      </c>
      <c r="D47" s="8"/>
      <c r="E47" s="9"/>
      <c r="F47" s="46" t="s">
        <v>555</v>
      </c>
      <c r="G47" s="47" t="s">
        <v>99</v>
      </c>
      <c r="H47" s="48">
        <v>0</v>
      </c>
      <c r="I47" s="49"/>
      <c r="J47" s="47" t="s">
        <v>168</v>
      </c>
      <c r="K47" s="46">
        <v>2694</v>
      </c>
      <c r="L47" s="47" t="s">
        <v>556</v>
      </c>
      <c r="M47" s="47" t="s">
        <v>721</v>
      </c>
      <c r="N47" s="1" t="s">
        <v>11</v>
      </c>
      <c r="O47" s="1" t="s">
        <v>14</v>
      </c>
      <c r="P47" t="str">
        <f t="shared" si="0"/>
        <v>&lt;AirportData&gt;
          &lt;PK&gt;46&lt;/PK&gt;
          &lt;ICAO&gt;LTAB&lt;/ICAO&gt;
          &lt;Name&gt;GUVERCINLIK AIRSTRIP (TURKEY)&lt;/Name&gt;
          &lt;XCoor&gt;&lt;/XCoor&gt;
          &lt;YCoor&gt;&lt;/YCoor&gt;
          &lt;Twr&gt;251.65
119.35&lt;/Twr&gt;
          &lt;TcnCh&gt;13 Y&lt;/TcnCh&gt;
          &lt;TcnRng&gt;0&lt;/TcnRng&gt;
          &lt;Ils&gt;&lt;/Ils&gt;
          &lt;Rwy&gt;09 / 27&lt;/Rwy&gt;
          &lt;Elv&gt;2694&lt;/Elv&gt;
          &lt;GPSCoor&gt;N39°55.592'
E34°14.002'&lt;/GPSCoor&gt;
&lt;/AirportData&gt;</v>
      </c>
    </row>
    <row r="48" spans="1:16" ht="26.25" customHeight="1" x14ac:dyDescent="0.25">
      <c r="A48" s="32"/>
      <c r="B48" s="6">
        <v>47</v>
      </c>
      <c r="C48" s="144" t="s">
        <v>405</v>
      </c>
      <c r="D48" s="8"/>
      <c r="E48" s="9"/>
      <c r="F48" s="98" t="s">
        <v>557</v>
      </c>
      <c r="G48" s="106" t="s">
        <v>102</v>
      </c>
      <c r="H48" s="113">
        <v>0</v>
      </c>
      <c r="I48" s="107"/>
      <c r="J48" s="127" t="s">
        <v>524</v>
      </c>
      <c r="K48" s="96">
        <v>46</v>
      </c>
      <c r="L48" s="137" t="s">
        <v>558</v>
      </c>
      <c r="M48" s="107"/>
      <c r="N48" s="1" t="s">
        <v>11</v>
      </c>
      <c r="O48" s="1" t="s">
        <v>14</v>
      </c>
      <c r="P48" t="str">
        <f t="shared" si="0"/>
        <v>&lt;AirportData&gt;
          &lt;PK&gt;47&lt;/PK&gt;
          &lt;ICAO&gt;&lt;/ICAO&gt;
          &lt;Name&gt;IMROZ AIRSTRIP (TURKEY)&lt;/Name&gt;
          &lt;XCoor&gt;&lt;/XCoor&gt;
          &lt;YCoor&gt;&lt;/YCoor&gt;
          &lt;Twr&gt;324.5
119.45&lt;/Twr&gt;
          &lt;TcnCh&gt;14 Y&lt;/TcnCh&gt;
          &lt;TcnRng&gt;0&lt;/TcnRng&gt;
          &lt;Ils&gt;&lt;/Ils&gt;
          &lt;Rwy&gt;18 / 36&lt;/Rwy&gt;
          &lt;Elv&gt;46&lt;/Elv&gt;
          &lt;GPSCoor&gt;N40°11.579'
E27°26.025'&lt;/GPSCoor&gt;
&lt;/AirportData&gt;</v>
      </c>
    </row>
    <row r="49" spans="1:16" ht="26.25" customHeight="1" x14ac:dyDescent="0.25">
      <c r="A49" s="32"/>
      <c r="B49" s="6">
        <v>48</v>
      </c>
      <c r="C49" s="144" t="s">
        <v>406</v>
      </c>
      <c r="D49" s="8"/>
      <c r="E49" s="9"/>
      <c r="F49" s="98" t="s">
        <v>559</v>
      </c>
      <c r="G49" s="106" t="s">
        <v>105</v>
      </c>
      <c r="H49" s="113">
        <v>150</v>
      </c>
      <c r="I49" s="106" t="s">
        <v>560</v>
      </c>
      <c r="J49" s="127">
        <v>42147</v>
      </c>
      <c r="K49" s="96">
        <v>238</v>
      </c>
      <c r="L49" s="137" t="s">
        <v>561</v>
      </c>
      <c r="M49" s="106" t="s">
        <v>722</v>
      </c>
      <c r="N49" s="1" t="s">
        <v>11</v>
      </c>
      <c r="O49" s="1" t="s">
        <v>14</v>
      </c>
      <c r="P49" t="str">
        <f t="shared" si="0"/>
        <v>&lt;AirportData&gt;
          &lt;PK&gt;48&lt;/PK&gt;
          &lt;ICAO&gt;LTAG&lt;/ICAO&gt;
          &lt;Name&gt;INCIRLIK AB (TURKEY)&lt;/Name&gt;
          &lt;XCoor&gt;&lt;/XCoor&gt;
          &lt;YCoor&gt;&lt;/YCoor&gt;
          &lt;Twr&gt;264.75
129.4&lt;/Twr&gt;
          &lt;TcnCh&gt;21 X&lt;/TcnCh&gt;
          &lt;TcnRng&gt;150&lt;/TcnRng&gt;
          &lt;Ils&gt;109.30 (05)
111.70 (05)&lt;/Ils&gt;
          &lt;Rwy&gt;42147&lt;/Rwy&gt;
          &lt;Elv&gt;238&lt;/Elv&gt;
          &lt;GPSCoor&gt;N36°59.733'
E36°26.421'&lt;/GPSCoor&gt;
&lt;/AirportData&gt;</v>
      </c>
    </row>
    <row r="50" spans="1:16" ht="26.25" customHeight="1" x14ac:dyDescent="0.25">
      <c r="A50" s="32"/>
      <c r="B50" s="6">
        <v>49</v>
      </c>
      <c r="C50" s="145" t="s">
        <v>436</v>
      </c>
      <c r="D50" s="19"/>
      <c r="E50" s="26"/>
      <c r="F50" s="73" t="s">
        <v>814</v>
      </c>
      <c r="G50" s="73" t="s">
        <v>621</v>
      </c>
      <c r="H50" s="69">
        <v>150</v>
      </c>
      <c r="I50" s="74"/>
      <c r="J50" s="73" t="s">
        <v>74</v>
      </c>
      <c r="K50" s="71">
        <v>1588</v>
      </c>
      <c r="L50" s="72" t="s">
        <v>622</v>
      </c>
      <c r="M50" s="74" t="s">
        <v>748</v>
      </c>
      <c r="N50" s="1" t="s">
        <v>11</v>
      </c>
      <c r="O50" s="1" t="s">
        <v>14</v>
      </c>
      <c r="P50" t="str">
        <f t="shared" si="0"/>
        <v>&lt;AirportData&gt;
          &lt;PK&gt;49&lt;/PK&gt;
          &lt;ICAO&gt;LGIO&lt;/ICAO&gt;
          &lt;Name&gt;IOANNINA AIRSTRIP (GREECE)&lt;/Name&gt;
          &lt;XCoor&gt;&lt;/XCoor&gt;
          &lt;YCoor&gt;&lt;/YCoor&gt;
          &lt;Twr&gt;257.8
132.2&lt;/Twr&gt;
          &lt;TcnCh&gt;23   X&lt;/TcnCh&gt;
          &lt;TcnRng&gt;150&lt;/TcnRng&gt;
          &lt;Ils&gt;&lt;/Ils&gt;
          &lt;Rwy&gt;14/32&lt;/Rwy&gt;
          &lt;Elv&gt;1588&lt;/Elv&gt;
          &lt;GPSCoor&gt;N39°41.100'
E22°17.102'&lt;/GPSCoor&gt;
&lt;/AirportData&gt;</v>
      </c>
    </row>
    <row r="51" spans="1:16" ht="26.25" customHeight="1" x14ac:dyDescent="0.25">
      <c r="A51" s="32"/>
      <c r="B51" s="6">
        <v>50</v>
      </c>
      <c r="C51" s="145" t="s">
        <v>437</v>
      </c>
      <c r="D51" s="19"/>
      <c r="E51" s="26"/>
      <c r="F51" s="73" t="s">
        <v>815</v>
      </c>
      <c r="G51" s="73" t="s">
        <v>623</v>
      </c>
      <c r="H51" s="69">
        <v>150</v>
      </c>
      <c r="I51" s="70"/>
      <c r="J51" s="73" t="s">
        <v>816</v>
      </c>
      <c r="K51" s="71">
        <v>115</v>
      </c>
      <c r="L51" s="72" t="s">
        <v>624</v>
      </c>
      <c r="M51" s="74" t="s">
        <v>749</v>
      </c>
      <c r="N51" s="1" t="s">
        <v>11</v>
      </c>
      <c r="O51" s="1" t="s">
        <v>14</v>
      </c>
      <c r="P51" t="str">
        <f t="shared" si="0"/>
        <v>&lt;AirportData&gt;
          &lt;PK&gt;50&lt;/PK&gt;
          &lt;ICAO&gt;LGIR&lt;/ICAO&gt;
          &lt;Name&gt;IRAKLIO (GREECE)&lt;/Name&gt;
          &lt;XCoor&gt;&lt;/XCoor&gt;
          &lt;YCoor&gt;&lt;/YCoor&gt;
          &lt;Twr&gt;365.6
120.85&lt;/Twr&gt;
          &lt;TcnCh&gt;020   X&lt;/TcnCh&gt;
          &lt;TcnRng&gt;150&lt;/TcnRng&gt;
          &lt;Ils&gt;&lt;/Ils&gt;
          &lt;Rwy&gt;14/32
09/27&lt;/Rwy&gt;
          &lt;Elv&gt;115&lt;/Elv&gt;
          &lt;GPSCoor&gt;N35°20.308'
E25°56.186'&lt;/GPSCoor&gt;
&lt;/AirportData&gt;</v>
      </c>
    </row>
    <row r="52" spans="1:16" ht="26.25" customHeight="1" x14ac:dyDescent="0.25">
      <c r="A52" s="32"/>
      <c r="B52" s="6">
        <v>51</v>
      </c>
      <c r="C52" s="144" t="s">
        <v>407</v>
      </c>
      <c r="D52" s="8"/>
      <c r="E52" s="9"/>
      <c r="F52" s="105" t="s">
        <v>562</v>
      </c>
      <c r="G52" s="112" t="s">
        <v>108</v>
      </c>
      <c r="H52" s="120">
        <v>0</v>
      </c>
      <c r="I52" s="126"/>
      <c r="J52" s="129" t="s">
        <v>551</v>
      </c>
      <c r="K52" s="135">
        <v>3250</v>
      </c>
      <c r="L52" s="137" t="s">
        <v>563</v>
      </c>
      <c r="M52" s="112" t="s">
        <v>723</v>
      </c>
      <c r="N52" s="1" t="s">
        <v>11</v>
      </c>
      <c r="O52" s="1" t="s">
        <v>14</v>
      </c>
      <c r="P52" t="str">
        <f t="shared" si="0"/>
        <v>&lt;AirportData&gt;
          &lt;PK&gt;51&lt;/PK&gt;
          &lt;ICAO&gt;LTBM&lt;/ICAO&gt;
          &lt;Name&gt;ISPARTA  AIRSTRIP (TURKEY)&lt;/Name&gt;
          &lt;XCoor&gt;&lt;/XCoor&gt;
          &lt;YCoor&gt;&lt;/YCoor&gt;
          &lt;Twr&gt;252.15
119.65&lt;/Twr&gt;
          &lt;TcnCh&gt;122 Y&lt;/TcnCh&gt;
          &lt;TcnRng&gt;0&lt;/TcnRng&gt;
          &lt;Ils&gt;&lt;/Ils&gt;
          &lt;Rwy&gt;16 / 34&lt;/Rwy&gt;
          &lt;Elv&gt;3250&lt;/Elv&gt;
          &lt;GPSCoor&gt;N37°46.323'
E31°42.867'&lt;/GPSCoor&gt;
&lt;/AirportData&gt;</v>
      </c>
    </row>
    <row r="53" spans="1:16" ht="26.25" customHeight="1" x14ac:dyDescent="0.25">
      <c r="A53" s="32"/>
      <c r="B53" s="6">
        <v>52</v>
      </c>
      <c r="C53" s="144" t="s">
        <v>408</v>
      </c>
      <c r="D53" s="8"/>
      <c r="E53" s="9"/>
      <c r="F53" s="98" t="s">
        <v>564</v>
      </c>
      <c r="G53" s="106" t="s">
        <v>111</v>
      </c>
      <c r="H53" s="113">
        <v>0</v>
      </c>
      <c r="I53" s="107"/>
      <c r="J53" s="127">
        <v>42242</v>
      </c>
      <c r="K53" s="131">
        <v>30</v>
      </c>
      <c r="L53" s="137" t="s">
        <v>565</v>
      </c>
      <c r="M53" s="107"/>
      <c r="N53" s="1" t="s">
        <v>11</v>
      </c>
      <c r="O53" s="1" t="s">
        <v>14</v>
      </c>
      <c r="P53" t="str">
        <f t="shared" si="0"/>
        <v>&lt;AirportData&gt;
          &lt;PK&gt;52&lt;/PK&gt;
          &lt;ICAO&gt;&lt;/ICAO&gt;
          &lt;Name&gt;IZMIT AIRSTRIP (TURKEY)&lt;/Name&gt;
          &lt;XCoor&gt;&lt;/XCoor&gt;
          &lt;YCoor&gt;&lt;/YCoor&gt;
          &lt;Twr&gt;252.2
119.7&lt;/Twr&gt;
          &lt;TcnCh&gt;15 Y&lt;/TcnCh&gt;
          &lt;TcnRng&gt;0&lt;/TcnRng&gt;
          &lt;Ils&gt;&lt;/Ils&gt;
          &lt;Rwy&gt;42242&lt;/Rwy&gt;
          &lt;Elv&gt;30&lt;/Elv&gt;
          &lt;GPSCoor&gt;N40°45.146'
E31°38.388'&lt;/GPSCoor&gt;
&lt;/AirportData&gt;</v>
      </c>
    </row>
    <row r="54" spans="1:16" ht="26.25" customHeight="1" x14ac:dyDescent="0.25">
      <c r="A54" s="32"/>
      <c r="B54" s="6">
        <v>53</v>
      </c>
      <c r="C54" s="144" t="s">
        <v>409</v>
      </c>
      <c r="D54" s="8"/>
      <c r="E54" s="9"/>
      <c r="F54" s="98" t="s">
        <v>566</v>
      </c>
      <c r="G54" s="106" t="s">
        <v>115</v>
      </c>
      <c r="H54" s="113">
        <v>150</v>
      </c>
      <c r="I54" s="107"/>
      <c r="J54" s="127" t="s">
        <v>524</v>
      </c>
      <c r="K54" s="131">
        <v>16</v>
      </c>
      <c r="L54" s="137" t="s">
        <v>567</v>
      </c>
      <c r="M54" s="106" t="s">
        <v>724</v>
      </c>
      <c r="N54" s="1" t="s">
        <v>11</v>
      </c>
      <c r="O54" s="1" t="s">
        <v>14</v>
      </c>
      <c r="P54" t="str">
        <f t="shared" si="0"/>
        <v>&lt;AirportData&gt;
          &lt;PK&gt;53&lt;/PK&gt;
          &lt;ICAO&gt;LTFA&lt;/ICAO&gt;
          &lt;Name&gt;KAKLIC (TURKEY)&lt;/Name&gt;
          &lt;XCoor&gt;&lt;/XCoor&gt;
          &lt;YCoor&gt;&lt;/YCoor&gt;
          &lt;Twr&gt;314.8
121.9&lt;/Twr&gt;
          &lt;TcnCh&gt;115 X&lt;/TcnCh&gt;
          &lt;TcnRng&gt;150&lt;/TcnRng&gt;
          &lt;Ils&gt;&lt;/Ils&gt;
          &lt;Rwy&gt;18 / 36&lt;/Rwy&gt;
          &lt;Elv&gt;16&lt;/Elv&gt;
          &lt;GPSCoor&gt;N38°31.004'
E28°13.944'&lt;/GPSCoor&gt;
&lt;/AirportData&gt;</v>
      </c>
    </row>
    <row r="55" spans="1:16" ht="26.25" customHeight="1" x14ac:dyDescent="0.25">
      <c r="A55" s="32"/>
      <c r="B55" s="6">
        <v>54</v>
      </c>
      <c r="C55" s="145" t="s">
        <v>438</v>
      </c>
      <c r="D55" s="19"/>
      <c r="E55" s="26"/>
      <c r="F55" s="73" t="s">
        <v>817</v>
      </c>
      <c r="G55" s="73" t="s">
        <v>625</v>
      </c>
      <c r="H55" s="69">
        <v>150</v>
      </c>
      <c r="I55" s="70"/>
      <c r="J55" s="73" t="s">
        <v>818</v>
      </c>
      <c r="K55" s="134">
        <v>26</v>
      </c>
      <c r="L55" s="72" t="s">
        <v>626</v>
      </c>
      <c r="M55" s="74" t="s">
        <v>750</v>
      </c>
      <c r="N55" s="1" t="s">
        <v>11</v>
      </c>
      <c r="O55" s="1" t="s">
        <v>14</v>
      </c>
      <c r="P55" t="str">
        <f t="shared" si="0"/>
        <v>&lt;AirportData&gt;
          &lt;PK&gt;54&lt;/PK&gt;
          &lt;ICAO&gt;LGKL&lt;/ICAO&gt;
          &lt;Name&gt;KALAMATA (GREECE)&lt;/Name&gt;
          &lt;XCoor&gt;&lt;/XCoor&gt;
          &lt;YCoor&gt;&lt;/YCoor&gt;
          &lt;Twr&gt;362.7
120.75&lt;/Twr&gt;
          &lt;TcnCh&gt;099   X&lt;/TcnCh&gt;
          &lt;TcnRng&gt;150&lt;/TcnRng&gt;
          &lt;Ils&gt;&lt;/Ils&gt;
          &lt;Rwy&gt;17L/35R
17R/35L&lt;/Rwy&gt;
          &lt;Elv&gt;26&lt;/Elv&gt;
          &lt;GPSCoor&gt;N37°03.580'
E23°03.355'&lt;/GPSCoor&gt;
&lt;/AirportData&gt;</v>
      </c>
    </row>
    <row r="56" spans="1:16" ht="26.25" customHeight="1" x14ac:dyDescent="0.25">
      <c r="A56" s="32"/>
      <c r="B56" s="6">
        <v>55</v>
      </c>
      <c r="C56" s="145" t="s">
        <v>439</v>
      </c>
      <c r="D56" s="19"/>
      <c r="E56" s="26"/>
      <c r="F56" s="73" t="s">
        <v>819</v>
      </c>
      <c r="G56" s="73" t="s">
        <v>627</v>
      </c>
      <c r="H56" s="69">
        <v>150</v>
      </c>
      <c r="I56" s="74"/>
      <c r="J56" s="73" t="s">
        <v>82</v>
      </c>
      <c r="K56" s="134">
        <v>16</v>
      </c>
      <c r="L56" s="72" t="s">
        <v>628</v>
      </c>
      <c r="M56" s="74" t="s">
        <v>751</v>
      </c>
      <c r="N56" s="1" t="s">
        <v>11</v>
      </c>
      <c r="O56" s="1" t="s">
        <v>14</v>
      </c>
      <c r="P56" t="str">
        <f t="shared" si="0"/>
        <v>&lt;AirportData&gt;
          &lt;PK&gt;55&lt;/PK&gt;
          &lt;ICAO&gt;LGKP&lt;/ICAO&gt;
          &lt;Name&gt;KARPATHOS AIRSTRIP (GREECE)&lt;/Name&gt;
          &lt;XCoor&gt;&lt;/XCoor&gt;
          &lt;YCoor&gt;&lt;/YCoor&gt;
          &lt;Twr&gt;257.8
123.2&lt;/Twr&gt;
          &lt;TcnCh&gt;051   X&lt;/TcnCh&gt;
          &lt;TcnRng&gt;150&lt;/TcnRng&gt;
          &lt;Ils&gt;&lt;/Ils&gt;
          &lt;Rwy&gt;12/30&lt;/Rwy&gt;
          &lt;Elv&gt;16&lt;/Elv&gt;
          &lt;GPSCoor&gt;N35°25.135'
E27°55.458'&lt;/GPSCoor&gt;
&lt;/AirportData&gt;</v>
      </c>
    </row>
    <row r="57" spans="1:16" ht="26.25" customHeight="1" x14ac:dyDescent="0.25">
      <c r="A57" s="32"/>
      <c r="B57" s="6">
        <v>56</v>
      </c>
      <c r="C57" s="145" t="s">
        <v>440</v>
      </c>
      <c r="D57" s="19"/>
      <c r="E57" s="26"/>
      <c r="F57" s="73" t="s">
        <v>820</v>
      </c>
      <c r="G57" s="73" t="s">
        <v>629</v>
      </c>
      <c r="H57" s="69">
        <v>40</v>
      </c>
      <c r="I57" s="74"/>
      <c r="J57" s="73" t="s">
        <v>153</v>
      </c>
      <c r="K57" s="134">
        <v>1180</v>
      </c>
      <c r="L57" s="72" t="s">
        <v>630</v>
      </c>
      <c r="M57" s="74" t="s">
        <v>752</v>
      </c>
      <c r="N57" s="1" t="s">
        <v>11</v>
      </c>
      <c r="O57" s="1" t="s">
        <v>14</v>
      </c>
      <c r="P57" t="str">
        <f t="shared" si="0"/>
        <v>&lt;AirportData&gt;
          &lt;PK&gt;56&lt;/PK&gt;
          &lt;ICAO&gt;LGTL&lt;/ICAO&gt;
          &lt;Name&gt;KASTELI (GREECE)&lt;/Name&gt;
          &lt;XCoor&gt;&lt;/XCoor&gt;
          &lt;YCoor&gt;&lt;/YCoor&gt;
          &lt;Twr&gt;362.8
122.1&lt;/Twr&gt;
          &lt;TcnCh&gt;056   X&lt;/TcnCh&gt;
          &lt;TcnRng&gt;40&lt;/TcnRng&gt;
          &lt;Ils&gt;&lt;/Ils&gt;
          &lt;Rwy&gt;02/20&lt;/Rwy&gt;
          &lt;Elv&gt;1180&lt;/Elv&gt;
          &lt;GPSCoor&gt;N35°11.783'
E26°04.123'&lt;/GPSCoor&gt;
&lt;/AirportData&gt;</v>
      </c>
    </row>
    <row r="58" spans="1:16" ht="26.25" customHeight="1" x14ac:dyDescent="0.25">
      <c r="A58" s="32"/>
      <c r="B58" s="6">
        <v>57</v>
      </c>
      <c r="C58" s="145" t="s">
        <v>441</v>
      </c>
      <c r="D58" s="19"/>
      <c r="E58" s="26"/>
      <c r="F58" s="101" t="s">
        <v>821</v>
      </c>
      <c r="G58" s="75"/>
      <c r="H58" s="75"/>
      <c r="I58" s="123"/>
      <c r="J58" s="101" t="s">
        <v>82</v>
      </c>
      <c r="K58" s="132">
        <v>2167</v>
      </c>
      <c r="L58" s="72" t="s">
        <v>631</v>
      </c>
      <c r="M58" s="123" t="s">
        <v>753</v>
      </c>
      <c r="N58" s="1" t="s">
        <v>11</v>
      </c>
      <c r="O58" s="1" t="s">
        <v>14</v>
      </c>
      <c r="P58" t="str">
        <f t="shared" si="0"/>
        <v>&lt;AirportData&gt;
          &lt;PK&gt;57&lt;/PK&gt;
          &lt;ICAO&gt;LGKA&lt;/ICAO&gt;
          &lt;Name&gt;KASTORIA AIRSTRIP (GREECE)&lt;/Name&gt;
          &lt;XCoor&gt;&lt;/XCoor&gt;
          &lt;YCoor&gt;&lt;/YCoor&gt;
          &lt;Twr&gt;257.8
118.4&lt;/Twr&gt;
          &lt;TcnCh&gt;&lt;/TcnCh&gt;
          &lt;TcnRng&gt;&lt;/TcnRng&gt;
          &lt;Ils&gt;&lt;/Ils&gt;
          &lt;Rwy&gt;12/30&lt;/Rwy&gt;
          &lt;Elv&gt;2167&lt;/Elv&gt;
          &lt;GPSCoor&gt;N40°26.306'
E22°52.035'&lt;/GPSCoor&gt;
&lt;/AirportData&gt;</v>
      </c>
    </row>
    <row r="59" spans="1:16" ht="26.25" customHeight="1" x14ac:dyDescent="0.25">
      <c r="A59" s="32"/>
      <c r="B59" s="6">
        <v>58</v>
      </c>
      <c r="C59" s="145" t="s">
        <v>442</v>
      </c>
      <c r="D59" s="19"/>
      <c r="E59" s="26"/>
      <c r="F59" s="102" t="s">
        <v>803</v>
      </c>
      <c r="G59" s="108" t="s">
        <v>632</v>
      </c>
      <c r="H59" s="83">
        <v>150</v>
      </c>
      <c r="I59" s="107"/>
      <c r="J59" s="108" t="s">
        <v>74</v>
      </c>
      <c r="K59" s="78">
        <v>59</v>
      </c>
      <c r="L59" s="138" t="s">
        <v>633</v>
      </c>
      <c r="M59" s="108" t="s">
        <v>754</v>
      </c>
      <c r="N59" s="1" t="s">
        <v>11</v>
      </c>
      <c r="O59" s="1" t="s">
        <v>14</v>
      </c>
      <c r="P59" t="str">
        <f t="shared" si="0"/>
        <v>&lt;AirportData&gt;
          &lt;PK&gt;58&lt;/PK&gt;
          &lt;ICAO&gt;LGKF&lt;/ICAO&gt;
          &lt;Name&gt;KEFALLONIA AIRSTRIP (GREECE)&lt;/Name&gt;
          &lt;XCoor&gt;&lt;/XCoor&gt;
          &lt;YCoor&gt;&lt;/YCoor&gt;
          &lt;Twr&gt;257.8
122.1&lt;/Twr&gt;
          &lt;TcnCh&gt;102   X&lt;/TcnCh&gt;
          &lt;TcnRng&gt;150&lt;/TcnRng&gt;
          &lt;Ils&gt;&lt;/Ils&gt;
          &lt;Rwy&gt;14/32&lt;/Rwy&gt;
          &lt;Elv&gt;59&lt;/Elv&gt;
          &lt;GPSCoor&gt;N38°06.802'
E21°41.360'&lt;/GPSCoor&gt;
&lt;/AirportData&gt;</v>
      </c>
    </row>
    <row r="60" spans="1:16" ht="26.25" customHeight="1" x14ac:dyDescent="0.25">
      <c r="A60" s="32"/>
      <c r="B60" s="6">
        <v>59</v>
      </c>
      <c r="C60" s="144" t="s">
        <v>410</v>
      </c>
      <c r="D60" s="8"/>
      <c r="E60" s="9"/>
      <c r="F60" s="98" t="s">
        <v>568</v>
      </c>
      <c r="G60" s="106" t="s">
        <v>118</v>
      </c>
      <c r="H60" s="113">
        <v>0</v>
      </c>
      <c r="I60" s="107"/>
      <c r="J60" s="127">
        <v>42084</v>
      </c>
      <c r="K60" s="96">
        <v>138</v>
      </c>
      <c r="L60" s="137" t="s">
        <v>569</v>
      </c>
      <c r="M60" s="107"/>
      <c r="N60" s="1" t="s">
        <v>11</v>
      </c>
      <c r="O60" s="1" t="s">
        <v>14</v>
      </c>
      <c r="P60" t="str">
        <f t="shared" si="0"/>
        <v>&lt;AirportData&gt;
          &lt;PK&gt;59&lt;/PK&gt;
          &lt;ICAO&gt;&lt;/ICAO&gt;
          &lt;Name&gt;KESAN AIRSTRIP (TURKEY)&lt;/Name&gt;
          &lt;XCoor&gt;&lt;/XCoor&gt;
          &lt;YCoor&gt;&lt;/YCoor&gt;
          &lt;Twr&gt;252.45
119.95&lt;/Twr&gt;
          &lt;TcnCh&gt;16 Y&lt;/TcnCh&gt;
          &lt;TcnRng&gt;0&lt;/TcnRng&gt;
          &lt;Ils&gt;&lt;/Ils&gt;
          &lt;Rwy&gt;42084&lt;/Rwy&gt;
          &lt;Elv&gt;138&lt;/Elv&gt;
          &lt;GPSCoor&gt;N40°46.115'
E28°14.502'&lt;/GPSCoor&gt;
&lt;/AirportData&gt;</v>
      </c>
    </row>
    <row r="61" spans="1:16" ht="26.25" customHeight="1" x14ac:dyDescent="0.25">
      <c r="A61" s="32"/>
      <c r="B61" s="6">
        <v>60</v>
      </c>
      <c r="C61" s="145" t="s">
        <v>443</v>
      </c>
      <c r="D61" s="19"/>
      <c r="E61" s="26"/>
      <c r="F61" s="102" t="s">
        <v>822</v>
      </c>
      <c r="G61" s="107"/>
      <c r="H61" s="107"/>
      <c r="I61" s="107"/>
      <c r="J61" s="108" t="s">
        <v>153</v>
      </c>
      <c r="K61" s="78">
        <v>96</v>
      </c>
      <c r="L61" s="138" t="s">
        <v>634</v>
      </c>
      <c r="M61" s="108" t="s">
        <v>755</v>
      </c>
      <c r="N61" s="1" t="s">
        <v>11</v>
      </c>
      <c r="O61" s="1" t="s">
        <v>14</v>
      </c>
      <c r="P61" t="str">
        <f t="shared" si="0"/>
        <v>&lt;AirportData&gt;
          &lt;PK&gt;60&lt;/PK&gt;
          &lt;ICAO&gt;Z11W&lt;/ICAO&gt;
          &lt;Name&gt;KOMOTINI AIRSTRIP (GREECE)&lt;/Name&gt;
          &lt;XCoor&gt;&lt;/XCoor&gt;
          &lt;YCoor&gt;&lt;/YCoor&gt;
          &lt;Twr&gt;257.8
120.00&lt;/Twr&gt;
          &lt;TcnCh&gt;&lt;/TcnCh&gt;
          &lt;TcnRng&gt;&lt;/TcnRng&gt;
          &lt;Ils&gt;&lt;/Ils&gt;
          &lt;Rwy&gt;02/20&lt;/Rwy&gt;
          &lt;Elv&gt;96&lt;/Elv&gt;
          &lt;GPSCoor&gt;N41°06.033'
E27°01.254'&lt;/GPSCoor&gt;
&lt;/AirportData&gt;</v>
      </c>
    </row>
    <row r="62" spans="1:16" ht="26.25" customHeight="1" x14ac:dyDescent="0.25">
      <c r="A62" s="32"/>
      <c r="B62" s="6">
        <v>61</v>
      </c>
      <c r="C62" s="144" t="s">
        <v>411</v>
      </c>
      <c r="D62" s="8"/>
      <c r="E62" s="9"/>
      <c r="F62" s="98" t="s">
        <v>570</v>
      </c>
      <c r="G62" s="106" t="s">
        <v>122</v>
      </c>
      <c r="H62" s="113">
        <v>150</v>
      </c>
      <c r="I62" s="107"/>
      <c r="J62" s="127" t="s">
        <v>571</v>
      </c>
      <c r="K62" s="96">
        <v>3392</v>
      </c>
      <c r="L62" s="137" t="s">
        <v>572</v>
      </c>
      <c r="M62" s="106" t="s">
        <v>725</v>
      </c>
      <c r="N62" s="1" t="s">
        <v>11</v>
      </c>
      <c r="O62" s="1" t="s">
        <v>14</v>
      </c>
      <c r="P62" t="str">
        <f t="shared" si="0"/>
        <v>&lt;AirportData&gt;
          &lt;PK&gt;61&lt;/PK&gt;
          &lt;ICAO&gt;LTAN&lt;/ICAO&gt;
          &lt;Name&gt;KONYA (TURKEY)&lt;/Name&gt;
          &lt;XCoor&gt;&lt;/XCoor&gt;
          &lt;YCoor&gt;&lt;/YCoor&gt;
          &lt;Twr&gt;251.25
123.75&lt;/Twr&gt;
          &lt;TcnCh&gt;88 X&lt;/TcnCh&gt;
          &lt;TcnRng&gt;150&lt;/TcnRng&gt;
          &lt;Ils&gt;&lt;/Ils&gt;
          &lt;Rwy&gt;02L / 20R
02R / 20L&lt;/Rwy&gt;
          &lt;Elv&gt;3392&lt;/Elv&gt;
          &lt;GPSCoor&gt;N37°58.969'
E33°41.921'&lt;/GPSCoor&gt;
&lt;/AirportData&gt;</v>
      </c>
    </row>
    <row r="63" spans="1:16" ht="26.25" customHeight="1" x14ac:dyDescent="0.25">
      <c r="A63" s="65"/>
      <c r="B63" s="6">
        <v>62</v>
      </c>
      <c r="C63" s="145" t="s">
        <v>481</v>
      </c>
      <c r="D63" s="19"/>
      <c r="E63" s="26"/>
      <c r="F63" s="98" t="s">
        <v>870</v>
      </c>
      <c r="G63" s="107"/>
      <c r="H63" s="107"/>
      <c r="I63" s="107"/>
      <c r="J63" s="106" t="s">
        <v>53</v>
      </c>
      <c r="K63" s="96">
        <v>1131</v>
      </c>
      <c r="L63" s="137" t="s">
        <v>693</v>
      </c>
      <c r="M63" s="107"/>
      <c r="N63" s="1" t="s">
        <v>11</v>
      </c>
      <c r="O63" s="1" t="s">
        <v>14</v>
      </c>
      <c r="P63" t="str">
        <f t="shared" si="0"/>
        <v>&lt;AirportData&gt;
          &lt;PK&gt;62&lt;/PK&gt;
          &lt;ICAO&gt;&lt;/ICAO&gt;
          &lt;Name&gt;KORNOS AIRSTRIP (CYPRUS)&lt;/Name&gt;
          &lt;XCoor&gt;&lt;/XCoor&gt;
          &lt;YCoor&gt;&lt;/YCoor&gt;
          &lt;Twr&gt;252.55
120.05&lt;/Twr&gt;
          &lt;TcnCh&gt;&lt;/TcnCh&gt;
          &lt;TcnRng&gt;&lt;/TcnRng&gt;
          &lt;Ils&gt;&lt;/Ils&gt;
          &lt;Rwy&gt;09/27&lt;/Rwy&gt;
          &lt;Elv&gt;1131&lt;/Elv&gt;
          &lt;GPSCoor&gt;N34°54.376'
E34°05.989'&lt;/GPSCoor&gt;
&lt;/AirportData&gt;</v>
      </c>
    </row>
    <row r="64" spans="1:16" ht="26.25" customHeight="1" x14ac:dyDescent="0.25">
      <c r="A64" s="32"/>
      <c r="B64" s="6">
        <v>63</v>
      </c>
      <c r="C64" s="145" t="s">
        <v>444</v>
      </c>
      <c r="D64" s="19"/>
      <c r="E64" s="26"/>
      <c r="F64" s="102" t="s">
        <v>823</v>
      </c>
      <c r="G64" s="107"/>
      <c r="H64" s="107"/>
      <c r="I64" s="108" t="s">
        <v>824</v>
      </c>
      <c r="J64" s="108" t="s">
        <v>74</v>
      </c>
      <c r="K64" s="78">
        <v>412</v>
      </c>
      <c r="L64" s="138" t="s">
        <v>635</v>
      </c>
      <c r="M64" s="108" t="s">
        <v>756</v>
      </c>
      <c r="N64" s="1" t="s">
        <v>11</v>
      </c>
      <c r="O64" s="1" t="s">
        <v>14</v>
      </c>
      <c r="P64" t="str">
        <f t="shared" si="0"/>
        <v>&lt;AirportData&gt;
          &lt;PK&gt;63&lt;/PK&gt;
          &lt;ICAO&gt;LGKO&lt;/ICAO&gt;
          &lt;Name&gt;KOS AIRSTRIP (GREECE)&lt;/Name&gt;
          &lt;XCoor&gt;&lt;/XCoor&gt;
          &lt;YCoor&gt;&lt;/YCoor&gt;
          &lt;Twr&gt;257.8
121.05&lt;/Twr&gt;
          &lt;TcnCh&gt;&lt;/TcnCh&gt;
          &lt;TcnRng&gt;&lt;/TcnRng&gt;
          &lt;Ils&gt;110.90   (14)&lt;/Ils&gt;
          &lt;Rwy&gt;14/32&lt;/Rwy&gt;
          &lt;Elv&gt;412&lt;/Elv&gt;
          &lt;GPSCoor&gt;N36°47.591'
E28°04.537'&lt;/GPSCoor&gt;
&lt;/AirportData&gt;</v>
      </c>
    </row>
    <row r="65" spans="1:16" ht="26.25" customHeight="1" x14ac:dyDescent="0.25">
      <c r="A65" s="32"/>
      <c r="B65" s="6">
        <v>64</v>
      </c>
      <c r="C65" s="145" t="s">
        <v>445</v>
      </c>
      <c r="D65" s="19"/>
      <c r="E65" s="26"/>
      <c r="F65" s="76" t="s">
        <v>825</v>
      </c>
      <c r="G65" s="79"/>
      <c r="H65" s="79"/>
      <c r="I65" s="79"/>
      <c r="J65" s="77" t="s">
        <v>74</v>
      </c>
      <c r="K65" s="78">
        <v>2059</v>
      </c>
      <c r="L65" s="80" t="s">
        <v>636</v>
      </c>
      <c r="M65" s="77" t="s">
        <v>757</v>
      </c>
      <c r="N65" s="1" t="s">
        <v>11</v>
      </c>
      <c r="O65" s="1" t="s">
        <v>14</v>
      </c>
      <c r="P65" t="str">
        <f t="shared" si="0"/>
        <v>&lt;AirportData&gt;
          &lt;PK&gt;64&lt;/PK&gt;
          &lt;ICAO&gt;LGKZ&lt;/ICAO&gt;
          &lt;Name&gt;KOZANI AIRSTRIP (GREECE)&lt;/Name&gt;
          &lt;XCoor&gt;&lt;/XCoor&gt;
          &lt;YCoor&gt;&lt;/YCoor&gt;
          &lt;Twr&gt;257.8
118.2&lt;/Twr&gt;
          &lt;TcnCh&gt;&lt;/TcnCh&gt;
          &lt;TcnRng&gt;&lt;/TcnRng&gt;
          &lt;Ils&gt;&lt;/Ils&gt;
          &lt;Rwy&gt;14/32&lt;/Rwy&gt;
          &lt;Elv&gt;2059&lt;/Elv&gt;
          &lt;GPSCoor&gt;N40°16.664'
E23°23.879'&lt;/GPSCoor&gt;
&lt;/AirportData&gt;</v>
      </c>
    </row>
    <row r="66" spans="1:16" ht="26.25" customHeight="1" x14ac:dyDescent="0.25">
      <c r="A66" s="32"/>
      <c r="B66" s="6">
        <v>65</v>
      </c>
      <c r="C66" s="144" t="s">
        <v>412</v>
      </c>
      <c r="D66" s="8"/>
      <c r="E66" s="9"/>
      <c r="F66" s="94" t="s">
        <v>573</v>
      </c>
      <c r="G66" s="95" t="s">
        <v>125</v>
      </c>
      <c r="H66" s="117">
        <v>0</v>
      </c>
      <c r="I66" s="79"/>
      <c r="J66" s="88">
        <v>42242</v>
      </c>
      <c r="K66" s="96">
        <v>3026</v>
      </c>
      <c r="L66" s="95" t="s">
        <v>574</v>
      </c>
      <c r="M66" s="95" t="s">
        <v>726</v>
      </c>
      <c r="N66" s="1" t="s">
        <v>11</v>
      </c>
      <c r="O66" s="1" t="s">
        <v>14</v>
      </c>
      <c r="P66" t="str">
        <f t="shared" si="0"/>
        <v>&lt;AirportData&gt;
          &lt;PK&gt;65&lt;/PK&gt;
          &lt;ICAO&gt;LTBN&lt;/ICAO&gt;
          &lt;Name&gt;KUTAHYA  AIRSTRIP (TURKEY)&lt;/Name&gt;
          &lt;XCoor&gt;&lt;/XCoor&gt;
          &lt;YCoor&gt;&lt;/YCoor&gt;
          &lt;Twr&gt;252.7
120.35&lt;/Twr&gt;
          &lt;TcnCh&gt;46 Y&lt;/TcnCh&gt;
          &lt;TcnRng&gt;0&lt;/TcnRng&gt;
          &lt;Ils&gt;&lt;/Ils&gt;
          &lt;Rwy&gt;42242&lt;/Rwy&gt;
          &lt;Elv&gt;3026&lt;/Elv&gt;
          &lt;GPSCoor&gt;N39°24.318'
E31°26.741'&lt;/GPSCoor&gt;
&lt;/AirportData&gt;</v>
      </c>
    </row>
    <row r="67" spans="1:16" ht="26.25" customHeight="1" x14ac:dyDescent="0.25">
      <c r="A67" s="65"/>
      <c r="B67" s="6">
        <v>66</v>
      </c>
      <c r="C67" s="145" t="s">
        <v>482</v>
      </c>
      <c r="D67" s="19"/>
      <c r="E67" s="26"/>
      <c r="F67" s="94" t="s">
        <v>871</v>
      </c>
      <c r="G67" s="79"/>
      <c r="H67" s="79"/>
      <c r="I67" s="79"/>
      <c r="J67" s="95" t="s">
        <v>95</v>
      </c>
      <c r="K67" s="96">
        <v>687</v>
      </c>
      <c r="L67" s="95" t="s">
        <v>694</v>
      </c>
      <c r="M67" s="95" t="s">
        <v>793</v>
      </c>
      <c r="N67" s="1" t="s">
        <v>11</v>
      </c>
      <c r="O67" s="1" t="s">
        <v>14</v>
      </c>
      <c r="P67" t="str">
        <f t="shared" ref="P67:P109" si="1">CONCATENATE("&lt;AirportData&gt;",O67,"&lt;PK&gt;",B67,"&lt;/PK&gt;",O67,"&lt;ICAO&gt;",M67,"&lt;/ICAO&gt;",O67,"&lt;Name&gt;",C67,"&lt;/Name&gt;",O67,"&lt;XCoor&gt;",D67,"&lt;/XCoor&gt;",O67,"&lt;YCoor&gt;",E67,"&lt;/YCoor&gt;",O67,"&lt;Twr&gt;",F67,"&lt;/Twr&gt;",O67,"&lt;TcnCh&gt;",G67,"&lt;/TcnCh&gt;",O67,"&lt;TcnRng&gt;",H67,"&lt;/TcnRng&gt;",O67,"&lt;Ils&gt;",I67,"&lt;/Ils&gt;",O67,"&lt;Rwy&gt;",J67,"&lt;/Rwy&gt;",O67,"&lt;Elv&gt;",K67,"&lt;/Elv&gt;",O67,"&lt;GPSCoor&gt;",L67,"&lt;/GPSCoor&gt;",N67,"&lt;/AirportData&gt;")</f>
        <v>&lt;AirportData&gt;
          &lt;PK&gt;66&lt;/PK&gt;
          &lt;ICAO&gt;LCOA&lt;/ICAO&gt;
          &lt;Name&gt;LAKATAMIA AIRSTRIP (CYPRUS)&lt;/Name&gt;
          &lt;XCoor&gt;&lt;/XCoor&gt;
          &lt;YCoor&gt;&lt;/YCoor&gt;
          &lt;Twr&gt;252.75
120.4&lt;/Twr&gt;
          &lt;TcnCh&gt;&lt;/TcnCh&gt;
          &lt;TcnRng&gt;&lt;/TcnRng&gt;
          &lt;Ils&gt;&lt;/Ils&gt;
          &lt;Rwy&gt;16/34&lt;/Rwy&gt;
          &lt;Elv&gt;687&lt;/Elv&gt;
          &lt;GPSCoor&gt;N35°05.747'
E34°03.198'&lt;/GPSCoor&gt;
&lt;/AirportData&gt;</v>
      </c>
    </row>
    <row r="68" spans="1:16" ht="26.25" customHeight="1" x14ac:dyDescent="0.25">
      <c r="A68" s="65"/>
      <c r="B68" s="6">
        <v>67</v>
      </c>
      <c r="C68" s="145" t="s">
        <v>475</v>
      </c>
      <c r="D68" s="19"/>
      <c r="E68" s="26"/>
      <c r="F68" s="89" t="s">
        <v>679</v>
      </c>
      <c r="G68" s="87"/>
      <c r="H68" s="87"/>
      <c r="I68" s="87"/>
      <c r="J68" s="90" t="s">
        <v>53</v>
      </c>
      <c r="K68" s="89">
        <v>223</v>
      </c>
      <c r="L68" s="88" t="s">
        <v>680</v>
      </c>
      <c r="M68" s="90" t="s">
        <v>787</v>
      </c>
      <c r="N68" s="1" t="s">
        <v>11</v>
      </c>
      <c r="O68" s="1" t="s">
        <v>14</v>
      </c>
      <c r="P68" t="str">
        <f t="shared" si="1"/>
        <v>&lt;AirportData&gt;
          &lt;PK&gt;67&lt;/PK&gt;
          &lt;ICAO&gt;LICA&lt;/ICAO&gt;
          &lt;Name&gt;LAMEZIA
ERME IRSTRIP (ITALY)&lt;/Name&gt;
          &lt;XCoor&gt;&lt;/XCoor&gt;
          &lt;YCoor&gt;&lt;/YCoor&gt;
          &lt;Twr&gt;252.8
125.9&lt;/Twr&gt;
          &lt;TcnCh&gt;&lt;/TcnCh&gt;
          &lt;TcnRng&gt;&lt;/TcnRng&gt;
          &lt;Ils&gt;&lt;/Ils&gt;
          &lt;Rwy&gt;09/27&lt;/Rwy&gt;
          &lt;Elv&gt;223&lt;/Elv&gt;
          &lt;GPSCoor&gt;N38°54.163'
E17°34.054'&lt;/GPSCoor&gt;
&lt;/AirportData&gt;</v>
      </c>
    </row>
    <row r="69" spans="1:16" ht="26.25" customHeight="1" x14ac:dyDescent="0.25">
      <c r="A69" s="32"/>
      <c r="B69" s="6">
        <v>68</v>
      </c>
      <c r="C69" s="145" t="s">
        <v>446</v>
      </c>
      <c r="D69" s="19"/>
      <c r="E69" s="26"/>
      <c r="F69" s="76" t="s">
        <v>826</v>
      </c>
      <c r="G69" s="79"/>
      <c r="H69" s="79"/>
      <c r="I69" s="79"/>
      <c r="J69" s="77" t="s">
        <v>82</v>
      </c>
      <c r="K69" s="78">
        <v>38</v>
      </c>
      <c r="L69" s="80" t="s">
        <v>637</v>
      </c>
      <c r="M69" s="77" t="s">
        <v>758</v>
      </c>
      <c r="N69" s="1" t="s">
        <v>11</v>
      </c>
      <c r="O69" s="1" t="s">
        <v>14</v>
      </c>
      <c r="P69" t="str">
        <f t="shared" si="1"/>
        <v>&lt;AirportData&gt;
          &lt;PK&gt;68&lt;/PK&gt;
          &lt;ICAO&gt;LG53&lt;/ICAO&gt;
          &lt;Name&gt;LAMIA AIRSTRIP (GREECE)&lt;/Name&gt;
          &lt;XCoor&gt;&lt;/XCoor&gt;
          &lt;YCoor&gt;&lt;/YCoor&gt;
          &lt;Twr&gt;257.8
120.6&lt;/Twr&gt;
          &lt;TcnCh&gt;&lt;/TcnCh&gt;
          &lt;TcnRng&gt;&lt;/TcnRng&gt;
          &lt;Ils&gt;&lt;/Ils&gt;
          &lt;Rwy&gt;12/30&lt;/Rwy&gt;
          &lt;Elv&gt;38&lt;/Elv&gt;
          &lt;GPSCoor&gt;N38°52.052'
E23°45.066'&lt;/GPSCoor&gt;
&lt;/AirportData&gt;</v>
      </c>
    </row>
    <row r="70" spans="1:16" ht="26.25" customHeight="1" x14ac:dyDescent="0.25">
      <c r="A70" s="32"/>
      <c r="B70" s="6">
        <v>69</v>
      </c>
      <c r="C70" s="145" t="s">
        <v>447</v>
      </c>
      <c r="D70" s="19"/>
      <c r="E70" s="26"/>
      <c r="F70" s="76" t="s">
        <v>827</v>
      </c>
      <c r="G70" s="77" t="s">
        <v>638</v>
      </c>
      <c r="H70" s="78">
        <v>150</v>
      </c>
      <c r="I70" s="79"/>
      <c r="J70" s="80" t="s">
        <v>828</v>
      </c>
      <c r="K70" s="78">
        <v>241</v>
      </c>
      <c r="L70" s="80" t="s">
        <v>639</v>
      </c>
      <c r="M70" s="77" t="s">
        <v>759</v>
      </c>
      <c r="N70" s="1" t="s">
        <v>11</v>
      </c>
      <c r="O70" s="1" t="s">
        <v>14</v>
      </c>
      <c r="P70" t="str">
        <f t="shared" si="1"/>
        <v>&lt;AirportData&gt;
          &lt;PK&gt;69&lt;/PK&gt;
          &lt;ICAO&gt;LGLR&lt;/ICAO&gt;
          &lt;Name&gt;LARISSA (GREECE)&lt;/Name&gt;
          &lt;XCoor&gt;&lt;/XCoor&gt;
          &lt;YCoor&gt;&lt;/YCoor&gt;
          &lt;Twr&gt;362.4
120.55&lt;/Twr&gt;
          &lt;TcnCh&gt;027   X&lt;/TcnCh&gt;
          &lt;TcnRng&gt;150&lt;/TcnRng&gt;
          &lt;Ils&gt;&lt;/Ils&gt;
          &lt;Rwy&gt;08L/26R
08R/26L&lt;/Rwy&gt;
          &lt;Elv&gt;241&lt;/Elv&gt;
          &lt;GPSCoor&gt;N39°38.402
E23°54.931'&lt;/GPSCoor&gt;
&lt;/AirportData&gt;</v>
      </c>
    </row>
    <row r="71" spans="1:16" ht="26.25" customHeight="1" x14ac:dyDescent="0.25">
      <c r="A71" s="65"/>
      <c r="B71" s="6">
        <v>70</v>
      </c>
      <c r="C71" s="145" t="s">
        <v>483</v>
      </c>
      <c r="D71" s="19"/>
      <c r="E71" s="26"/>
      <c r="F71" s="94" t="s">
        <v>872</v>
      </c>
      <c r="G71" s="95" t="s">
        <v>695</v>
      </c>
      <c r="H71" s="96">
        <v>150</v>
      </c>
      <c r="I71" s="95" t="s">
        <v>873</v>
      </c>
      <c r="J71" s="95" t="s">
        <v>831</v>
      </c>
      <c r="K71" s="96">
        <v>11</v>
      </c>
      <c r="L71" s="95" t="s">
        <v>696</v>
      </c>
      <c r="M71" s="95" t="s">
        <v>794</v>
      </c>
      <c r="N71" s="1" t="s">
        <v>11</v>
      </c>
      <c r="O71" s="1" t="s">
        <v>14</v>
      </c>
      <c r="P71" t="str">
        <f t="shared" si="1"/>
        <v>&lt;AirportData&gt;
          &lt;PK&gt;70&lt;/PK&gt;
          &lt;ICAO&gt;LCLK&lt;/ICAO&gt;
          &lt;Name&gt;LARNACA (CYPRUS)&lt;/Name&gt;
          &lt;XCoor&gt;&lt;/XCoor&gt;
          &lt;YCoor&gt;&lt;/YCoor&gt;
          &lt;Twr&gt;364
119.4&lt;/Twr&gt;
          &lt;TcnCh&gt;75   X&lt;/TcnCh&gt;
          &lt;TcnRng&gt;150&lt;/TcnRng&gt;
          &lt;Ils&gt;110.3   (22)&lt;/Ils&gt;
          &lt;Rwy&gt;04/22&lt;/Rwy&gt;
          &lt;Elv&gt;11&lt;/Elv&gt;
          &lt;GPSCoor&gt;N34°52.586'
E34°20.273'&lt;/GPSCoor&gt;
&lt;/AirportData&gt;</v>
      </c>
    </row>
    <row r="72" spans="1:16" ht="26.25" customHeight="1" x14ac:dyDescent="0.25">
      <c r="A72" s="65"/>
      <c r="B72" s="6">
        <v>71</v>
      </c>
      <c r="C72" s="145" t="s">
        <v>476</v>
      </c>
      <c r="D72" s="19"/>
      <c r="E72" s="26"/>
      <c r="F72" s="86" t="s">
        <v>681</v>
      </c>
      <c r="G72" s="86" t="s">
        <v>862</v>
      </c>
      <c r="H72" s="86">
        <v>150</v>
      </c>
      <c r="I72" s="88" t="s">
        <v>682</v>
      </c>
      <c r="J72" s="88" t="s">
        <v>74</v>
      </c>
      <c r="K72" s="86">
        <v>156</v>
      </c>
      <c r="L72" s="88" t="s">
        <v>683</v>
      </c>
      <c r="M72" s="88" t="s">
        <v>788</v>
      </c>
      <c r="N72" s="1" t="s">
        <v>11</v>
      </c>
      <c r="O72" s="1" t="s">
        <v>14</v>
      </c>
      <c r="P72" t="str">
        <f t="shared" si="1"/>
        <v>&lt;AirportData&gt;
          &lt;PK&gt;71&lt;/PK&gt;
          &lt;ICAO&gt;LIBN&lt;/ICAO&gt;
          &lt;Name&gt;LECCE (ITALY)&lt;/Name&gt;
          &lt;XCoor&gt;&lt;/XCoor&gt;
          &lt;YCoor&gt;&lt;/YCoor&gt;
          &lt;Twr&gt;279.025
119.55&lt;/Twr&gt;
          &lt;TcnCh&gt;75 X&lt;/TcnCh&gt;
          &lt;TcnRng&gt;150&lt;/TcnRng&gt;
          &lt;Ils&gt;111.8  (32)&lt;/Ils&gt;
          &lt;Rwy&gt;14/32&lt;/Rwy&gt;
          &lt;Elv&gt;156&lt;/Elv&gt;
          &lt;GPSCoor&gt;N40°13.548'
E19°42.007'&lt;/GPSCoor&gt;
&lt;/AirportData&gt;</v>
      </c>
    </row>
    <row r="73" spans="1:16" ht="26.25" customHeight="1" x14ac:dyDescent="0.25">
      <c r="A73" s="32"/>
      <c r="B73" s="6">
        <v>72</v>
      </c>
      <c r="C73" s="145" t="s">
        <v>448</v>
      </c>
      <c r="D73" s="19"/>
      <c r="E73" s="26"/>
      <c r="F73" s="76" t="s">
        <v>829</v>
      </c>
      <c r="G73" s="79"/>
      <c r="H73" s="79"/>
      <c r="I73" s="79"/>
      <c r="J73" s="77" t="s">
        <v>74</v>
      </c>
      <c r="K73" s="78">
        <v>60</v>
      </c>
      <c r="L73" s="80" t="s">
        <v>640</v>
      </c>
      <c r="M73" s="77" t="s">
        <v>760</v>
      </c>
      <c r="N73" s="1" t="s">
        <v>11</v>
      </c>
      <c r="O73" s="1" t="s">
        <v>14</v>
      </c>
      <c r="P73" t="str">
        <f t="shared" si="1"/>
        <v>&lt;AirportData&gt;
          &lt;PK&gt;72&lt;/PK&gt;
          &lt;ICAO&gt;LGMT&lt;/ICAO&gt;
          &lt;Name&gt;LESVOS AIRSTRIP (GREECE)&lt;/Name&gt;
          &lt;XCoor&gt;&lt;/XCoor&gt;
          &lt;YCoor&gt;&lt;/YCoor&gt;
          &lt;Twr&gt;257.8
123.85&lt;/Twr&gt;
          &lt;TcnCh&gt;&lt;/TcnCh&gt;
          &lt;TcnRng&gt;&lt;/TcnRng&gt;
          &lt;Ils&gt;&lt;/Ils&gt;
          &lt;Rwy&gt;14/32&lt;/Rwy&gt;
          &lt;Elv&gt;60&lt;/Elv&gt;
          &lt;GPSCoor&gt;N39°02.842'
E27°55.854'&lt;/GPSCoor&gt;
&lt;/AirportData&gt;</v>
      </c>
    </row>
    <row r="74" spans="1:16" ht="26.25" customHeight="1" x14ac:dyDescent="0.25">
      <c r="A74" s="32"/>
      <c r="B74" s="6">
        <v>73</v>
      </c>
      <c r="C74" s="145" t="s">
        <v>449</v>
      </c>
      <c r="D74" s="19"/>
      <c r="E74" s="26"/>
      <c r="F74" s="76" t="s">
        <v>830</v>
      </c>
      <c r="G74" s="77" t="s">
        <v>641</v>
      </c>
      <c r="H74" s="78">
        <v>150</v>
      </c>
      <c r="I74" s="79"/>
      <c r="J74" s="77" t="s">
        <v>831</v>
      </c>
      <c r="K74" s="78">
        <v>14</v>
      </c>
      <c r="L74" s="80" t="s">
        <v>642</v>
      </c>
      <c r="M74" s="77" t="s">
        <v>761</v>
      </c>
      <c r="N74" s="1" t="s">
        <v>11</v>
      </c>
      <c r="O74" s="1" t="s">
        <v>14</v>
      </c>
      <c r="P74" t="str">
        <f t="shared" si="1"/>
        <v>&lt;AirportData&gt;
          &lt;PK&gt;73&lt;/PK&gt;
          &lt;ICAO&gt;LGLM&lt;/ICAO&gt;
          &lt;Name&gt;LIMNOS (GREECE)&lt;/Name&gt;
          &lt;XCoor&gt;&lt;/XCoor&gt;
          &lt;YCoor&gt;&lt;/YCoor&gt;
          &lt;Twr&gt;362.9
128.5&lt;/Twr&gt;
          &lt;TcnCh&gt;095   X&lt;/TcnCh&gt;
          &lt;TcnRng&gt;150&lt;/TcnRng&gt;
          &lt;Ils&gt;&lt;/Ils&gt;
          &lt;Rwy&gt;04/22&lt;/Rwy&gt;
          &lt;Elv&gt;14&lt;/Elv&gt;
          &lt;GPSCoor&gt;N39°53.876'
E26°42.028'&lt;/GPSCoor&gt;
&lt;/AirportData&gt;</v>
      </c>
    </row>
    <row r="75" spans="1:16" ht="26.25" customHeight="1" thickBot="1" x14ac:dyDescent="0.3">
      <c r="A75" s="38"/>
      <c r="B75" s="6">
        <v>74</v>
      </c>
      <c r="C75" s="147" t="s">
        <v>451</v>
      </c>
      <c r="D75" s="40"/>
      <c r="E75" s="41"/>
      <c r="F75" s="81" t="s">
        <v>833</v>
      </c>
      <c r="G75" s="80" t="s">
        <v>644</v>
      </c>
      <c r="H75" s="82">
        <v>150</v>
      </c>
      <c r="I75" s="80" t="s">
        <v>834</v>
      </c>
      <c r="J75" s="80" t="s">
        <v>835</v>
      </c>
      <c r="K75" s="82">
        <v>22</v>
      </c>
      <c r="L75" s="80" t="s">
        <v>645</v>
      </c>
      <c r="M75" s="80" t="s">
        <v>763</v>
      </c>
      <c r="N75" s="1" t="s">
        <v>11</v>
      </c>
      <c r="O75" s="1" t="s">
        <v>14</v>
      </c>
      <c r="P75" t="str">
        <f t="shared" si="1"/>
        <v>&lt;AirportData&gt;
          &lt;PK&gt;74&lt;/PK&gt;
          &lt;ICAO&gt;LGTS&lt;/ICAO&gt;
          &lt;Name&gt;MAKEDONIA INTL
(THESSALONIKI) (GREECE)&lt;/Name&gt;
          &lt;XCoor&gt;&lt;/XCoor&gt;
          &lt;YCoor&gt;&lt;/YCoor&gt;
          &lt;Twr&gt;363.6
118.15&lt;/Twr&gt;
          &lt;TcnCh&gt;100   X&lt;/TcnCh&gt;
          &lt;TcnRng&gt;150&lt;/TcnRng&gt;
          &lt;Ils&gt;109.50   (10)
110.30   (17)&lt;/Ils&gt;
          &lt;Rwy&gt;10/28
17/35&lt;/Rwy&gt;
          &lt;Elv&gt;22&lt;/Elv&gt;
          &lt;GPSCoor&gt;N40°31.023'
E24°34.560&lt;/GPSCoor&gt;
&lt;/AirportData&gt;</v>
      </c>
    </row>
    <row r="76" spans="1:16" ht="26.25" customHeight="1" x14ac:dyDescent="0.25">
      <c r="A76" s="43"/>
      <c r="B76" s="6">
        <v>75</v>
      </c>
      <c r="C76" s="148" t="s">
        <v>450</v>
      </c>
      <c r="D76" s="44"/>
      <c r="E76" s="68"/>
      <c r="F76" s="76" t="s">
        <v>832</v>
      </c>
      <c r="G76" s="79"/>
      <c r="H76" s="79"/>
      <c r="I76" s="79"/>
      <c r="J76" s="77" t="s">
        <v>112</v>
      </c>
      <c r="K76" s="78">
        <v>204</v>
      </c>
      <c r="L76" s="80" t="s">
        <v>643</v>
      </c>
      <c r="M76" s="77" t="s">
        <v>762</v>
      </c>
      <c r="N76" s="1" t="s">
        <v>11</v>
      </c>
      <c r="O76" s="1" t="s">
        <v>14</v>
      </c>
      <c r="P76" t="str">
        <f t="shared" si="1"/>
        <v>&lt;AirportData&gt;
          &lt;PK&gt;75&lt;/PK&gt;
          &lt;ICAO&gt;LGRD&lt;/ICAO&gt;
          &lt;Name&gt;MARITSA AIRSTRIP (GREECE)&lt;/Name&gt;
          &lt;XCoor&gt;&lt;/XCoor&gt;
          &lt;YCoor&gt;&lt;/YCoor&gt;
          &lt;Twr&gt;257.8
118.1&lt;/Twr&gt;
          &lt;TcnCh&gt;&lt;/TcnCh&gt;
          &lt;TcnRng&gt;&lt;/TcnRng&gt;
          &lt;Ils&gt;&lt;/Ils&gt;
          &lt;Rwy&gt;08/26&lt;/Rwy&gt;
          &lt;Elv&gt;204&lt;/Elv&gt;
          &lt;GPSCoor&gt;N36°22.728'
E29°01.915'&lt;/GPSCoor&gt;
&lt;/AirportData&gt;</v>
      </c>
    </row>
    <row r="77" spans="1:16" ht="26.25" customHeight="1" x14ac:dyDescent="0.25">
      <c r="A77" s="43"/>
      <c r="B77" s="6">
        <v>76</v>
      </c>
      <c r="C77" s="148" t="s">
        <v>452</v>
      </c>
      <c r="D77" s="44"/>
      <c r="E77" s="68"/>
      <c r="F77" s="76" t="s">
        <v>836</v>
      </c>
      <c r="G77" s="79"/>
      <c r="H77" s="79"/>
      <c r="I77" s="79"/>
      <c r="J77" s="77" t="s">
        <v>112</v>
      </c>
      <c r="K77" s="78">
        <v>12</v>
      </c>
      <c r="L77" s="80" t="s">
        <v>646</v>
      </c>
      <c r="M77" s="77" t="s">
        <v>764</v>
      </c>
      <c r="N77" s="1" t="s">
        <v>11</v>
      </c>
      <c r="O77" s="1" t="s">
        <v>14</v>
      </c>
      <c r="P77" t="str">
        <f t="shared" si="1"/>
        <v>&lt;AirportData&gt;
          &lt;PK&gt;76&lt;/PK&gt;
          &lt;ICAO&gt;LGMG&lt;/ICAO&gt;
          &lt;Name&gt;MEGARA AIRSTRIP (GREECE)&lt;/Name&gt;
          &lt;XCoor&gt;&lt;/XCoor&gt;
          &lt;YCoor&gt;&lt;/YCoor&gt;
          &lt;Twr&gt;282.15
123.5&lt;/Twr&gt;
          &lt;TcnCh&gt;&lt;/TcnCh&gt;
          &lt;TcnRng&gt;&lt;/TcnRng&gt;
          &lt;Ils&gt;&lt;/Ils&gt;
          &lt;Rwy&gt;08/26&lt;/Rwy&gt;
          &lt;Elv&gt;12&lt;/Elv&gt;
          &lt;GPSCoor&gt;N37°58.642'
E24°32.345'&lt;/GPSCoor&gt;
&lt;/AirportData&gt;</v>
      </c>
    </row>
    <row r="78" spans="1:16" ht="26.25" customHeight="1" x14ac:dyDescent="0.25">
      <c r="A78" s="43"/>
      <c r="B78" s="6">
        <v>77</v>
      </c>
      <c r="C78" s="149" t="s">
        <v>413</v>
      </c>
      <c r="D78" s="66"/>
      <c r="E78" s="67"/>
      <c r="F78" s="94" t="s">
        <v>575</v>
      </c>
      <c r="G78" s="95" t="s">
        <v>128</v>
      </c>
      <c r="H78" s="117">
        <v>150</v>
      </c>
      <c r="I78" s="79"/>
      <c r="J78" s="88" t="s">
        <v>576</v>
      </c>
      <c r="K78" s="96">
        <v>1758</v>
      </c>
      <c r="L78" s="95" t="s">
        <v>577</v>
      </c>
      <c r="M78" s="95" t="s">
        <v>727</v>
      </c>
      <c r="N78" s="1" t="s">
        <v>11</v>
      </c>
      <c r="O78" s="1" t="s">
        <v>14</v>
      </c>
      <c r="P78" t="str">
        <f t="shared" si="1"/>
        <v>&lt;AirportData&gt;
          &lt;PK&gt;77&lt;/PK&gt;
          &lt;ICAO&gt;LTAP&lt;/ICAO&gt;
          &lt;Name&gt;MERZIFON (TURKEY)&lt;/Name&gt;
          &lt;XCoor&gt;&lt;/XCoor&gt;
          &lt;YCoor&gt;&lt;/YCoor&gt;
          &lt;Twr&gt;258.2
122.7&lt;/Twr&gt;
          &lt;TcnCh&gt;30 X&lt;/TcnCh&gt;
          &lt;TcnRng&gt;150&lt;/TcnRng&gt;
          &lt;Ils&gt;&lt;/Ils&gt;
          &lt;Rwy&gt;06L24R
06R 24L&lt;/Rwy&gt;
          &lt;Elv&gt;1758&lt;/Elv&gt;
          &lt;GPSCoor&gt;N40°48.495'
E37°09.307'&lt;/GPSCoor&gt;
&lt;/AirportData&gt;</v>
      </c>
    </row>
    <row r="79" spans="1:16" ht="26.25" customHeight="1" x14ac:dyDescent="0.25">
      <c r="B79" s="6">
        <v>78</v>
      </c>
      <c r="C79" s="150" t="s">
        <v>453</v>
      </c>
      <c r="F79" s="76" t="s">
        <v>837</v>
      </c>
      <c r="G79" s="79"/>
      <c r="H79" s="79"/>
      <c r="I79" s="79"/>
      <c r="J79" s="77" t="s">
        <v>95</v>
      </c>
      <c r="K79" s="78">
        <v>405</v>
      </c>
      <c r="L79" s="80" t="s">
        <v>647</v>
      </c>
      <c r="M79" s="77" t="s">
        <v>765</v>
      </c>
      <c r="N79" s="1" t="s">
        <v>11</v>
      </c>
      <c r="O79" s="1" t="s">
        <v>14</v>
      </c>
      <c r="P79" t="str">
        <f t="shared" si="1"/>
        <v>&lt;AirportData&gt;
          &lt;PK&gt;78&lt;/PK&gt;
          &lt;ICAO&gt;LGMK&lt;/ICAO&gt;
          &lt;Name&gt;MIKONOS AIRSTRIP (GREECE)&lt;/Name&gt;
          &lt;XCoor&gt;&lt;/XCoor&gt;
          &lt;YCoor&gt;&lt;/YCoor&gt;
          &lt;Twr&gt;257.8
119.88&lt;/Twr&gt;
          &lt;TcnCh&gt;&lt;/TcnCh&gt;
          &lt;TcnRng&gt;&lt;/TcnRng&gt;
          &lt;Ils&gt;&lt;/Ils&gt;
          &lt;Rwy&gt;16/34&lt;/Rwy&gt;
          &lt;Elv&gt;405&lt;/Elv&gt;
          &lt;GPSCoor&gt;N37°25.308'
E26°25.397'&lt;/GPSCoor&gt;
&lt;/AirportData&gt;</v>
      </c>
    </row>
    <row r="80" spans="1:16" ht="26.25" customHeight="1" x14ac:dyDescent="0.25">
      <c r="B80" s="6">
        <v>79</v>
      </c>
      <c r="C80" s="150" t="s">
        <v>454</v>
      </c>
      <c r="F80" s="76" t="s">
        <v>838</v>
      </c>
      <c r="G80" s="77" t="s">
        <v>648</v>
      </c>
      <c r="H80" s="78">
        <v>150</v>
      </c>
      <c r="I80" s="77" t="s">
        <v>839</v>
      </c>
      <c r="J80" s="80" t="s">
        <v>828</v>
      </c>
      <c r="K80" s="78">
        <v>81</v>
      </c>
      <c r="L80" s="80" t="s">
        <v>649</v>
      </c>
      <c r="M80" s="77" t="s">
        <v>766</v>
      </c>
      <c r="N80" s="1" t="s">
        <v>11</v>
      </c>
      <c r="O80" s="1" t="s">
        <v>14</v>
      </c>
      <c r="P80" t="str">
        <f t="shared" si="1"/>
        <v>&lt;AirportData&gt;
          &lt;PK&gt;79&lt;/PK&gt;
          &lt;ICAO&gt;LGBL&lt;/ICAO&gt;
          &lt;Name&gt;NEA ANCHIALOS (GREECE)&lt;/Name&gt;
          &lt;XCoor&gt;&lt;/XCoor&gt;
          &lt;YCoor&gt;&lt;/YCoor&gt;
          &lt;Twr&gt;362.3
120.3&lt;/Twr&gt;
          &lt;TcnCh&gt;103   X&lt;/TcnCh&gt;
          &lt;TcnRng&gt;150&lt;/TcnRng&gt;
          &lt;Ils&gt;110.90   (08R)&lt;/Ils&gt;
          &lt;Rwy&gt;08L/26R
08R/26L&lt;/Rwy&gt;
          &lt;Elv&gt;81&lt;/Elv&gt;
          &lt;GPSCoor&gt;N39°13.042'
E24°09.879'&lt;/GPSCoor&gt;
&lt;/AirportData&gt;</v>
      </c>
    </row>
    <row r="81" spans="1:16" ht="26.25" customHeight="1" x14ac:dyDescent="0.25">
      <c r="B81" s="6">
        <v>80</v>
      </c>
      <c r="C81" s="150" t="s">
        <v>455</v>
      </c>
      <c r="F81" s="76" t="s">
        <v>840</v>
      </c>
      <c r="G81" s="79"/>
      <c r="H81" s="79"/>
      <c r="I81" s="79"/>
      <c r="J81" s="77" t="s">
        <v>112</v>
      </c>
      <c r="K81" s="78">
        <v>656</v>
      </c>
      <c r="L81" s="80" t="s">
        <v>650</v>
      </c>
      <c r="M81" s="80" t="s">
        <v>767</v>
      </c>
      <c r="N81" s="1" t="s">
        <v>11</v>
      </c>
      <c r="O81" s="1" t="s">
        <v>14</v>
      </c>
      <c r="P81" t="str">
        <f t="shared" si="1"/>
        <v>&lt;AirportData&gt;
          &lt;PK&gt;80&lt;/PK&gt;
          &lt;ICAO&gt;LG56 (LGOC)&lt;/ICAO&gt;
          &lt;Name&gt;OLIMBOI AIRSTRIP (GREECE)&lt;/Name&gt;
          &lt;XCoor&gt;&lt;/XCoor&gt;
          &lt;YCoor&gt;&lt;/YCoor&gt;
          &lt;Twr&gt;257.8
121&lt;/Twr&gt;
          &lt;TcnCh&gt;&lt;/TcnCh&gt;
          &lt;TcnRng&gt;&lt;/TcnRng&gt;
          &lt;Ils&gt;&lt;/Ils&gt;
          &lt;Rwy&gt;08/26&lt;/Rwy&gt;
          &lt;Elv&gt;656&lt;/Elv&gt;
          &lt;GPSCoor&gt;N38°13.730'
E27°08.827'&lt;/GPSCoor&gt;
&lt;/AirportData&gt;</v>
      </c>
    </row>
    <row r="82" spans="1:16" ht="26.25" customHeight="1" x14ac:dyDescent="0.25">
      <c r="B82" s="6">
        <v>81</v>
      </c>
      <c r="C82" s="150" t="s">
        <v>484</v>
      </c>
      <c r="F82" s="94" t="s">
        <v>874</v>
      </c>
      <c r="G82" s="95" t="s">
        <v>697</v>
      </c>
      <c r="H82" s="96">
        <v>150</v>
      </c>
      <c r="I82" s="95" t="s">
        <v>875</v>
      </c>
      <c r="J82" s="95" t="s">
        <v>89</v>
      </c>
      <c r="K82" s="96">
        <v>41</v>
      </c>
      <c r="L82" s="95" t="s">
        <v>698</v>
      </c>
      <c r="M82" s="95" t="s">
        <v>795</v>
      </c>
      <c r="N82" s="1" t="s">
        <v>11</v>
      </c>
      <c r="O82" s="1" t="s">
        <v>14</v>
      </c>
      <c r="P82" t="str">
        <f t="shared" si="1"/>
        <v>&lt;AirportData&gt;
          &lt;PK&gt;81&lt;/PK&gt;
          &lt;ICAO&gt;LCPH&lt;/ICAO&gt;
          &lt;Name&gt;PAPHOS INT. (CYPRUS)&lt;/Name&gt;
          &lt;XCoor&gt;&lt;/XCoor&gt;
          &lt;YCoor&gt;&lt;/YCoor&gt;
          &lt;Twr&gt;363.9
119.9&lt;/Twr&gt;
          &lt;TcnCh&gt;79   X&lt;/TcnCh&gt;
          &lt;TcnRng&gt;150&lt;/TcnRng&gt;
          &lt;Ils&gt;108.9   (29)&lt;/Ils&gt;
          &lt;Rwy&gt;11/29&lt;/Rwy&gt;
          &lt;Elv&gt;41&lt;/Elv&gt;
          &lt;GPSCoor&gt;N34°44.296'
E33°08.881'&lt;/GPSCoor&gt;
&lt;/AirportData&gt;</v>
      </c>
    </row>
    <row r="83" spans="1:16" ht="26.25" customHeight="1" x14ac:dyDescent="0.25">
      <c r="B83" s="6">
        <v>82</v>
      </c>
      <c r="C83" s="150" t="s">
        <v>456</v>
      </c>
      <c r="F83" s="76" t="s">
        <v>841</v>
      </c>
      <c r="G83" s="79"/>
      <c r="H83" s="79"/>
      <c r="I83" s="77" t="s">
        <v>842</v>
      </c>
      <c r="J83" s="77" t="s">
        <v>112</v>
      </c>
      <c r="K83" s="78">
        <v>17</v>
      </c>
      <c r="L83" s="80" t="s">
        <v>651</v>
      </c>
      <c r="M83" s="77" t="s">
        <v>768</v>
      </c>
      <c r="N83" s="1" t="s">
        <v>11</v>
      </c>
      <c r="O83" s="1" t="s">
        <v>14</v>
      </c>
      <c r="P83" t="str">
        <f t="shared" si="1"/>
        <v>&lt;AirportData&gt;
          &lt;PK&gt;82&lt;/PK&gt;
          &lt;ICAO&gt;LGRP&lt;/ICAO&gt;
          &lt;Name&gt;PARADISSI AIRSTRIP (GREECE)&lt;/Name&gt;
          &lt;XCoor&gt;&lt;/XCoor&gt;
          &lt;YCoor&gt;&lt;/YCoor&gt;
          &lt;Twr&gt;381.00
118.2&lt;/Twr&gt;
          &lt;TcnCh&gt;&lt;/TcnCh&gt;
          &lt;TcnRng&gt;&lt;/TcnRng&gt;
          &lt;Ils&gt;110.30   (26)&lt;/Ils&gt;
          &lt;Rwy&gt;08/26&lt;/Rwy&gt;
          &lt;Elv&gt;17&lt;/Elv&gt;
          &lt;GPSCoor&gt;N36°24.344'
E28°59.477'&lt;/GPSCoor&gt;
&lt;/AirportData&gt;</v>
      </c>
    </row>
    <row r="84" spans="1:16" ht="26.25" customHeight="1" x14ac:dyDescent="0.25">
      <c r="B84" s="6">
        <v>83</v>
      </c>
      <c r="C84" s="150" t="s">
        <v>485</v>
      </c>
      <c r="F84" s="94" t="s">
        <v>876</v>
      </c>
      <c r="G84" s="79"/>
      <c r="H84" s="79"/>
      <c r="I84" s="79"/>
      <c r="J84" s="95" t="s">
        <v>74</v>
      </c>
      <c r="K84" s="96">
        <v>684</v>
      </c>
      <c r="L84" s="95" t="s">
        <v>699</v>
      </c>
      <c r="M84" s="79"/>
      <c r="N84" s="1" t="s">
        <v>11</v>
      </c>
      <c r="O84" s="1" t="s">
        <v>14</v>
      </c>
      <c r="P84" t="str">
        <f t="shared" si="1"/>
        <v>&lt;AirportData&gt;
          &lt;PK&gt;83&lt;/PK&gt;
          &lt;ICAO&gt;&lt;/ICAO&gt;
          &lt;Name&gt;PINARBASHI AIRSTRIP (CYPRUS)&lt;/Name&gt;
          &lt;XCoor&gt;&lt;/XCoor&gt;
          &lt;YCoor&gt;&lt;/YCoor&gt;
          &lt;Twr&gt;253.3
121.2&lt;/Twr&gt;
          &lt;TcnCh&gt;&lt;/TcnCh&gt;
          &lt;TcnRng&gt;&lt;/TcnRng&gt;
          &lt;Ils&gt;&lt;/Ils&gt;
          &lt;Rwy&gt;14/32&lt;/Rwy&gt;
          &lt;Elv&gt;684&lt;/Elv&gt;
          &lt;GPSCoor&gt;N35°16.526'
E34°01.382'&lt;/GPSCoor&gt;
&lt;/AirportData&gt;</v>
      </c>
    </row>
    <row r="85" spans="1:16" ht="26.25" customHeight="1" x14ac:dyDescent="0.25">
      <c r="B85" s="6">
        <v>84</v>
      </c>
      <c r="C85" s="150" t="s">
        <v>457</v>
      </c>
      <c r="F85" s="76" t="s">
        <v>843</v>
      </c>
      <c r="G85" s="107"/>
      <c r="H85" s="79"/>
      <c r="I85" s="79"/>
      <c r="J85" s="77" t="s">
        <v>62</v>
      </c>
      <c r="K85" s="78">
        <v>283</v>
      </c>
      <c r="L85" s="80" t="s">
        <v>652</v>
      </c>
      <c r="M85" s="77" t="s">
        <v>769</v>
      </c>
      <c r="N85" s="1" t="s">
        <v>11</v>
      </c>
      <c r="O85" s="1" t="s">
        <v>14</v>
      </c>
      <c r="P85" t="str">
        <f t="shared" si="1"/>
        <v>&lt;AirportData&gt;
          &lt;PK&gt;84&lt;/PK&gt;
          &lt;ICAO&gt;LGOD&lt;/ICAO&gt;
          &lt;Name&gt;POLICHNITOS AIRSTRIP (GREECE)&lt;/Name&gt;
          &lt;XCoor&gt;&lt;/XCoor&gt;
          &lt;YCoor&gt;&lt;/YCoor&gt;
          &lt;Twr&gt;257.8
121.25&lt;/Twr&gt;
          &lt;TcnCh&gt;&lt;/TcnCh&gt;
          &lt;TcnRng&gt;&lt;/TcnRng&gt;
          &lt;Ils&gt;&lt;/Ils&gt;
          &lt;Rwy&gt;18/36&lt;/Rwy&gt;
          &lt;Elv&gt;283&lt;/Elv&gt;
          &lt;GPSCoor&gt;N39°04.223'
E27°31.695'&lt;/GPSCoor&gt;
&lt;/AirportData&gt;</v>
      </c>
    </row>
    <row r="86" spans="1:16" ht="26.25" customHeight="1" x14ac:dyDescent="0.25">
      <c r="A86" s="43"/>
      <c r="B86" s="6">
        <v>85</v>
      </c>
      <c r="C86" s="149" t="s">
        <v>414</v>
      </c>
      <c r="D86" s="66"/>
      <c r="E86" s="67"/>
      <c r="F86" s="103" t="s">
        <v>578</v>
      </c>
      <c r="G86" s="109" t="s">
        <v>131</v>
      </c>
      <c r="H86" s="118">
        <v>150</v>
      </c>
      <c r="I86" s="124" t="s">
        <v>227</v>
      </c>
      <c r="J86" s="88" t="s">
        <v>579</v>
      </c>
      <c r="K86" s="133">
        <v>35</v>
      </c>
      <c r="L86" s="95" t="s">
        <v>580</v>
      </c>
      <c r="M86" s="124" t="s">
        <v>728</v>
      </c>
      <c r="N86" s="1" t="s">
        <v>11</v>
      </c>
      <c r="O86" s="1" t="s">
        <v>14</v>
      </c>
      <c r="P86" t="str">
        <f t="shared" si="1"/>
        <v>&lt;AirportData&gt;
          &lt;PK&gt;85&lt;/PK&gt;
          &lt;ICAO&gt;LTAF&lt;/ICAO&gt;
          &lt;Name&gt;SAKIRPASA (TURKEY)&lt;/Name&gt;
          &lt;XCoor&gt;&lt;/XCoor&gt;
          &lt;YCoor&gt;&lt;/YCoor&gt;
          &lt;Twr&gt;362.3
121.1&lt;/Twr&gt;
          &lt;TcnCh&gt;74 X&lt;/TcnCh&gt;
          &lt;TcnRng&gt;150&lt;/TcnRng&gt;
          &lt;Ils&gt;108.70 (03)&lt;/Ils&gt;
          &lt;Rwy&gt;01L / 19R
01R / 19L&lt;/Rwy&gt;
          &lt;Elv&gt;35&lt;/Elv&gt;
          &lt;GPSCoor&gt;N36°59.876'
E36°17.188'&lt;/GPSCoor&gt;
&lt;/AirportData&gt;</v>
      </c>
    </row>
    <row r="87" spans="1:16" ht="26.25" customHeight="1" x14ac:dyDescent="0.25">
      <c r="A87" s="43"/>
      <c r="B87" s="6">
        <v>86</v>
      </c>
      <c r="C87" s="151" t="s">
        <v>417</v>
      </c>
      <c r="D87" s="66"/>
      <c r="E87" s="67"/>
      <c r="F87" s="94" t="s">
        <v>585</v>
      </c>
      <c r="G87" s="106" t="s">
        <v>145</v>
      </c>
      <c r="H87" s="117">
        <v>0</v>
      </c>
      <c r="I87" s="79"/>
      <c r="J87" s="88" t="s">
        <v>524</v>
      </c>
      <c r="K87" s="96">
        <v>315</v>
      </c>
      <c r="L87" s="95" t="s">
        <v>586</v>
      </c>
      <c r="M87" s="95" t="s">
        <v>731</v>
      </c>
      <c r="N87" s="1" t="s">
        <v>11</v>
      </c>
      <c r="O87" s="1" t="s">
        <v>14</v>
      </c>
      <c r="P87" t="str">
        <f t="shared" si="1"/>
        <v>&lt;AirportData&gt;
          &lt;PK&gt;86&lt;/PK&gt;
          &lt;ICAO&gt;LTBX&lt;/ICAO&gt;
          &lt;Name&gt;SAMANDIRA AIRSTRIP (TURKEY)&lt;/Name&gt;
          &lt;XCoor&gt;&lt;/XCoor&gt;
          &lt;YCoor&gt;&lt;/YCoor&gt;
          &lt;Twr&gt;253.4
121.3&lt;/Twr&gt;
          &lt;TcnCh&gt;29 Y&lt;/TcnCh&gt;
          &lt;TcnRng&gt;0&lt;/TcnRng&gt;
          &lt;Ils&gt;&lt;/Ils&gt;
          &lt;Rwy&gt;18 / 36&lt;/Rwy&gt;
          &lt;Elv&gt;315&lt;/Elv&gt;
          &lt;GPSCoor&gt;N40°58.459'
E30°53.582'&lt;/GPSCoor&gt;
&lt;/AirportData&gt;</v>
      </c>
    </row>
    <row r="88" spans="1:16" ht="26.25" customHeight="1" x14ac:dyDescent="0.25">
      <c r="B88" s="6">
        <v>87</v>
      </c>
      <c r="C88" s="150" t="s">
        <v>458</v>
      </c>
      <c r="F88" s="76" t="s">
        <v>803</v>
      </c>
      <c r="G88" s="107"/>
      <c r="H88" s="79"/>
      <c r="I88" s="79"/>
      <c r="J88" s="77" t="s">
        <v>53</v>
      </c>
      <c r="K88" s="78">
        <v>13</v>
      </c>
      <c r="L88" s="80" t="s">
        <v>653</v>
      </c>
      <c r="M88" s="77" t="s">
        <v>770</v>
      </c>
      <c r="N88" s="1" t="s">
        <v>11</v>
      </c>
      <c r="O88" s="1" t="s">
        <v>14</v>
      </c>
      <c r="P88" t="str">
        <f t="shared" si="1"/>
        <v>&lt;AirportData&gt;
          &lt;PK&gt;87&lt;/PK&gt;
          &lt;ICAO&gt;LGSM&lt;/ICAO&gt;
          &lt;Name&gt;SAMOS AIRSTRIP (GREECE)&lt;/Name&gt;
          &lt;XCoor&gt;&lt;/XCoor&gt;
          &lt;YCoor&gt;&lt;/YCoor&gt;
          &lt;Twr&gt;257.8
122.1&lt;/Twr&gt;
          &lt;TcnCh&gt;&lt;/TcnCh&gt;
          &lt;TcnRng&gt;&lt;/TcnRng&gt;
          &lt;Ils&gt;&lt;/Ils&gt;
          &lt;Rwy&gt;09/27&lt;/Rwy&gt;
          &lt;Elv&gt;13&lt;/Elv&gt;
          &lt;GPSCoor&gt;N37°41.418'
E28°01.128'&lt;/GPSCoor&gt;
&lt;/AirportData&gt;</v>
      </c>
    </row>
    <row r="89" spans="1:16" ht="26.25" customHeight="1" x14ac:dyDescent="0.25">
      <c r="B89" s="6">
        <v>88</v>
      </c>
      <c r="C89" s="150" t="s">
        <v>477</v>
      </c>
      <c r="F89" s="87" t="s">
        <v>864</v>
      </c>
      <c r="G89" s="110"/>
      <c r="H89" s="119"/>
      <c r="I89" s="119"/>
      <c r="J89" s="119" t="s">
        <v>686</v>
      </c>
      <c r="K89" s="119" t="s">
        <v>169</v>
      </c>
      <c r="L89" s="139" t="s">
        <v>687</v>
      </c>
      <c r="M89" s="87"/>
      <c r="N89" s="1" t="s">
        <v>11</v>
      </c>
      <c r="O89" s="1" t="s">
        <v>14</v>
      </c>
      <c r="P89" t="str">
        <f t="shared" si="1"/>
        <v>&lt;AirportData&gt;
          &lt;PK&gt;88&lt;/PK&gt;
          &lt;ICAO&gt;&lt;/ICAO&gt;
          &lt;Name&gt;SAN PANCRAZIO AIRSTRIP (ABANDONNED) (ITALY)&lt;/Name&gt;
          &lt;XCoor&gt;&lt;/XCoor&gt;
          &lt;YCoor&gt;&lt;/YCoor&gt;
          &lt;Twr&gt;253.55
121.4
&lt;/Twr&gt;
          &lt;TcnCh&gt;&lt;/TcnCh&gt;
          &lt;TcnRng&gt;&lt;/TcnRng&gt;
          &lt;Ils&gt;&lt;/Ils&gt;
          &lt;Rwy&gt;02 / 02&lt;/Rwy&gt;
          &lt;Elv&gt;123&lt;/Elv&gt;
          &lt;GPSCoor&gt;N40°25.824'
E19°26.828'&lt;/GPSCoor&gt;
&lt;/AirportData&gt;</v>
      </c>
    </row>
    <row r="90" spans="1:16" ht="26.25" customHeight="1" x14ac:dyDescent="0.25">
      <c r="A90" s="43"/>
      <c r="B90" s="6">
        <v>89</v>
      </c>
      <c r="C90" s="151" t="s">
        <v>415</v>
      </c>
      <c r="D90" s="66"/>
      <c r="E90" s="67"/>
      <c r="F90" s="103" t="s">
        <v>581</v>
      </c>
      <c r="G90" s="109" t="s">
        <v>134</v>
      </c>
      <c r="H90" s="118">
        <v>0</v>
      </c>
      <c r="I90" s="79"/>
      <c r="J90" s="90" t="s">
        <v>551</v>
      </c>
      <c r="K90" s="133">
        <v>1483</v>
      </c>
      <c r="L90" s="106" t="s">
        <v>582</v>
      </c>
      <c r="M90" s="124" t="s">
        <v>729</v>
      </c>
      <c r="N90" s="1" t="s">
        <v>11</v>
      </c>
      <c r="O90" s="1" t="s">
        <v>14</v>
      </c>
      <c r="P90" t="str">
        <f t="shared" si="1"/>
        <v>&lt;AirportData&gt;
          &lt;PK&gt;89&lt;/PK&gt;
          &lt;ICAO&gt;LTCH&lt;/ICAO&gt;
          &lt;Name&gt;SANLIURFA AIRSTRIP (TURKEY)&lt;/Name&gt;
          &lt;XCoor&gt;&lt;/XCoor&gt;
          &lt;YCoor&gt;&lt;/YCoor&gt;
          &lt;Twr&gt;253.6
121.45&lt;/Twr&gt;
          &lt;TcnCh&gt;32 Y&lt;/TcnCh&gt;
          &lt;TcnRng&gt;0&lt;/TcnRng&gt;
          &lt;Ils&gt;&lt;/Ils&gt;
          &lt;Rwy&gt;16 / 34&lt;/Rwy&gt;
          &lt;Elv&gt;1483&lt;/Elv&gt;
          &lt;GPSCoor&gt;N35°05.910'
E39°51.102'&lt;/GPSCoor&gt;
&lt;/AirportData&gt;</v>
      </c>
    </row>
    <row r="91" spans="1:16" ht="26.25" customHeight="1" x14ac:dyDescent="0.25">
      <c r="B91" s="6">
        <v>90</v>
      </c>
      <c r="C91" s="150" t="s">
        <v>459</v>
      </c>
      <c r="F91" s="76" t="s">
        <v>844</v>
      </c>
      <c r="G91" s="108" t="s">
        <v>654</v>
      </c>
      <c r="H91" s="78">
        <v>150</v>
      </c>
      <c r="I91" s="79"/>
      <c r="J91" s="80" t="s">
        <v>845</v>
      </c>
      <c r="K91" s="78">
        <v>127</v>
      </c>
      <c r="L91" s="140" t="s">
        <v>655</v>
      </c>
      <c r="M91" s="77" t="s">
        <v>771</v>
      </c>
      <c r="N91" s="1" t="s">
        <v>11</v>
      </c>
      <c r="O91" s="1" t="s">
        <v>14</v>
      </c>
      <c r="P91" t="str">
        <f t="shared" si="1"/>
        <v>&lt;AirportData&gt;
          &lt;PK&gt;90&lt;/PK&gt;
          &lt;ICAO&gt;LGSR&lt;/ICAO&gt;
          &lt;Name&gt;SANTORINI (GREECE)&lt;/Name&gt;
          &lt;XCoor&gt;&lt;/XCoor&gt;
          &lt;YCoor&gt;&lt;/YCoor&gt;
          &lt;Twr&gt;363.5
118.25&lt;/Twr&gt;
          &lt;TcnCh&gt;111   X&lt;/TcnCh&gt;
          &lt;TcnRng&gt;150&lt;/TcnRng&gt;
          &lt;Ils&gt;&lt;/Ils&gt;
          &lt;Rwy&gt;16L/34R
16R/34L&lt;/Rwy&gt;
          &lt;Elv&gt;127&lt;/Elv&gt;
          &lt;GPSCoor&gt;N36°23.232'
E26°23.359'&lt;/GPSCoor&gt;
&lt;/AirportData&gt;</v>
      </c>
    </row>
    <row r="92" spans="1:16" ht="26.25" customHeight="1" x14ac:dyDescent="0.25">
      <c r="A92" s="43"/>
      <c r="B92" s="6">
        <v>91</v>
      </c>
      <c r="C92" s="149" t="s">
        <v>416</v>
      </c>
      <c r="D92" s="66"/>
      <c r="E92" s="67"/>
      <c r="F92" s="103" t="s">
        <v>583</v>
      </c>
      <c r="G92" s="109" t="s">
        <v>144</v>
      </c>
      <c r="H92" s="118">
        <v>0</v>
      </c>
      <c r="I92" s="79"/>
      <c r="J92" s="90">
        <v>42055</v>
      </c>
      <c r="K92" s="133">
        <v>5197</v>
      </c>
      <c r="L92" s="106" t="s">
        <v>584</v>
      </c>
      <c r="M92" s="124" t="s">
        <v>730</v>
      </c>
      <c r="N92" s="1" t="s">
        <v>11</v>
      </c>
      <c r="O92" s="1" t="s">
        <v>14</v>
      </c>
      <c r="P92" t="str">
        <f t="shared" si="1"/>
        <v>&lt;AirportData&gt;
          &lt;PK&gt;91&lt;/PK&gt;
          &lt;ICAO&gt;LTAR&lt;/ICAO&gt;
          &lt;Name&gt;SIVAS AIRSTRIP (TURKEY)&lt;/Name&gt;
          &lt;XCoor&gt;&lt;/XCoor&gt;
          &lt;YCoor&gt;&lt;/YCoor&gt;
          &lt;Twr&gt;253.65
121.5&lt;/Twr&gt;
          &lt;TcnCh&gt;33 Y&lt;/TcnCh&gt;
          &lt;TcnRng&gt;0&lt;/TcnRng&gt;
          &lt;Ils&gt;&lt;/Ils&gt;
          &lt;Rwy&gt;42055&lt;/Rwy&gt;
          &lt;Elv&gt;5197&lt;/Elv&gt;
          &lt;GPSCoor&gt;N39°47.900'
E38°21.112'&lt;/GPSCoor&gt;
&lt;/AirportData&gt;</v>
      </c>
    </row>
    <row r="93" spans="1:16" ht="26.25" customHeight="1" x14ac:dyDescent="0.25">
      <c r="A93" s="43"/>
      <c r="B93" s="6">
        <v>92</v>
      </c>
      <c r="C93" s="151" t="s">
        <v>418</v>
      </c>
      <c r="D93" s="66"/>
      <c r="E93" s="67"/>
      <c r="F93" s="94" t="s">
        <v>587</v>
      </c>
      <c r="G93" s="106" t="s">
        <v>146</v>
      </c>
      <c r="H93" s="117">
        <v>0</v>
      </c>
      <c r="I93" s="79"/>
      <c r="J93" s="88">
        <v>42368</v>
      </c>
      <c r="K93" s="96">
        <v>3163</v>
      </c>
      <c r="L93" s="95" t="s">
        <v>588</v>
      </c>
      <c r="M93" s="95" t="s">
        <v>732</v>
      </c>
      <c r="N93" s="1" t="s">
        <v>11</v>
      </c>
      <c r="O93" s="1" t="s">
        <v>14</v>
      </c>
      <c r="P93" t="str">
        <f t="shared" si="1"/>
        <v>&lt;AirportData&gt;
          &lt;PK&gt;92&lt;/PK&gt;
          &lt;ICAO&gt;LTAV&lt;/ICAO&gt;
          &lt;Name&gt;SIVRIHISAR AISTRIP (TURKEY)&lt;/Name&gt;
          &lt;XCoor&gt;&lt;/XCoor&gt;
          &lt;YCoor&gt;&lt;/YCoor&gt;
          &lt;Twr&gt;253.7
121.55&lt;/Twr&gt;
          &lt;TcnCh&gt;34 Y&lt;/TcnCh&gt;
          &lt;TcnRng&gt;0&lt;/TcnRng&gt;
          &lt;Ils&gt;&lt;/Ils&gt;
          &lt;Rwy&gt;42368&lt;/Rwy&gt;
          &lt;Elv&gt;3163&lt;/Elv&gt;
          &lt;GPSCoor&gt;N39°26.538'
E32°46.109'&lt;/GPSCoor&gt;
&lt;/AirportData&gt;</v>
      </c>
    </row>
    <row r="94" spans="1:16" ht="26.25" customHeight="1" x14ac:dyDescent="0.25">
      <c r="B94" s="6">
        <v>93</v>
      </c>
      <c r="C94" s="150" t="s">
        <v>460</v>
      </c>
      <c r="F94" s="76" t="s">
        <v>846</v>
      </c>
      <c r="G94" s="107"/>
      <c r="H94" s="79"/>
      <c r="I94" s="79"/>
      <c r="J94" s="77" t="s">
        <v>153</v>
      </c>
      <c r="K94" s="78">
        <v>54</v>
      </c>
      <c r="L94" s="80" t="s">
        <v>656</v>
      </c>
      <c r="M94" s="77" t="s">
        <v>772</v>
      </c>
      <c r="N94" s="1" t="s">
        <v>11</v>
      </c>
      <c r="O94" s="1" t="s">
        <v>14</v>
      </c>
      <c r="P94" t="str">
        <f t="shared" si="1"/>
        <v>&lt;AirportData&gt;
          &lt;PK&gt;93&lt;/PK&gt;
          &lt;ICAO&gt;LGSK&lt;/ICAO&gt;
          &lt;Name&gt;SKIATHOS AIRSTRIP (GREECE)&lt;/Name&gt;
          &lt;XCoor&gt;&lt;/XCoor&gt;
          &lt;YCoor&gt;&lt;/YCoor&gt;
          &lt;Twr&gt;257.8
126.05&lt;/Twr&gt;
          &lt;TcnCh&gt;&lt;/TcnCh&gt;
          &lt;TcnRng&gt;&lt;/TcnRng&gt;
          &lt;Ils&gt;&lt;/Ils&gt;
          &lt;Rwy&gt;02/20&lt;/Rwy&gt;
          &lt;Elv&gt;54&lt;/Elv&gt;
          &lt;GPSCoor&gt;N39°10.181'
E24°52.644'&lt;/GPSCoor&gt;
&lt;/AirportData&gt;</v>
      </c>
    </row>
    <row r="95" spans="1:16" ht="26.25" customHeight="1" x14ac:dyDescent="0.25">
      <c r="B95" s="6">
        <v>94</v>
      </c>
      <c r="C95" s="150" t="s">
        <v>461</v>
      </c>
      <c r="F95" s="76" t="s">
        <v>847</v>
      </c>
      <c r="G95" s="108" t="s">
        <v>657</v>
      </c>
      <c r="H95" s="78">
        <v>150</v>
      </c>
      <c r="I95" s="79"/>
      <c r="J95" s="77" t="s">
        <v>62</v>
      </c>
      <c r="K95" s="78">
        <v>44</v>
      </c>
      <c r="L95" s="80" t="s">
        <v>658</v>
      </c>
      <c r="M95" s="77" t="s">
        <v>773</v>
      </c>
      <c r="N95" s="1" t="s">
        <v>11</v>
      </c>
      <c r="O95" s="1" t="s">
        <v>14</v>
      </c>
      <c r="P95" t="str">
        <f t="shared" si="1"/>
        <v>&lt;AirportData&gt;
          &lt;PK&gt;94&lt;/PK&gt;
          &lt;ICAO&gt;LGSY&lt;/ICAO&gt;
          &lt;Name&gt;SKIROS (GREECE)&lt;/Name&gt;
          &lt;XCoor&gt;&lt;/XCoor&gt;
          &lt;YCoor&gt;&lt;/YCoor&gt;
          &lt;Twr&gt;362.6
123.2&lt;/Twr&gt;
          &lt;TcnCh&gt;108   X&lt;/TcnCh&gt;
          &lt;TcnRng&gt;150&lt;/TcnRng&gt;
          &lt;Ils&gt;&lt;/Ils&gt;
          &lt;Rwy&gt;18/36&lt;/Rwy&gt;
          &lt;Elv&gt;44&lt;/Elv&gt;
          &lt;GPSCoor&gt;N38°58.106'
E25°48.917'&lt;/GPSCoor&gt;
&lt;/AirportData&gt;</v>
      </c>
    </row>
    <row r="96" spans="1:16" ht="26.25" customHeight="1" x14ac:dyDescent="0.25">
      <c r="B96" s="6">
        <v>95</v>
      </c>
      <c r="C96" s="150" t="s">
        <v>462</v>
      </c>
      <c r="F96" s="76" t="s">
        <v>848</v>
      </c>
      <c r="G96" s="83" t="s">
        <v>849</v>
      </c>
      <c r="H96" s="78">
        <v>150</v>
      </c>
      <c r="I96" s="78"/>
      <c r="J96" s="80" t="s">
        <v>850</v>
      </c>
      <c r="K96" s="78">
        <v>490</v>
      </c>
      <c r="L96" s="80" t="s">
        <v>659</v>
      </c>
      <c r="M96" s="77" t="s">
        <v>774</v>
      </c>
      <c r="N96" s="1" t="s">
        <v>11</v>
      </c>
      <c r="O96" s="1" t="s">
        <v>14</v>
      </c>
      <c r="P96" t="str">
        <f t="shared" si="1"/>
        <v>&lt;AirportData&gt;
          &lt;PK&gt;95&lt;/PK&gt;
          &lt;ICAO&gt;LGSA&lt;/ICAO&gt;
          &lt;Name&gt;SOUDA (GREECE)&lt;/Name&gt;
          &lt;XCoor&gt;&lt;/XCoor&gt;
          &lt;YCoor&gt;&lt;/YCoor&gt;
          &lt;Twr&gt;363.00
121.1&lt;/Twr&gt;
          &lt;TcnCh&gt;49 X&lt;/TcnCh&gt;
          &lt;TcnRng&gt;150&lt;/TcnRng&gt;
          &lt;Ils&gt;&lt;/Ils&gt;
          &lt;Rwy&gt;11L/29R
11R/29L&lt;/Rwy&gt;
          &lt;Elv&gt;490&lt;/Elv&gt;
          &lt;GPSCoor&gt;N35°32.269'
E24°56.665'&lt;/GPSCoor&gt;
&lt;/AirportData&gt;</v>
      </c>
    </row>
    <row r="97" spans="1:16" ht="26.25" customHeight="1" x14ac:dyDescent="0.25">
      <c r="B97" s="6">
        <v>96</v>
      </c>
      <c r="C97" s="150" t="s">
        <v>463</v>
      </c>
      <c r="F97" s="76" t="s">
        <v>851</v>
      </c>
      <c r="G97" s="84"/>
      <c r="H97" s="79"/>
      <c r="I97" s="79"/>
      <c r="J97" s="85">
        <v>44256</v>
      </c>
      <c r="K97" s="78">
        <v>500</v>
      </c>
      <c r="L97" s="80" t="s">
        <v>660</v>
      </c>
      <c r="M97" s="77" t="s">
        <v>775</v>
      </c>
      <c r="N97" s="1" t="s">
        <v>11</v>
      </c>
      <c r="O97" s="1" t="s">
        <v>14</v>
      </c>
      <c r="P97" t="str">
        <f t="shared" si="1"/>
        <v>&lt;AirportData&gt;
          &lt;PK&gt;96&lt;/PK&gt;
          &lt;ICAO&gt;LGSP&lt;/ICAO&gt;
          &lt;Name&gt;SPARTI AIRSTRIP (GREECE)&lt;/Name&gt;
          &lt;XCoor&gt;&lt;/XCoor&gt;
          &lt;YCoor&gt;&lt;/YCoor&gt;
          &lt;Twr&gt;257.8
121.65&lt;/Twr&gt;
          &lt;TcnCh&gt;&lt;/TcnCh&gt;
          &lt;TcnRng&gt;&lt;/TcnRng&gt;
          &lt;Ils&gt;&lt;/Ils&gt;
          &lt;Rwy&gt;44256&lt;/Rwy&gt;
          &lt;Elv&gt;500&lt;/Elv&gt;
          &lt;GPSCoor&gt;N36°57.644'
E23°32.017'&lt;/GPSCoor&gt;
&lt;/AirportData&gt;</v>
      </c>
    </row>
    <row r="98" spans="1:16" ht="26.25" customHeight="1" x14ac:dyDescent="0.25">
      <c r="B98" s="6">
        <v>97</v>
      </c>
      <c r="C98" s="150" t="s">
        <v>464</v>
      </c>
      <c r="F98" s="76" t="s">
        <v>852</v>
      </c>
      <c r="G98" s="84"/>
      <c r="H98" s="79"/>
      <c r="I98" s="79"/>
      <c r="J98" s="77" t="s">
        <v>66</v>
      </c>
      <c r="K98" s="78">
        <v>146</v>
      </c>
      <c r="L98" s="80" t="s">
        <v>661</v>
      </c>
      <c r="M98" s="77" t="s">
        <v>776</v>
      </c>
      <c r="N98" s="1" t="s">
        <v>11</v>
      </c>
      <c r="O98" s="1" t="s">
        <v>14</v>
      </c>
      <c r="P98" t="str">
        <f t="shared" si="1"/>
        <v>&lt;AirportData&gt;
          &lt;PK&gt;97&lt;/PK&gt;
          &lt;ICAO&gt;LGSV&lt;/ICAO&gt;
          &lt;Name&gt;STEFANOVIKIO AIRSTRIP (GREECE)&lt;/Name&gt;
          &lt;XCoor&gt;&lt;/XCoor&gt;
          &lt;YCoor&gt;&lt;/YCoor&gt;
          &lt;Twr&gt;257.8
121.7&lt;/Twr&gt;
          &lt;TcnCh&gt;&lt;/TcnCh&gt;
          &lt;TcnRng&gt;&lt;/TcnRng&gt;
          &lt;Ils&gt;&lt;/Ils&gt;
          &lt;Rwy&gt;05/23&lt;/Rwy&gt;
          &lt;Elv&gt;146&lt;/Elv&gt;
          &lt;GPSCoor&gt;N39°28.564'
E24°10.577'&lt;/GPSCoor&gt;
&lt;/AirportData&gt;</v>
      </c>
    </row>
    <row r="99" spans="1:16" ht="26.25" customHeight="1" x14ac:dyDescent="0.25">
      <c r="B99" s="6">
        <v>98</v>
      </c>
      <c r="C99" s="150" t="s">
        <v>465</v>
      </c>
      <c r="F99" s="76" t="s">
        <v>853</v>
      </c>
      <c r="G99" s="83" t="s">
        <v>105</v>
      </c>
      <c r="H99" s="78">
        <v>150</v>
      </c>
      <c r="I99" s="78"/>
      <c r="J99" s="80" t="s">
        <v>854</v>
      </c>
      <c r="K99" s="78">
        <v>485</v>
      </c>
      <c r="L99" s="80" t="s">
        <v>662</v>
      </c>
      <c r="M99" s="77" t="s">
        <v>777</v>
      </c>
      <c r="N99" s="1" t="s">
        <v>11</v>
      </c>
      <c r="O99" s="1" t="s">
        <v>14</v>
      </c>
      <c r="P99" t="str">
        <f t="shared" si="1"/>
        <v>&lt;AirportData&gt;
          &lt;PK&gt;98&lt;/PK&gt;
          &lt;ICAO&gt;LGTG&lt;/ICAO&gt;
          &lt;Name&gt;TANAGRA (GREECE)&lt;/Name&gt;
          &lt;XCoor&gt;&lt;/XCoor&gt;
          &lt;YCoor&gt;&lt;/YCoor&gt;
          &lt;Twr&gt;363.2
120.25&lt;/Twr&gt;
          &lt;TcnCh&gt;21 X&lt;/TcnCh&gt;
          &lt;TcnRng&gt;150&lt;/TcnRng&gt;
          &lt;Ils&gt;&lt;/Ils&gt;
          &lt;Rwy&gt;10L/28R
10C/28C
10R/28L&lt;/Rwy&gt;
          &lt;Elv&gt;485&lt;/Elv&gt;
          &lt;GPSCoor&gt;N38°20.322'
E24°47.698'&lt;/GPSCoor&gt;
&lt;/AirportData&gt;</v>
      </c>
    </row>
    <row r="100" spans="1:16" ht="26.25" customHeight="1" x14ac:dyDescent="0.25">
      <c r="B100" s="6">
        <v>99</v>
      </c>
      <c r="C100" s="150" t="s">
        <v>466</v>
      </c>
      <c r="F100" s="104" t="s">
        <v>855</v>
      </c>
      <c r="G100" s="84"/>
      <c r="H100" s="79"/>
      <c r="I100" s="79"/>
      <c r="J100" s="77" t="s">
        <v>26</v>
      </c>
      <c r="K100" s="78">
        <v>785</v>
      </c>
      <c r="L100" s="80" t="s">
        <v>663</v>
      </c>
      <c r="M100" s="77" t="s">
        <v>778</v>
      </c>
      <c r="N100" s="1" t="s">
        <v>11</v>
      </c>
      <c r="O100" s="1" t="s">
        <v>14</v>
      </c>
      <c r="P100" t="str">
        <f t="shared" si="1"/>
        <v>&lt;AirportData&gt;
          &lt;PK&gt;99&lt;/PK&gt;
          &lt;ICAO&gt;LGTT&lt;/ICAO&gt;
          &lt;Name&gt;TATOI AIRSTRIP (GREECE)&lt;/Name&gt;
          &lt;XCoor&gt;&lt;/XCoor&gt;
          &lt;YCoor&gt;&lt;/YCoor&gt;
          &lt;Twr&gt;257.8
118.5&lt;/Twr&gt;
          &lt;TcnCh&gt;&lt;/TcnCh&gt;
          &lt;TcnRng&gt;&lt;/TcnRng&gt;
          &lt;Ils&gt;&lt;/Ils&gt;
          &lt;Rwy&gt;03/21&lt;/Rwy&gt;
          &lt;Elv&gt;785&lt;/Elv&gt;
          &lt;GPSCoor&gt;N38°06.616'
E24°57.772'&lt;/GPSCoor&gt;
&lt;/AirportData&gt;</v>
      </c>
    </row>
    <row r="101" spans="1:16" ht="26.25" customHeight="1" x14ac:dyDescent="0.25">
      <c r="B101" s="6">
        <v>100</v>
      </c>
      <c r="C101" s="150" t="s">
        <v>468</v>
      </c>
      <c r="F101" s="59" t="s">
        <v>803</v>
      </c>
      <c r="G101" s="61"/>
      <c r="H101" s="56"/>
      <c r="I101" s="125"/>
      <c r="J101" s="60" t="s">
        <v>53</v>
      </c>
      <c r="K101" s="63">
        <v>7</v>
      </c>
      <c r="L101" s="62" t="s">
        <v>665</v>
      </c>
      <c r="M101" s="58" t="s">
        <v>780</v>
      </c>
      <c r="N101" s="1" t="s">
        <v>11</v>
      </c>
      <c r="O101" s="1" t="s">
        <v>14</v>
      </c>
      <c r="P101" t="str">
        <f t="shared" si="1"/>
        <v>&lt;AirportData&gt;
          &lt;PK&gt;100&lt;/PK&gt;
          &lt;ICAO&gt;LG54 (LGOB)&lt;/ICAO&gt;
          &lt;Name&gt;TIMBAKI AIRSTRIP (GREECE)&lt;/Name&gt;
          &lt;XCoor&gt;&lt;/XCoor&gt;
          &lt;YCoor&gt;&lt;/YCoor&gt;
          &lt;Twr&gt;257.8
122.1&lt;/Twr&gt;
          &lt;TcnCh&gt;&lt;/TcnCh&gt;
          &lt;TcnRng&gt;&lt;/TcnRng&gt;
          &lt;Ils&gt;&lt;/Ils&gt;
          &lt;Rwy&gt;09/27&lt;/Rwy&gt;
          &lt;Elv&gt;7&lt;/Elv&gt;
          &lt;GPSCoor&gt;N35°04.075'
E25°30.490'&lt;/GPSCoor&gt;
&lt;/AirportData&gt;</v>
      </c>
    </row>
    <row r="102" spans="1:16" ht="26.25" customHeight="1" x14ac:dyDescent="0.25">
      <c r="A102" s="43"/>
      <c r="B102" s="6">
        <v>101</v>
      </c>
      <c r="C102" s="149" t="s">
        <v>419</v>
      </c>
      <c r="D102" s="66"/>
      <c r="E102" s="67"/>
      <c r="F102" s="91" t="s">
        <v>589</v>
      </c>
      <c r="G102" s="92" t="s">
        <v>147</v>
      </c>
      <c r="H102" s="114">
        <v>0</v>
      </c>
      <c r="I102" s="122"/>
      <c r="J102" s="128">
        <v>42274</v>
      </c>
      <c r="K102" s="93">
        <v>191</v>
      </c>
      <c r="L102" s="92" t="s">
        <v>590</v>
      </c>
      <c r="M102" s="92" t="s">
        <v>733</v>
      </c>
      <c r="N102" s="1" t="s">
        <v>11</v>
      </c>
      <c r="O102" s="1" t="s">
        <v>14</v>
      </c>
      <c r="P102" t="str">
        <f t="shared" si="1"/>
        <v>&lt;AirportData&gt;
          &lt;PK&gt;101&lt;/PK&gt;
          &lt;ICAO&gt;LTBQ&lt;/ICAO&gt;
          &lt;Name&gt;TOPEL AIRSTRIP (TURKEY)&lt;/Name&gt;
          &lt;XCoor&gt;&lt;/XCoor&gt;
          &lt;YCoor&gt;&lt;/YCoor&gt;
          &lt;Twr&gt;254.05
121.8&lt;/Twr&gt;
          &lt;TcnCh&gt;39 Y&lt;/TcnCh&gt;
          &lt;TcnRng&gt;0&lt;/TcnRng&gt;
          &lt;Ils&gt;&lt;/Ils&gt;
          &lt;Rwy&gt;42274&lt;/Rwy&gt;
          &lt;Elv&gt;191&lt;/Elv&gt;
          &lt;GPSCoor&gt;N40°43.549'
E31°42.429'&lt;/GPSCoor&gt;
&lt;/AirportData&gt;</v>
      </c>
    </row>
    <row r="103" spans="1:16" ht="26.25" customHeight="1" x14ac:dyDescent="0.25">
      <c r="A103" s="43"/>
      <c r="B103" s="6">
        <v>102</v>
      </c>
      <c r="C103" s="149" t="s">
        <v>422</v>
      </c>
      <c r="D103" s="66"/>
      <c r="E103" s="67"/>
      <c r="F103" s="94" t="s">
        <v>596</v>
      </c>
      <c r="G103" s="95" t="s">
        <v>150</v>
      </c>
      <c r="H103" s="117">
        <v>0</v>
      </c>
      <c r="I103" s="79"/>
      <c r="J103" s="88">
        <v>42368</v>
      </c>
      <c r="K103" s="96">
        <v>669</v>
      </c>
      <c r="L103" s="95" t="s">
        <v>597</v>
      </c>
      <c r="M103" s="95" t="s">
        <v>735</v>
      </c>
      <c r="N103" s="1" t="s">
        <v>11</v>
      </c>
      <c r="O103" s="1" t="s">
        <v>14</v>
      </c>
      <c r="P103" t="str">
        <f t="shared" si="1"/>
        <v>&lt;AirportData&gt;
          &lt;PK&gt;102&lt;/PK&gt;
          &lt;ICAO&gt;LTCG&lt;/ICAO&gt;
          &lt;Name&gt;TRABZON  AIRSTRIP (TURKEY)&lt;/Name&gt;
          &lt;XCoor&gt;&lt;/XCoor&gt;
          &lt;YCoor&gt;&lt;/YCoor&gt;
          &lt;Twr&gt;254.1
121.85&lt;/Twr&gt;
          &lt;TcnCh&gt;40 Y&lt;/TcnCh&gt;
          &lt;TcnRng&gt;0&lt;/TcnRng&gt;
          &lt;Ils&gt;&lt;/Ils&gt;
          &lt;Rwy&gt;42368&lt;/Rwy&gt;
          &lt;Elv&gt;669&lt;/Elv&gt;
          &lt;GPSCoor&gt;N40°58.681'
E41°24.590'&lt;/GPSCoor&gt;
&lt;/AirportData&gt;</v>
      </c>
    </row>
    <row r="104" spans="1:16" ht="26.25" customHeight="1" x14ac:dyDescent="0.25">
      <c r="B104" s="6">
        <v>103</v>
      </c>
      <c r="C104" s="150" t="s">
        <v>467</v>
      </c>
      <c r="F104" s="76" t="s">
        <v>803</v>
      </c>
      <c r="G104" s="111"/>
      <c r="H104" s="78">
        <v>150</v>
      </c>
      <c r="I104" s="78"/>
      <c r="J104" s="77" t="s">
        <v>153</v>
      </c>
      <c r="K104" s="78">
        <v>2113</v>
      </c>
      <c r="L104" s="141" t="s">
        <v>664</v>
      </c>
      <c r="M104" s="77" t="s">
        <v>779</v>
      </c>
      <c r="N104" s="1" t="s">
        <v>11</v>
      </c>
      <c r="O104" s="1" t="s">
        <v>14</v>
      </c>
      <c r="P104" t="str">
        <f t="shared" si="1"/>
        <v>&lt;AirportData&gt;
          &lt;PK&gt;103&lt;/PK&gt;
          &lt;ICAO&gt;LGTP&lt;/ICAO&gt;
          &lt;Name&gt;TRIPOLIS AIRSTRIP (GREECE)&lt;/Name&gt;
          &lt;XCoor&gt;&lt;/XCoor&gt;
          &lt;YCoor&gt;&lt;/YCoor&gt;
          &lt;Twr&gt;257.8
122.1&lt;/Twr&gt;
          &lt;TcnCh&gt;&lt;/TcnCh&gt;
          &lt;TcnRng&gt;150&lt;/TcnRng&gt;
          &lt;Ils&gt;&lt;/Ils&gt;
          &lt;Rwy&gt;02/20&lt;/Rwy&gt;
          &lt;Elv&gt;2113&lt;/Elv&gt;
          &lt;GPSCoor&gt;N37°31.034'
E23°29.961'&lt;/GPSCoor&gt;
&lt;/AirportData&gt;</v>
      </c>
    </row>
    <row r="105" spans="1:16" ht="26.25" customHeight="1" x14ac:dyDescent="0.25">
      <c r="A105" s="43"/>
      <c r="B105" s="6">
        <v>104</v>
      </c>
      <c r="C105" s="149" t="s">
        <v>420</v>
      </c>
      <c r="D105" s="66"/>
      <c r="E105" s="67"/>
      <c r="F105" s="94" t="s">
        <v>591</v>
      </c>
      <c r="G105" s="95" t="s">
        <v>148</v>
      </c>
      <c r="H105" s="117">
        <v>0</v>
      </c>
      <c r="I105" s="79"/>
      <c r="J105" s="88">
        <v>42084</v>
      </c>
      <c r="K105" s="96">
        <v>3016</v>
      </c>
      <c r="L105" s="95" t="s">
        <v>592</v>
      </c>
      <c r="M105" s="95" t="s">
        <v>734</v>
      </c>
      <c r="N105" s="1" t="s">
        <v>11</v>
      </c>
      <c r="O105" s="1" t="s">
        <v>14</v>
      </c>
      <c r="P105" t="str">
        <f t="shared" si="1"/>
        <v>&lt;AirportData&gt;
          &lt;PK&gt;104&lt;/PK&gt;
          &lt;ICAO&gt;LTAO&lt;/ICAO&gt;
          &lt;Name&gt;TULGA AIRSTRIP (TURKEY)&lt;/Name&gt;
          &lt;XCoor&gt;&lt;/XCoor&gt;
          &lt;YCoor&gt;&lt;/YCoor&gt;
          &lt;Twr&gt;254.2
122&lt;/Twr&gt;
          &lt;TcnCh&gt;42 Y&lt;/TcnCh&gt;
          &lt;TcnRng&gt;0&lt;/TcnRng&gt;
          &lt;Ils&gt;&lt;/Ils&gt;
          &lt;Rwy&gt;42084&lt;/Rwy&gt;
          &lt;Elv&gt;3016&lt;/Elv&gt;
          &lt;GPSCoor&gt;N38°20.626'
E39°27.629'&lt;/GPSCoor&gt;
&lt;/AirportData&gt;</v>
      </c>
    </row>
    <row r="106" spans="1:16" ht="26.25" customHeight="1" x14ac:dyDescent="0.25">
      <c r="A106" s="43"/>
      <c r="B106" s="6">
        <v>105</v>
      </c>
      <c r="C106" s="149" t="s">
        <v>421</v>
      </c>
      <c r="D106" s="66"/>
      <c r="E106" s="67"/>
      <c r="F106" s="94" t="s">
        <v>593</v>
      </c>
      <c r="G106" s="95" t="s">
        <v>149</v>
      </c>
      <c r="H106" s="117">
        <v>0</v>
      </c>
      <c r="I106" s="79"/>
      <c r="J106" s="88" t="s">
        <v>594</v>
      </c>
      <c r="K106" s="96">
        <v>111</v>
      </c>
      <c r="L106" s="95" t="s">
        <v>595</v>
      </c>
      <c r="M106" s="79"/>
      <c r="N106" s="1" t="s">
        <v>11</v>
      </c>
      <c r="O106" s="1" t="s">
        <v>14</v>
      </c>
      <c r="P106" t="str">
        <f t="shared" si="1"/>
        <v>&lt;AirportData&gt;
          &lt;PK&gt;105&lt;/PK&gt;
          &lt;ICAO&gt;&lt;/ICAO&gt;
          &lt;Name&gt;TUZLA AIRSTRIP (TURKEY)&lt;/Name&gt;
          &lt;XCoor&gt;&lt;/XCoor&gt;
          &lt;YCoor&gt;&lt;/YCoor&gt;
          &lt;Twr&gt;254.3
122.05&lt;/Twr&gt;
          &lt;TcnCh&gt;43 Y&lt;/TcnCh&gt;
          &lt;TcnRng&gt;0&lt;/TcnRng&gt;
          &lt;Ils&gt;&lt;/Ils&gt;
          &lt;Rwy&gt;Strip 08 / 26&lt;/Rwy&gt;
          &lt;Elv&gt;111&lt;/Elv&gt;
          &lt;GPSCoor&gt;N40°48.918'
E30°58.709'&lt;/GPSCoor&gt;
&lt;/AirportData&gt;</v>
      </c>
    </row>
    <row r="107" spans="1:16" ht="26.25" customHeight="1" x14ac:dyDescent="0.25">
      <c r="A107" s="43"/>
      <c r="B107" s="6">
        <v>106</v>
      </c>
      <c r="C107" s="149" t="s">
        <v>423</v>
      </c>
      <c r="D107" s="66"/>
      <c r="E107" s="67"/>
      <c r="F107" s="94" t="s">
        <v>598</v>
      </c>
      <c r="G107" s="95" t="s">
        <v>151</v>
      </c>
      <c r="H107" s="117">
        <v>0</v>
      </c>
      <c r="I107" s="79"/>
      <c r="J107" s="88" t="s">
        <v>524</v>
      </c>
      <c r="K107" s="117">
        <v>6</v>
      </c>
      <c r="L107" s="95" t="s">
        <v>599</v>
      </c>
      <c r="M107" s="95" t="s">
        <v>736</v>
      </c>
      <c r="N107" s="1" t="s">
        <v>11</v>
      </c>
      <c r="O107" s="1" t="s">
        <v>14</v>
      </c>
      <c r="P107" t="str">
        <f t="shared" si="1"/>
        <v>&lt;AirportData&gt;
          &lt;PK&gt;106&lt;/PK&gt;
          &lt;ICAO&gt;LTBP&lt;/ICAO&gt;
          &lt;Name&gt;YALOVA AIRSTRIP (TURKEY)&lt;/Name&gt;
          &lt;XCoor&gt;&lt;/XCoor&gt;
          &lt;YCoor&gt;&lt;/YCoor&gt;
          &lt;Twr&gt;254.35
122.8&lt;/Twr&gt;
          &lt;TcnCh&gt;44 Y&lt;/TcnCh&gt;
          &lt;TcnRng&gt;0&lt;/TcnRng&gt;
          &lt;Ils&gt;&lt;/Ils&gt;
          &lt;Rwy&gt;18 / 36&lt;/Rwy&gt;
          &lt;Elv&gt;6&lt;/Elv&gt;
          &lt;GPSCoor&gt;N40°40.138'
E30°59.836'&lt;/GPSCoor&gt;
&lt;/AirportData&gt;</v>
      </c>
    </row>
    <row r="108" spans="1:16" ht="26.25" customHeight="1" x14ac:dyDescent="0.25">
      <c r="A108" s="43"/>
      <c r="B108" s="6">
        <v>107</v>
      </c>
      <c r="C108" s="149" t="s">
        <v>424</v>
      </c>
      <c r="D108" s="66"/>
      <c r="E108" s="67"/>
      <c r="F108" s="94" t="s">
        <v>600</v>
      </c>
      <c r="G108" s="95" t="s">
        <v>152</v>
      </c>
      <c r="H108" s="117">
        <v>0</v>
      </c>
      <c r="I108" s="95" t="s">
        <v>238</v>
      </c>
      <c r="J108" s="88" t="s">
        <v>601</v>
      </c>
      <c r="K108" s="96">
        <v>763</v>
      </c>
      <c r="L108" s="95" t="s">
        <v>602</v>
      </c>
      <c r="M108" s="95" t="s">
        <v>722</v>
      </c>
      <c r="N108" s="1" t="s">
        <v>11</v>
      </c>
      <c r="O108" s="1" t="s">
        <v>14</v>
      </c>
      <c r="P108" t="str">
        <f t="shared" si="1"/>
        <v>&lt;AirportData&gt;
          &lt;PK&gt;107&lt;/PK&gt;
          &lt;ICAO&gt;LTAG&lt;/ICAO&gt;
          &lt;Name&gt;YENISEHIR (TURKEY)&lt;/Name&gt;
          &lt;XCoor&gt;&lt;/XCoor&gt;
          &lt;YCoor&gt;&lt;/YCoor&gt;
          &lt;Twr&gt;340.35
124.2&lt;/Twr&gt;
          &lt;TcnCh&gt;47 Y&lt;/TcnCh&gt;
          &lt;TcnRng&gt;0&lt;/TcnRng&gt;
          &lt;Ils&gt;109.70 (26)&lt;/Ils&gt;
          &lt;Rwy&gt;07L / 25R
07R / 25L&lt;/Rwy&gt;
          &lt;Elv&gt;763&lt;/Elv&gt;
          &lt;GPSCoor&gt;N40°14.163'
E31°06.793'&lt;/GPSCoor&gt;
&lt;/AirportData&gt;</v>
      </c>
    </row>
    <row r="109" spans="1:16" ht="26.25" customHeight="1" x14ac:dyDescent="0.25">
      <c r="B109" s="6">
        <v>108</v>
      </c>
      <c r="C109" s="150" t="s">
        <v>469</v>
      </c>
      <c r="F109" s="81" t="s">
        <v>856</v>
      </c>
      <c r="G109" s="111"/>
      <c r="H109" s="79"/>
      <c r="I109" s="79"/>
      <c r="J109" s="80" t="s">
        <v>95</v>
      </c>
      <c r="K109" s="82">
        <v>15</v>
      </c>
      <c r="L109" s="141" t="s">
        <v>666</v>
      </c>
      <c r="M109" s="80" t="s">
        <v>781</v>
      </c>
      <c r="N109" s="1" t="s">
        <v>11</v>
      </c>
      <c r="O109" s="1" t="s">
        <v>14</v>
      </c>
      <c r="P109" t="str">
        <f t="shared" si="1"/>
        <v>&lt;AirportData&gt;
          &lt;PK&gt;108&lt;/PK&gt;
          &lt;ICAO&gt;LGZA&lt;/ICAO&gt;
          &lt;Name&gt;ZAKINTHOS AIRSTRIP (GREECE)&lt;/Name&gt;
          &lt;XCoor&gt;&lt;/XCoor&gt;
          &lt;YCoor&gt;&lt;/YCoor&gt;
          &lt;Twr&gt;257.8
125.42&lt;/Twr&gt;
          &lt;TcnCh&gt;&lt;/TcnCh&gt;
          &lt;TcnRng&gt;&lt;/TcnRng&gt;
          &lt;Ils&gt;&lt;/Ils&gt;
          &lt;Rwy&gt;16/34&lt;/Rwy&gt;
          &lt;Elv&gt;15&lt;/Elv&gt;
          &lt;GPSCoor&gt;N37°45.245'
E22°01.317'&lt;/GPSCoor&gt;
&lt;/AirportData&gt;</v>
      </c>
    </row>
  </sheetData>
  <sortState ref="A2:M109">
    <sortCondition ref="C2:C10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 (2)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2015-10-26T14:52:51Z</dcterms:modified>
</cp:coreProperties>
</file>