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07dc06eebe2e7/Desktop/data analytics task/week 3 excel/"/>
    </mc:Choice>
  </mc:AlternateContent>
  <xr:revisionPtr revIDLastSave="0" documentId="8_{2D1984F8-D66A-4AD2-BE3D-DE03FA3718A5}" xr6:coauthVersionLast="47" xr6:coauthVersionMax="47" xr10:uidLastSave="{00000000-0000-0000-0000-000000000000}"/>
  <bookViews>
    <workbookView xWindow="-108" yWindow="-108" windowWidth="23256" windowHeight="12456" activeTab="6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definedNames>
    <definedName name="_xlnm._FilterDatabase" localSheetId="3" hidden="1">'Q4'!$A$1:$C$5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5" l="1"/>
  <c r="E2" i="4"/>
  <c r="E1" i="4"/>
  <c r="I10" i="3"/>
  <c r="C22" i="2" a="1"/>
  <c r="C22" i="2" s="1"/>
  <c r="C17" i="2"/>
  <c r="C16" i="2"/>
  <c r="C15" i="2"/>
  <c r="C14" i="2"/>
  <c r="C5" i="2"/>
  <c r="C6" i="2"/>
  <c r="C7" i="2"/>
  <c r="C4" i="2"/>
  <c r="F18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<sst xmlns="http://schemas.openxmlformats.org/spreadsheetml/2006/main" count="98" uniqueCount="77">
  <si>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</si>
  <si>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</si>
  <si>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</si>
  <si>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</si>
  <si>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</si>
  <si>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</si>
  <si>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</si>
  <si>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</si>
  <si>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</si>
  <si>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</si>
  <si>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</si>
  <si>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</si>
  <si>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</si>
  <si>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</si>
  <si>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</si>
  <si>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</si>
  <si>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</si>
  <si>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</si>
  <si>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</si>
  <si>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</si>
  <si>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</si>
  <si>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</si>
  <si>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</si>
  <si>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</si>
  <si>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</si>
  <si>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</si>
  <si>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</si>
  <si>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</si>
  <si>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</si>
  <si>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</si>
  <si>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</si>
  <si>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</si>
  <si>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</si>
  <si>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</si>
  <si>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</si>
  <si>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</si>
  <si>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</si>
  <si>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</si>
  <si>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</si>
  <si>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</si>
  <si>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</si>
  <si>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</si>
  <si>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</si>
  <si>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</si>
  <si>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</si>
  <si>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</si>
  <si>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</si>
  <si>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</si>
  <si>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</si>
  <si>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</si>
  <si>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</si>
  <si>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</si>
  <si>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</si>
  <si>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</si>
  <si>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</si>
  <si>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</si>
  <si>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</si>
  <si>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</si>
  <si>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</si>
  <si>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</si>
  <si>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</si>
  <si>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</si>
  <si>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</si>
  <si>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</si>
  <si>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</si>
  <si>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</si>
  <si>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</si>
  <si>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</si>
  <si>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Rating</t>
  </si>
  <si>
    <t xml:space="preserve">using if </t>
  </si>
  <si>
    <t>Usinf ifs</t>
  </si>
  <si>
    <t>Test 1</t>
  </si>
  <si>
    <t>Test 2</t>
  </si>
  <si>
    <t>Test 3</t>
  </si>
  <si>
    <t>Test 4</t>
  </si>
  <si>
    <t>Test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</si>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</sst>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in monthes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520889300602132"/>
          <c:w val="0.89019685039370078"/>
          <c:h val="0.52227508019830859"/>
        </c:manualLayout>
      </c:layout>
      <c:lineChart>
        <c:grouping val="standard"/>
        <c:varyColors val="0"/>
        <c:ser>
          <c:idx val="0"/>
          <c:order val="0"/>
          <c:tx>
            <c:strRef>
              <c:f>'Q6'!$B$1</c:f>
              <c:strCache>
                <c:ptCount val="1"/>
                <c:pt idx="0">
                  <c:v>TVs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3-4DAC-BAA3-14542C5D1384}"/>
            </c:ext>
          </c:extLst>
        </c:ser>
        <c:ser>
          <c:idx val="1"/>
          <c:order val="1"/>
          <c:tx>
            <c:strRef>
              <c:f>'Q6'!$C$1</c:f>
              <c:strCache>
                <c:ptCount val="1"/>
                <c:pt idx="0">
                  <c:v>Mobile Phones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3-4DAC-BAA3-14542C5D1384}"/>
            </c:ext>
          </c:extLst>
        </c:ser>
        <c:ser>
          <c:idx val="2"/>
          <c:order val="2"/>
          <c:tx>
            <c:strRef>
              <c:f>'Q6'!$D$1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3-4DAC-BAA3-14542C5D1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321600"/>
        <c:axId val="1694317856"/>
      </c:lineChart>
      <c:dateAx>
        <c:axId val="1694321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17856"/>
        <c:crosses val="autoZero"/>
        <c:auto val="1"/>
        <c:lblOffset val="100"/>
        <c:baseTimeUnit val="days"/>
      </c:dateAx>
      <c:valAx>
        <c:axId val="16943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2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'Q6'!$A$14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DA-4ED9-AF53-C5AC6198E3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DA-4ED9-AF53-C5AC6198E3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EDA-4ED9-AF53-C5AC6198E38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DA-4ED9-AF53-C5AC6198E38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solidFill>
                    <a:schemeClr val="accent1">
                      <a:alpha val="96000"/>
                    </a:schemeClr>
                  </a:solidFill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457199606805908"/>
          <c:y val="0.40936401295949726"/>
          <c:w val="0.12107793958187658"/>
          <c:h val="0.184831523660856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129540</xdr:colOff>
      <xdr:row>1</xdr:row>
      <xdr:rowOff>182880</xdr:rowOff>
    </xdr:from>
    <xdr:to>
      <xdr:col>14</xdr:col>
      <xdr:colOff>518766</xdr:colOff>
      <xdr:row>22</xdr:row>
      <xdr:rowOff>15867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716280"/>
          <a:ext cx="5266026" cy="3772527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</xdr:colOff>
      <xdr:row>0</xdr:row>
      <xdr:rowOff>0</xdr:rowOff>
    </xdr:from>
    <xdr:to>
      <xdr:col>23</xdr:col>
      <xdr:colOff>338128</xdr:colOff>
      <xdr:row>22</xdr:row>
      <xdr:rowOff>149172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6720" y="0"/>
          <a:ext cx="6754168" cy="462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3</xdr:row>
      <xdr:rowOff>152400</xdr:rowOff>
    </xdr:from>
    <xdr:to>
      <xdr:col>9</xdr:col>
      <xdr:colOff>289560</xdr:colOff>
      <xdr:row>21</xdr:row>
      <xdr:rowOff>99060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E2E17DDF-07C9-4B03-9B5F-F5BA77BF1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327660</xdr:colOff>
      <xdr:row>4</xdr:row>
      <xdr:rowOff>3810</xdr:rowOff>
    </xdr:from>
    <xdr:to>
      <xdr:col>21</xdr:col>
      <xdr:colOff>152400</xdr:colOff>
      <xdr:row>23</xdr:row>
      <xdr:rowOff>7620</xdr:rowOff>
    </xdr:to>
    <xdr:graphicFrame macro="">
      <xdr:nvGraphicFramePr>
        <xdr:cNvPr id="4" name="Chart 8">
          <a:extLst>
            <a:ext uri="{FF2B5EF4-FFF2-40B4-BE49-F238E27FC236}">
              <a16:creationId xmlns:a16="http://schemas.microsoft.com/office/drawing/2014/main" id="{F179746F-CCBD-4E7C-BAF0-E25AF6AA4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topLeftCell="A13" workbookViewId="0">
      <selection activeCell="F19" sqref="F19"/>
    </sheetView>
  </sheetViews>
  <sheetFormatPr defaultRowHeight="14.4" x14ac:dyDescent="0.3"/>
  <cols>
    <col min="1" max="1" width="16.88671875" customWidth="1"/>
    <col min="2" max="2" width="16.77734375" customWidth="1"/>
    <col min="3" max="3" width="18.109375" customWidth="1"/>
    <col min="4" max="4" width="5.33203125" bestFit="1" customWidth="1"/>
  </cols>
  <sheetData>
    <row r="1" spans="1:6" x14ac:dyDescent="0.3">
      <c r="A1" t="s">
        <v>14</v>
      </c>
    </row>
    <row r="2" spans="1:6" x14ac:dyDescent="0.3">
      <c r="A2" s="4"/>
    </row>
    <row r="3" spans="1:6" x14ac:dyDescent="0.3">
      <c r="A3" s="6" t="s">
        <v>15</v>
      </c>
    </row>
    <row r="4" spans="1:6" x14ac:dyDescent="0.3">
      <c r="A4" s="6" t="s">
        <v>16</v>
      </c>
    </row>
    <row r="5" spans="1:6" x14ac:dyDescent="0.3">
      <c r="A5" s="6" t="s">
        <v>17</v>
      </c>
    </row>
    <row r="6" spans="1:6" x14ac:dyDescent="0.3">
      <c r="A6" s="6" t="s">
        <v>18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3">
      <c r="A9" s="2" t="s">
        <v>4</v>
      </c>
      <c r="B9" s="2" t="s">
        <v>5</v>
      </c>
      <c r="C9" s="2">
        <v>400</v>
      </c>
      <c r="D9" s="2">
        <v>1</v>
      </c>
    </row>
    <row r="10" spans="1:6" x14ac:dyDescent="0.3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3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3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3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3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3">
      <c r="A16" s="7" t="s">
        <v>13</v>
      </c>
      <c r="B16" s="8"/>
      <c r="F16" s="3">
        <f>SUMIF(C9:C14,"&lt;500",C9:C15)</f>
        <v>1600</v>
      </c>
    </row>
    <row r="18" spans="1:6" x14ac:dyDescent="0.3">
      <c r="A18" t="s">
        <v>19</v>
      </c>
      <c r="F18" s="3">
        <f>COUNTIFS(B9:B14,"San Diego",D9:D14,"&gt;=2")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25"/>
  <sheetViews>
    <sheetView workbookViewId="0">
      <selection activeCell="C22" sqref="C22"/>
    </sheetView>
  </sheetViews>
  <sheetFormatPr defaultRowHeight="14.4" x14ac:dyDescent="0.3"/>
  <cols>
    <col min="1" max="1" width="13.5546875" customWidth="1"/>
    <col min="3" max="3" width="17.109375" customWidth="1"/>
  </cols>
  <sheetData>
    <row r="3" spans="1:13" x14ac:dyDescent="0.3">
      <c r="A3" s="1" t="s">
        <v>21</v>
      </c>
      <c r="B3" s="1" t="s">
        <v>22</v>
      </c>
      <c r="C3" s="21" t="s">
        <v>68</v>
      </c>
      <c r="F3" t="s">
        <v>20</v>
      </c>
    </row>
    <row r="4" spans="1:13" x14ac:dyDescent="0.3">
      <c r="A4" s="2" t="s">
        <v>23</v>
      </c>
      <c r="B4" s="2">
        <v>1</v>
      </c>
      <c r="C4" t="str">
        <f>IF(B4&gt;=4,"Excellent",IF(B4&gt;=2,"Good","Needs Improvement"))</f>
        <v>Needs Improvement</v>
      </c>
      <c r="F4" s="4" t="s">
        <v>28</v>
      </c>
    </row>
    <row r="5" spans="1:13" x14ac:dyDescent="0.3">
      <c r="A5" s="2" t="s">
        <v>24</v>
      </c>
      <c r="B5" s="2">
        <v>4</v>
      </c>
      <c r="C5" t="str">
        <f t="shared" ref="C5:C7" si="0">IF(B5&gt;=4,"Excellent",IF(B5&gt;=2,"Good","Needs Improvement"))</f>
        <v>Excellent</v>
      </c>
      <c r="F5" s="4"/>
    </row>
    <row r="6" spans="1:13" x14ac:dyDescent="0.3">
      <c r="A6" s="2" t="s">
        <v>25</v>
      </c>
      <c r="B6" s="2">
        <v>5</v>
      </c>
      <c r="C6" t="str">
        <f t="shared" si="0"/>
        <v>Excellent</v>
      </c>
      <c r="F6" s="4"/>
    </row>
    <row r="7" spans="1:13" x14ac:dyDescent="0.3">
      <c r="A7" s="2" t="s">
        <v>26</v>
      </c>
      <c r="B7" s="2">
        <v>3</v>
      </c>
      <c r="C7" t="str">
        <f t="shared" si="0"/>
        <v>Good</v>
      </c>
      <c r="F7" s="9" t="s">
        <v>29</v>
      </c>
    </row>
    <row r="8" spans="1:13" x14ac:dyDescent="0.3">
      <c r="F8" s="9" t="s">
        <v>30</v>
      </c>
    </row>
    <row r="9" spans="1:13" x14ac:dyDescent="0.3">
      <c r="A9" s="5" t="s">
        <v>27</v>
      </c>
      <c r="F9" s="9" t="s">
        <v>31</v>
      </c>
    </row>
    <row r="10" spans="1:13" x14ac:dyDescent="0.3">
      <c r="A10" s="4"/>
      <c r="F10" s="4"/>
    </row>
    <row r="11" spans="1:13" x14ac:dyDescent="0.3">
      <c r="A11" s="4" t="s">
        <v>69</v>
      </c>
      <c r="F11" s="4" t="s">
        <v>32</v>
      </c>
    </row>
    <row r="12" spans="1:13" x14ac:dyDescent="0.3">
      <c r="A12" s="4"/>
      <c r="M12" s="4"/>
    </row>
    <row r="13" spans="1:13" x14ac:dyDescent="0.3">
      <c r="A13" s="1" t="s">
        <v>21</v>
      </c>
      <c r="B13" s="1" t="s">
        <v>22</v>
      </c>
      <c r="C13" s="21" t="s">
        <v>68</v>
      </c>
    </row>
    <row r="14" spans="1:13" x14ac:dyDescent="0.3">
      <c r="A14" s="2" t="s">
        <v>23</v>
      </c>
      <c r="B14" s="2">
        <v>1</v>
      </c>
      <c r="C14" t="str">
        <f>IF(B14&gt;=4,"Excellent",IF(B14&gt;=2,"Good","Needs Improvement"))</f>
        <v>Needs Improvement</v>
      </c>
    </row>
    <row r="15" spans="1:13" x14ac:dyDescent="0.3">
      <c r="A15" s="2" t="s">
        <v>24</v>
      </c>
      <c r="B15" s="2">
        <v>4</v>
      </c>
      <c r="C15" t="str">
        <f t="shared" ref="C15:C17" si="1">IF(B15&gt;=4,"Excellent",IF(B15&gt;=2,"Good","Needs Improvement"))</f>
        <v>Excellent</v>
      </c>
    </row>
    <row r="16" spans="1:13" x14ac:dyDescent="0.3">
      <c r="A16" s="2" t="s">
        <v>25</v>
      </c>
      <c r="B16" s="2">
        <v>5</v>
      </c>
      <c r="C16" t="str">
        <f t="shared" si="1"/>
        <v>Excellent</v>
      </c>
    </row>
    <row r="17" spans="1:3" x14ac:dyDescent="0.3">
      <c r="A17" s="2" t="s">
        <v>26</v>
      </c>
      <c r="B17" s="2">
        <v>3</v>
      </c>
      <c r="C17" t="str">
        <f t="shared" si="1"/>
        <v>Good</v>
      </c>
    </row>
    <row r="18" spans="1:3" x14ac:dyDescent="0.3">
      <c r="A18" s="4"/>
    </row>
    <row r="19" spans="1:3" x14ac:dyDescent="0.3">
      <c r="A19" s="2" t="s">
        <v>70</v>
      </c>
    </row>
    <row r="21" spans="1:3" x14ac:dyDescent="0.3">
      <c r="A21" s="1" t="s">
        <v>21</v>
      </c>
      <c r="B21" s="1" t="s">
        <v>22</v>
      </c>
      <c r="C21" s="21" t="s">
        <v>68</v>
      </c>
    </row>
    <row r="22" spans="1:3" x14ac:dyDescent="0.3">
      <c r="A22" s="2" t="s">
        <v>23</v>
      </c>
      <c r="B22" s="2">
        <v>1</v>
      </c>
      <c r="C22" t="str" cm="1">
        <f t="array" ref="C22">_xlfn.IFS(B22&gt;=4,"Excellent",B22&gt;=2,"Good",B22&lt;2,"Neeed Improvement")</f>
        <v>Neeed Improvement</v>
      </c>
    </row>
    <row r="23" spans="1:3" x14ac:dyDescent="0.3">
      <c r="A23" s="2" t="s">
        <v>24</v>
      </c>
      <c r="B23" s="2">
        <v>4</v>
      </c>
    </row>
    <row r="24" spans="1:3" x14ac:dyDescent="0.3">
      <c r="A24" s="2" t="s">
        <v>25</v>
      </c>
      <c r="B24" s="2">
        <v>5</v>
      </c>
    </row>
    <row r="25" spans="1:3" x14ac:dyDescent="0.3">
      <c r="A25" s="2" t="s">
        <v>26</v>
      </c>
      <c r="B25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4.4" x14ac:dyDescent="0.3"/>
  <sheetData>
    <row r="1" spans="1:9" ht="15" thickBot="1" x14ac:dyDescent="0.35">
      <c r="A1" s="10" t="s">
        <v>33</v>
      </c>
      <c r="B1" s="10" t="s">
        <v>34</v>
      </c>
    </row>
    <row r="2" spans="1:9" ht="15" thickBot="1" x14ac:dyDescent="0.35">
      <c r="A2" s="10" t="s">
        <v>35</v>
      </c>
      <c r="B2" s="11">
        <v>2008</v>
      </c>
    </row>
    <row r="3" spans="1:9" ht="15" thickBot="1" x14ac:dyDescent="0.35">
      <c r="A3" s="10" t="s">
        <v>36</v>
      </c>
      <c r="B3" s="11">
        <v>2012</v>
      </c>
    </row>
    <row r="4" spans="1:9" ht="15" thickBot="1" x14ac:dyDescent="0.35">
      <c r="A4" s="10" t="s">
        <v>37</v>
      </c>
      <c r="B4" s="11">
        <v>2017</v>
      </c>
    </row>
    <row r="8" spans="1:9" x14ac:dyDescent="0.3">
      <c r="A8" s="5" t="s">
        <v>38</v>
      </c>
    </row>
    <row r="10" spans="1:9" x14ac:dyDescent="0.3">
      <c r="A10" t="s">
        <v>39</v>
      </c>
      <c r="I10" s="3">
        <f>VLOOKUP("Sandy",A2:B4,2,"False")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>
      <selection activeCell="D3" sqref="D3"/>
    </sheetView>
  </sheetViews>
  <sheetFormatPr defaultRowHeight="14.4" x14ac:dyDescent="0.3"/>
  <cols>
    <col min="1" max="1" width="8.77734375" bestFit="1" customWidth="1"/>
    <col min="3" max="3" width="13.5546875" customWidth="1"/>
  </cols>
  <sheetData>
    <row r="1" spans="1:8" ht="15" thickBot="1" x14ac:dyDescent="0.35">
      <c r="A1" s="10" t="s">
        <v>40</v>
      </c>
      <c r="B1" s="10" t="s">
        <v>41</v>
      </c>
      <c r="C1" s="10" t="s">
        <v>42</v>
      </c>
      <c r="D1" t="s">
        <v>45</v>
      </c>
      <c r="E1" t="str">
        <f>INDEX(C2:C5, MATCH(D1, A2:A5, 0))</f>
        <v>Phoenix</v>
      </c>
    </row>
    <row r="2" spans="1:8" ht="15" thickBot="1" x14ac:dyDescent="0.35">
      <c r="A2" s="10" t="s">
        <v>43</v>
      </c>
      <c r="B2" s="11">
        <v>1959</v>
      </c>
      <c r="C2" s="10" t="s">
        <v>44</v>
      </c>
      <c r="D2" t="s">
        <v>47</v>
      </c>
      <c r="E2" t="str">
        <f>INDEX(C3:C6, MATCH(D2, A3:A6, 0))</f>
        <v>Sacramento</v>
      </c>
      <c r="H2" s="5" t="s">
        <v>38</v>
      </c>
    </row>
    <row r="3" spans="1:8" ht="15" thickBot="1" x14ac:dyDescent="0.35">
      <c r="A3" s="10" t="s">
        <v>45</v>
      </c>
      <c r="B3" s="11">
        <v>1912</v>
      </c>
      <c r="C3" s="10" t="s">
        <v>46</v>
      </c>
      <c r="H3" s="4"/>
    </row>
    <row r="4" spans="1:8" ht="15" thickBot="1" x14ac:dyDescent="0.35">
      <c r="A4" s="10" t="s">
        <v>47</v>
      </c>
      <c r="B4" s="11">
        <v>1850</v>
      </c>
      <c r="C4" s="10" t="s">
        <v>48</v>
      </c>
      <c r="H4" s="6" t="s">
        <v>51</v>
      </c>
    </row>
    <row r="5" spans="1:8" ht="15" thickBot="1" x14ac:dyDescent="0.35">
      <c r="A5" s="10" t="s">
        <v>49</v>
      </c>
      <c r="B5" s="11">
        <v>1787</v>
      </c>
      <c r="C5" s="10" t="s">
        <v>50</v>
      </c>
      <c r="H5" s="4" t="s">
        <v>52</v>
      </c>
    </row>
  </sheetData>
  <autoFilter ref="A1:C5" xr:uid="{DFEA22F5-78BD-4670-A1FB-21F1B7E4F6D8}"/>
  <dataValidations count="1">
    <dataValidation type="list" allowBlank="1" showInputMessage="1" showErrorMessage="1" sqref="D1:D2" xr:uid="{B1528016-7954-49AF-B44A-192DC2223C6E}">
      <formula1>"Alaska,Arizona,California,Delaware"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20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t="s">
        <v>53</v>
      </c>
    </row>
    <row r="2" spans="1:2" x14ac:dyDescent="0.3">
      <c r="A2" s="4"/>
    </row>
    <row r="3" spans="1:2" x14ac:dyDescent="0.3">
      <c r="A3" s="4" t="s">
        <v>54</v>
      </c>
    </row>
    <row r="4" spans="1:2" x14ac:dyDescent="0.3">
      <c r="A4" s="4" t="s">
        <v>55</v>
      </c>
    </row>
    <row r="5" spans="1:2" x14ac:dyDescent="0.3">
      <c r="A5" s="4" t="s">
        <v>56</v>
      </c>
    </row>
    <row r="6" spans="1:2" x14ac:dyDescent="0.3">
      <c r="A6" s="4" t="s">
        <v>57</v>
      </c>
    </row>
    <row r="8" spans="1:2" x14ac:dyDescent="0.3">
      <c r="A8" t="s">
        <v>58</v>
      </c>
    </row>
    <row r="10" spans="1:2" x14ac:dyDescent="0.3">
      <c r="A10" s="5" t="s">
        <v>59</v>
      </c>
    </row>
    <row r="11" spans="1:2" x14ac:dyDescent="0.3">
      <c r="A11" t="s">
        <v>60</v>
      </c>
    </row>
    <row r="14" spans="1:2" x14ac:dyDescent="0.3">
      <c r="A14" t="s">
        <v>71</v>
      </c>
      <c r="B14">
        <v>68</v>
      </c>
    </row>
    <row r="15" spans="1:2" x14ac:dyDescent="0.3">
      <c r="A15" t="s">
        <v>72</v>
      </c>
      <c r="B15">
        <v>72</v>
      </c>
    </row>
    <row r="16" spans="1:2" x14ac:dyDescent="0.3">
      <c r="A16" t="s">
        <v>73</v>
      </c>
      <c r="B16">
        <v>78</v>
      </c>
    </row>
    <row r="17" spans="1:2" x14ac:dyDescent="0.3">
      <c r="A17" t="s">
        <v>74</v>
      </c>
      <c r="B17">
        <v>70</v>
      </c>
    </row>
    <row r="18" spans="1:2" x14ac:dyDescent="0.3">
      <c r="A18" t="s">
        <v>75</v>
      </c>
      <c r="B18">
        <v>86.999999999999957</v>
      </c>
    </row>
    <row r="20" spans="1:2" x14ac:dyDescent="0.3">
      <c r="A20" t="s">
        <v>76</v>
      </c>
      <c r="B20">
        <f>AVERAGE(B14:B18)</f>
        <v>74.999999999999986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workbookViewId="0">
      <selection activeCell="A14" sqref="A14:D14"/>
    </sheetView>
  </sheetViews>
  <sheetFormatPr defaultRowHeight="14.4" x14ac:dyDescent="0.3"/>
  <cols>
    <col min="1" max="1" width="15.33203125" customWidth="1"/>
  </cols>
  <sheetData>
    <row r="1" spans="1:5" ht="42" thickBot="1" x14ac:dyDescent="0.35">
      <c r="A1" s="12" t="s">
        <v>61</v>
      </c>
      <c r="B1" s="13" t="s">
        <v>62</v>
      </c>
      <c r="C1" s="13" t="s">
        <v>63</v>
      </c>
      <c r="D1" s="13" t="s">
        <v>64</v>
      </c>
      <c r="E1" s="14" t="s">
        <v>65</v>
      </c>
    </row>
    <row r="2" spans="1:5" ht="15" thickBot="1" x14ac:dyDescent="0.35">
      <c r="A2" s="15">
        <v>44562</v>
      </c>
      <c r="B2" s="16">
        <v>145</v>
      </c>
      <c r="C2" s="16">
        <v>335</v>
      </c>
      <c r="D2" s="16">
        <v>82</v>
      </c>
      <c r="E2" s="17">
        <v>562</v>
      </c>
    </row>
    <row r="3" spans="1:5" ht="15" thickBot="1" x14ac:dyDescent="0.35">
      <c r="A3" s="15">
        <v>44563</v>
      </c>
      <c r="B3" s="16">
        <v>145</v>
      </c>
      <c r="C3" s="16">
        <v>362</v>
      </c>
      <c r="D3" s="16">
        <v>126</v>
      </c>
      <c r="E3" s="17">
        <v>633</v>
      </c>
    </row>
    <row r="4" spans="1:5" ht="15" thickBot="1" x14ac:dyDescent="0.35">
      <c r="A4" s="15">
        <v>44564</v>
      </c>
      <c r="B4" s="16">
        <v>105</v>
      </c>
      <c r="C4" s="16">
        <v>311</v>
      </c>
      <c r="D4" s="16">
        <v>95</v>
      </c>
      <c r="E4" s="17">
        <v>511</v>
      </c>
    </row>
    <row r="5" spans="1:5" ht="15" thickBot="1" x14ac:dyDescent="0.35">
      <c r="A5" s="15">
        <v>44565</v>
      </c>
      <c r="B5" s="16">
        <v>171</v>
      </c>
      <c r="C5" s="16">
        <v>259</v>
      </c>
      <c r="D5" s="16">
        <v>93</v>
      </c>
      <c r="E5" s="17">
        <v>523</v>
      </c>
    </row>
    <row r="6" spans="1:5" ht="15" thickBot="1" x14ac:dyDescent="0.35">
      <c r="A6" s="15">
        <v>44566</v>
      </c>
      <c r="B6" s="16">
        <v>178</v>
      </c>
      <c r="C6" s="16">
        <v>277</v>
      </c>
      <c r="D6" s="16">
        <v>107</v>
      </c>
      <c r="E6" s="17">
        <v>562</v>
      </c>
    </row>
    <row r="7" spans="1:5" ht="15" thickBot="1" x14ac:dyDescent="0.35">
      <c r="A7" s="15">
        <v>44567</v>
      </c>
      <c r="B7" s="16">
        <v>167</v>
      </c>
      <c r="C7" s="16">
        <v>292</v>
      </c>
      <c r="D7" s="16">
        <v>145</v>
      </c>
      <c r="E7" s="17">
        <v>604</v>
      </c>
    </row>
    <row r="8" spans="1:5" ht="15" thickBot="1" x14ac:dyDescent="0.35">
      <c r="A8" s="15">
        <v>44568</v>
      </c>
      <c r="B8" s="16">
        <v>200</v>
      </c>
      <c r="C8" s="16">
        <v>385</v>
      </c>
      <c r="D8" s="16">
        <v>77</v>
      </c>
      <c r="E8" s="17">
        <v>662</v>
      </c>
    </row>
    <row r="9" spans="1:5" ht="15" thickBot="1" x14ac:dyDescent="0.35">
      <c r="A9" s="15">
        <v>44569</v>
      </c>
      <c r="B9" s="16">
        <v>181</v>
      </c>
      <c r="C9" s="16">
        <v>388</v>
      </c>
      <c r="D9" s="16">
        <v>78</v>
      </c>
      <c r="E9" s="17">
        <v>647</v>
      </c>
    </row>
    <row r="10" spans="1:5" ht="15" thickBot="1" x14ac:dyDescent="0.35">
      <c r="A10" s="15">
        <v>44570</v>
      </c>
      <c r="B10" s="16">
        <v>152</v>
      </c>
      <c r="C10" s="16">
        <v>291</v>
      </c>
      <c r="D10" s="16">
        <v>83</v>
      </c>
      <c r="E10" s="17">
        <v>526</v>
      </c>
    </row>
    <row r="11" spans="1:5" ht="15" thickBot="1" x14ac:dyDescent="0.35">
      <c r="A11" s="15">
        <v>44571</v>
      </c>
      <c r="B11" s="16">
        <v>143</v>
      </c>
      <c r="C11" s="16">
        <v>345</v>
      </c>
      <c r="D11" s="16">
        <v>102</v>
      </c>
      <c r="E11" s="17">
        <v>590</v>
      </c>
    </row>
    <row r="12" spans="1:5" ht="15" thickBot="1" x14ac:dyDescent="0.35">
      <c r="A12" s="15">
        <v>44572</v>
      </c>
      <c r="B12" s="16">
        <v>114</v>
      </c>
      <c r="C12" s="16">
        <v>399</v>
      </c>
      <c r="D12" s="16">
        <v>99</v>
      </c>
      <c r="E12" s="17">
        <v>612</v>
      </c>
    </row>
    <row r="13" spans="1:5" ht="15" thickBot="1" x14ac:dyDescent="0.35">
      <c r="A13" s="15">
        <v>44573</v>
      </c>
      <c r="B13" s="16">
        <v>109</v>
      </c>
      <c r="C13" s="16">
        <v>250</v>
      </c>
      <c r="D13" s="16">
        <v>101</v>
      </c>
      <c r="E13" s="17">
        <v>460</v>
      </c>
    </row>
    <row r="14" spans="1:5" ht="15" thickBot="1" x14ac:dyDescent="0.35">
      <c r="A14" s="18" t="s">
        <v>65</v>
      </c>
      <c r="B14" s="19">
        <v>1810</v>
      </c>
      <c r="C14" s="19">
        <v>3894</v>
      </c>
      <c r="D14" s="19">
        <v>1188</v>
      </c>
      <c r="E14" s="20"/>
    </row>
    <row r="24" spans="1:5" x14ac:dyDescent="0.3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tabSelected="1" workbookViewId="0">
      <selection activeCell="S24" sqref="S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arif muhammed</cp:lastModifiedBy>
  <dcterms:created xsi:type="dcterms:W3CDTF">2025-01-11T02:28:21Z</dcterms:created>
  <dcterms:modified xsi:type="dcterms:W3CDTF">2025-04-21T14:38:58Z</dcterms:modified>
</cp:coreProperties>
</file>