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iv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Y18" i="1" l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2" i="1"/>
  <c r="Y3" i="1"/>
  <c r="Y98" i="1"/>
  <c r="Y99" i="1"/>
  <c r="Y100" i="1"/>
  <c r="Y4" i="1"/>
  <c r="Y5" i="1"/>
  <c r="Y6" i="1"/>
  <c r="Y101" i="1"/>
  <c r="Y7" i="1"/>
  <c r="Y8" i="1"/>
  <c r="Y9" i="1"/>
  <c r="Y10" i="1"/>
  <c r="Y102" i="1"/>
  <c r="Y11" i="1"/>
  <c r="Y103" i="1"/>
  <c r="Y12" i="1"/>
  <c r="Y104" i="1"/>
  <c r="Y13" i="1"/>
  <c r="Y14" i="1"/>
  <c r="Y15" i="1"/>
  <c r="Y16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46" i="1"/>
  <c r="Y132" i="1"/>
  <c r="Y133" i="1"/>
  <c r="Y134" i="1"/>
  <c r="Y135" i="1"/>
  <c r="Y136" i="1"/>
  <c r="Y147" i="1"/>
  <c r="Y137" i="1"/>
  <c r="Y138" i="1"/>
  <c r="Y139" i="1"/>
  <c r="Y148" i="1"/>
  <c r="Y140" i="1"/>
  <c r="Y141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42" i="1"/>
  <c r="Y170" i="1"/>
  <c r="Y143" i="1"/>
  <c r="Y144" i="1"/>
  <c r="Y145" i="1"/>
  <c r="Y17" i="1"/>
  <c r="V17" i="1"/>
  <c r="Z142" i="1" l="1"/>
  <c r="Z145" i="1"/>
  <c r="Z166" i="1"/>
  <c r="Z158" i="1"/>
  <c r="Z150" i="1"/>
  <c r="Z162" i="1"/>
  <c r="Z154" i="1"/>
  <c r="Z148" i="1"/>
  <c r="Z147" i="1"/>
  <c r="Z133" i="1"/>
  <c r="Z130" i="1"/>
  <c r="Z126" i="1"/>
  <c r="Z122" i="1"/>
  <c r="Z118" i="1"/>
  <c r="Z114" i="1"/>
  <c r="Z110" i="1"/>
  <c r="Z106" i="1"/>
  <c r="Z14" i="1"/>
  <c r="Z103" i="1"/>
  <c r="Z9" i="1"/>
  <c r="Z6" i="1"/>
  <c r="Z99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44" i="1"/>
  <c r="Z169" i="1"/>
  <c r="Z165" i="1"/>
  <c r="Z161" i="1"/>
  <c r="Z157" i="1"/>
  <c r="Z153" i="1"/>
  <c r="Z149" i="1"/>
  <c r="Z139" i="1"/>
  <c r="Z136" i="1"/>
  <c r="Z132" i="1"/>
  <c r="Z129" i="1"/>
  <c r="Z125" i="1"/>
  <c r="Z121" i="1"/>
  <c r="Z117" i="1"/>
  <c r="Z113" i="1"/>
  <c r="Z109" i="1"/>
  <c r="Z105" i="1"/>
  <c r="Z13" i="1"/>
  <c r="Z11" i="1"/>
  <c r="Z8" i="1"/>
  <c r="Z5" i="1"/>
  <c r="Z98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43" i="1"/>
  <c r="Z168" i="1"/>
  <c r="Z164" i="1"/>
  <c r="Z160" i="1"/>
  <c r="Z156" i="1"/>
  <c r="Z152" i="1"/>
  <c r="Z141" i="1"/>
  <c r="Z138" i="1"/>
  <c r="Z135" i="1"/>
  <c r="Z146" i="1"/>
  <c r="Z128" i="1"/>
  <c r="Z124" i="1"/>
  <c r="Z120" i="1"/>
  <c r="Z116" i="1"/>
  <c r="Z112" i="1"/>
  <c r="Z108" i="1"/>
  <c r="Z16" i="1"/>
  <c r="Z104" i="1"/>
  <c r="Z102" i="1"/>
  <c r="Z7" i="1"/>
  <c r="Z4" i="1"/>
  <c r="Z3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7" i="1"/>
  <c r="Z30" i="1"/>
  <c r="Z26" i="1"/>
  <c r="Z22" i="1"/>
  <c r="Z170" i="1"/>
  <c r="Z159" i="1"/>
  <c r="Z140" i="1"/>
  <c r="Z134" i="1"/>
  <c r="Z123" i="1"/>
  <c r="Z115" i="1"/>
  <c r="Z15" i="1"/>
  <c r="Z101" i="1"/>
  <c r="Z94" i="1"/>
  <c r="Z82" i="1"/>
  <c r="Z70" i="1"/>
  <c r="Z66" i="1"/>
  <c r="Z50" i="1"/>
  <c r="Z34" i="1"/>
  <c r="Z163" i="1"/>
  <c r="Z151" i="1"/>
  <c r="Z131" i="1"/>
  <c r="Z119" i="1"/>
  <c r="Z107" i="1"/>
  <c r="Z10" i="1"/>
  <c r="Z100" i="1"/>
  <c r="Z90" i="1"/>
  <c r="Z78" i="1"/>
  <c r="Z62" i="1"/>
  <c r="Z54" i="1"/>
  <c r="Z42" i="1"/>
  <c r="Z18" i="1"/>
  <c r="Z167" i="1"/>
  <c r="Z155" i="1"/>
  <c r="Z137" i="1"/>
  <c r="Z127" i="1"/>
  <c r="Z111" i="1"/>
  <c r="Z12" i="1"/>
  <c r="Z2" i="1"/>
  <c r="Z86" i="1"/>
  <c r="Z74" i="1"/>
  <c r="Z58" i="1"/>
  <c r="Z46" i="1"/>
  <c r="Z38" i="1"/>
  <c r="V19" i="1"/>
  <c r="V145" i="1"/>
  <c r="V36" i="1"/>
  <c r="V48" i="1"/>
  <c r="V9" i="1"/>
  <c r="V104" i="1"/>
  <c r="V29" i="1"/>
  <c r="V135" i="1"/>
  <c r="V98" i="1"/>
  <c r="V8" i="1"/>
  <c r="V53" i="1"/>
  <c r="V42" i="1"/>
  <c r="V10" i="1"/>
  <c r="V60" i="1"/>
  <c r="V13" i="1"/>
  <c r="V47" i="1"/>
  <c r="V71" i="1"/>
  <c r="V129" i="1"/>
  <c r="V14" i="1"/>
  <c r="V138" i="1"/>
  <c r="V78" i="1"/>
  <c r="V33" i="1"/>
  <c r="V18" i="1"/>
  <c r="V123" i="1"/>
  <c r="V50" i="1"/>
  <c r="V108" i="1"/>
  <c r="V31" i="1"/>
  <c r="V125" i="1"/>
  <c r="V117" i="1"/>
  <c r="V90" i="1"/>
  <c r="V170" i="1"/>
  <c r="V112" i="1"/>
  <c r="V92" i="1"/>
  <c r="V164" i="1"/>
  <c r="V158" i="1"/>
  <c r="V157" i="1"/>
  <c r="V99" i="1"/>
  <c r="V106" i="1"/>
  <c r="V52" i="1"/>
  <c r="V139" i="1"/>
  <c r="V87" i="1"/>
  <c r="V43" i="1"/>
  <c r="V20" i="1"/>
  <c r="V59" i="1"/>
  <c r="V46" i="1"/>
  <c r="V91" i="1"/>
  <c r="V62" i="1"/>
  <c r="V68" i="1"/>
  <c r="V131" i="1"/>
  <c r="V4" i="1"/>
  <c r="V140" i="1"/>
  <c r="V38" i="1"/>
  <c r="V44" i="1"/>
  <c r="V128" i="1"/>
  <c r="V70" i="1"/>
  <c r="V114" i="1"/>
  <c r="V28" i="1"/>
  <c r="V132" i="1"/>
  <c r="V122" i="1"/>
  <c r="V88" i="1"/>
  <c r="V143" i="1"/>
  <c r="V118" i="1"/>
  <c r="V85" i="1"/>
  <c r="V166" i="1"/>
  <c r="V161" i="1"/>
  <c r="V159" i="1"/>
  <c r="V96" i="1"/>
  <c r="V111" i="1"/>
  <c r="V66" i="1"/>
  <c r="V148" i="1"/>
  <c r="V64" i="1"/>
  <c r="V49" i="1"/>
  <c r="V34" i="1"/>
  <c r="V57" i="1"/>
  <c r="V2" i="1"/>
  <c r="V39" i="1"/>
  <c r="V54" i="1"/>
  <c r="V79" i="1"/>
  <c r="V65" i="1"/>
  <c r="V134" i="1"/>
  <c r="V86" i="1"/>
  <c r="V141" i="1"/>
  <c r="V21" i="1"/>
  <c r="V40" i="1"/>
  <c r="V69" i="1"/>
  <c r="V89" i="1"/>
  <c r="V116" i="1"/>
  <c r="V27" i="1"/>
  <c r="V137" i="1"/>
  <c r="V84" i="1"/>
  <c r="V144" i="1"/>
  <c r="V126" i="1"/>
  <c r="V76" i="1"/>
  <c r="V168" i="1"/>
  <c r="V163" i="1"/>
  <c r="V160" i="1"/>
  <c r="V93" i="1"/>
  <c r="V115" i="1"/>
  <c r="V149" i="1"/>
  <c r="V107" i="1"/>
  <c r="V51" i="1"/>
  <c r="V58" i="1"/>
  <c r="V56" i="1"/>
  <c r="V30" i="1"/>
  <c r="V23" i="1"/>
  <c r="V63" i="1"/>
  <c r="V136" i="1"/>
  <c r="V77" i="1"/>
  <c r="V25" i="1"/>
  <c r="V45" i="1"/>
  <c r="V101" i="1"/>
  <c r="V120" i="1"/>
  <c r="V26" i="1"/>
  <c r="V146" i="1"/>
  <c r="V80" i="1"/>
  <c r="V130" i="1"/>
  <c r="V83" i="1"/>
  <c r="V142" i="1"/>
  <c r="V165" i="1"/>
  <c r="V162" i="1"/>
  <c r="V82" i="1"/>
  <c r="V121" i="1"/>
  <c r="V97" i="1"/>
  <c r="V150" i="1"/>
  <c r="V109" i="1"/>
  <c r="V73" i="1"/>
  <c r="V55" i="1"/>
  <c r="V24" i="1"/>
  <c r="V103" i="1"/>
  <c r="V61" i="1"/>
  <c r="V147" i="1"/>
  <c r="V75" i="1"/>
  <c r="V105" i="1"/>
  <c r="V102" i="1"/>
  <c r="V6" i="1"/>
  <c r="V167" i="1"/>
  <c r="V22" i="1"/>
  <c r="V3" i="1"/>
  <c r="V11" i="1"/>
  <c r="V152" i="1"/>
  <c r="V151" i="1"/>
  <c r="V153" i="1"/>
  <c r="V12" i="1"/>
  <c r="V100" i="1"/>
  <c r="V127" i="1"/>
  <c r="V7" i="1"/>
  <c r="V15" i="1"/>
  <c r="V67" i="1"/>
  <c r="V72" i="1"/>
  <c r="V74" i="1"/>
  <c r="V16" i="1"/>
  <c r="V37" i="1"/>
  <c r="V124" i="1"/>
  <c r="V133" i="1"/>
  <c r="V41" i="1"/>
  <c r="V119" i="1"/>
  <c r="V35" i="1"/>
  <c r="V32" i="1"/>
  <c r="V113" i="1"/>
  <c r="V110" i="1"/>
  <c r="V94" i="1"/>
  <c r="V169" i="1"/>
  <c r="V81" i="1"/>
  <c r="V95" i="1"/>
  <c r="V5" i="1"/>
  <c r="V156" i="1"/>
  <c r="V154" i="1"/>
  <c r="V155" i="1"/>
  <c r="W155" i="1" l="1"/>
  <c r="W154" i="1"/>
  <c r="W17" i="1"/>
  <c r="W113" i="1"/>
  <c r="W15" i="1"/>
  <c r="W11" i="1"/>
  <c r="W55" i="1"/>
  <c r="W80" i="1"/>
  <c r="W101" i="1"/>
  <c r="W149" i="1"/>
  <c r="W116" i="1"/>
  <c r="W65" i="1"/>
  <c r="W64" i="1"/>
  <c r="W85" i="1"/>
  <c r="W70" i="1"/>
  <c r="W62" i="1"/>
  <c r="W52" i="1"/>
  <c r="W31" i="1"/>
  <c r="W14" i="1"/>
  <c r="W53" i="1"/>
  <c r="W29" i="1"/>
  <c r="W156" i="1"/>
  <c r="W169" i="1"/>
  <c r="W32" i="1"/>
  <c r="W133" i="1"/>
  <c r="W74" i="1"/>
  <c r="W7" i="1"/>
  <c r="W153" i="1"/>
  <c r="W3" i="1"/>
  <c r="W102" i="1"/>
  <c r="W61" i="1"/>
  <c r="W73" i="1"/>
  <c r="W121" i="1"/>
  <c r="W142" i="1"/>
  <c r="W146" i="1"/>
  <c r="W45" i="1"/>
  <c r="W63" i="1"/>
  <c r="W58" i="1"/>
  <c r="W115" i="1"/>
  <c r="W168" i="1"/>
  <c r="W84" i="1"/>
  <c r="W89" i="1"/>
  <c r="W141" i="1"/>
  <c r="W79" i="1"/>
  <c r="W57" i="1"/>
  <c r="W148" i="1"/>
  <c r="W159" i="1"/>
  <c r="W118" i="1"/>
  <c r="W132" i="1"/>
  <c r="W128" i="1"/>
  <c r="W4" i="1"/>
  <c r="W91" i="1"/>
  <c r="W43" i="1"/>
  <c r="W106" i="1"/>
  <c r="W164" i="1"/>
  <c r="W90" i="1"/>
  <c r="W108" i="1"/>
  <c r="W33" i="1"/>
  <c r="W129" i="1"/>
  <c r="W60" i="1"/>
  <c r="W8" i="1"/>
  <c r="W104" i="1"/>
  <c r="W145" i="1"/>
  <c r="W81" i="1"/>
  <c r="W16" i="1"/>
  <c r="W12" i="1"/>
  <c r="W147" i="1"/>
  <c r="W165" i="1"/>
  <c r="W136" i="1"/>
  <c r="W163" i="1"/>
  <c r="W144" i="1"/>
  <c r="W2" i="1"/>
  <c r="W96" i="1"/>
  <c r="W122" i="1"/>
  <c r="W140" i="1"/>
  <c r="W20" i="1"/>
  <c r="W158" i="1"/>
  <c r="W170" i="1"/>
  <c r="W18" i="1"/>
  <c r="W13" i="1"/>
  <c r="W36" i="1"/>
  <c r="W5" i="1"/>
  <c r="W94" i="1"/>
  <c r="W35" i="1"/>
  <c r="W124" i="1"/>
  <c r="W72" i="1"/>
  <c r="W127" i="1"/>
  <c r="W151" i="1"/>
  <c r="W22" i="1"/>
  <c r="W105" i="1"/>
  <c r="W103" i="1"/>
  <c r="W109" i="1"/>
  <c r="W82" i="1"/>
  <c r="W83" i="1"/>
  <c r="W26" i="1"/>
  <c r="W25" i="1"/>
  <c r="W23" i="1"/>
  <c r="W51" i="1"/>
  <c r="W93" i="1"/>
  <c r="W76" i="1"/>
  <c r="W137" i="1"/>
  <c r="W69" i="1"/>
  <c r="W86" i="1"/>
  <c r="W54" i="1"/>
  <c r="W34" i="1"/>
  <c r="W66" i="1"/>
  <c r="W161" i="1"/>
  <c r="W143" i="1"/>
  <c r="W28" i="1"/>
  <c r="W44" i="1"/>
  <c r="W131" i="1"/>
  <c r="W46" i="1"/>
  <c r="W87" i="1"/>
  <c r="W99" i="1"/>
  <c r="W92" i="1"/>
  <c r="W117" i="1"/>
  <c r="W50" i="1"/>
  <c r="W78" i="1"/>
  <c r="W71" i="1"/>
  <c r="W10" i="1"/>
  <c r="W98" i="1"/>
  <c r="W9" i="1"/>
  <c r="W19" i="1"/>
  <c r="W41" i="1"/>
  <c r="W6" i="1"/>
  <c r="W97" i="1"/>
  <c r="W56" i="1"/>
  <c r="W21" i="1"/>
  <c r="W95" i="1"/>
  <c r="W110" i="1"/>
  <c r="W119" i="1"/>
  <c r="W37" i="1"/>
  <c r="W67" i="1"/>
  <c r="W100" i="1"/>
  <c r="W152" i="1"/>
  <c r="W167" i="1"/>
  <c r="W75" i="1"/>
  <c r="W24" i="1"/>
  <c r="W150" i="1"/>
  <c r="W162" i="1"/>
  <c r="W130" i="1"/>
  <c r="W120" i="1"/>
  <c r="W77" i="1"/>
  <c r="W30" i="1"/>
  <c r="W107" i="1"/>
  <c r="W160" i="1"/>
  <c r="W126" i="1"/>
  <c r="W27" i="1"/>
  <c r="W40" i="1"/>
  <c r="W134" i="1"/>
  <c r="W39" i="1"/>
  <c r="W49" i="1"/>
  <c r="W111" i="1"/>
  <c r="W166" i="1"/>
  <c r="W88" i="1"/>
  <c r="W114" i="1"/>
  <c r="W38" i="1"/>
  <c r="W68" i="1"/>
  <c r="W59" i="1"/>
  <c r="W139" i="1"/>
  <c r="W157" i="1"/>
  <c r="W112" i="1"/>
  <c r="W125" i="1"/>
  <c r="W123" i="1"/>
  <c r="W138" i="1"/>
  <c r="W47" i="1"/>
  <c r="W42" i="1"/>
  <c r="W135" i="1"/>
  <c r="W48" i="1"/>
</calcChain>
</file>

<file path=xl/sharedStrings.xml><?xml version="1.0" encoding="utf-8"?>
<sst xmlns="http://schemas.openxmlformats.org/spreadsheetml/2006/main" count="431" uniqueCount="71">
  <si>
    <t>Aceh</t>
  </si>
  <si>
    <t>Bali</t>
  </si>
  <si>
    <t>Banten</t>
  </si>
  <si>
    <t>Bengkulu</t>
  </si>
  <si>
    <t>DKI Jakarta</t>
  </si>
  <si>
    <t>Daerah Istimewa Yogyakarta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</si>
  <si>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</si>
  <si>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</si>
  <si>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</si>
  <si>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</si>
  <si>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</si>
  <si>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</si>
  <si>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</si>
  <si>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</si>
  <si>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</si>
  <si>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</si>
  <si>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</si>
  <si>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</si>
  <si>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</si>
  <si>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</si>
  <si>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</si>
  <si>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</si>
  <si>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</si>
  <si>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</si>
  <si>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</si>
  <si>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</si>
  <si>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</si>
  <si>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</si>
  <si>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</si>
  <si>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</si>
  <si>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</si>
  <si>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</si>
  <si>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</si>
  <si>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</si>
  <si>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Friday, January 1, 2021</t>
  </si>
  <si>
    <t>kuning</t>
  </si>
  <si>
    <t>orange</t>
  </si>
  <si>
    <t>hijau</t>
  </si>
  <si>
    <t>Date</t>
  </si>
  <si>
    <t>Location</t>
  </si>
  <si>
    <t>merah</t>
  </si>
  <si>
    <t>Klasfikasi</t>
  </si>
  <si>
    <t>NC</t>
  </si>
  <si>
    <t>ND</t>
  </si>
  <si>
    <t>NR</t>
  </si>
  <si>
    <t>NAC</t>
  </si>
  <si>
    <t>TC</t>
  </si>
  <si>
    <t>TD</t>
  </si>
  <si>
    <t>TR</t>
  </si>
  <si>
    <t>TAC</t>
  </si>
  <si>
    <t>NCM</t>
  </si>
  <si>
    <t>TCM</t>
  </si>
  <si>
    <t>NDM</t>
  </si>
  <si>
    <t>TDM</t>
  </si>
  <si>
    <t>CFR</t>
  </si>
  <si>
    <t>CRR</t>
  </si>
  <si>
    <t>GFNC</t>
  </si>
  <si>
    <t>GFND</t>
  </si>
  <si>
    <t>Data test 1</t>
  </si>
  <si>
    <t>Data test 2</t>
  </si>
  <si>
    <t>Eucledian Data Baru 1</t>
  </si>
  <si>
    <t>RANK Data baru 1</t>
  </si>
  <si>
    <t>Eucladian Data baru 2</t>
  </si>
  <si>
    <t>Rank DATA BARU2</t>
  </si>
  <si>
    <t xml:space="preserve">K=15/ 15 JARAK TERDEKAT TERKECIL </t>
  </si>
  <si>
    <t>Euclidean distance</t>
  </si>
  <si>
    <t>Urutan</t>
  </si>
  <si>
    <t>Klasifikasi</t>
  </si>
  <si>
    <t>HASIL DATA BARU 1 ADALAH DOMINAN KUNING</t>
  </si>
  <si>
    <t>Location DATA1</t>
  </si>
  <si>
    <t>Location 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</si>
</sst>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5"/>
      <color theme="1"/>
      <name val="Arial Rounded MT Bold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8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5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1" fillId="34" borderId="11" xfId="0" applyFont="1" applyFill="1" applyBorder="1" applyAlignment="1">
      <alignment horizontal="center" vertical="center"/>
    </xf>
    <xf numFmtId="2" fontId="21" fillId="34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4AC0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2" defaultTableStyle="TableStyleMedium2" defaultPivotStyle="PivotStyleLight16">
    <tableStyle name="Detail1-50-59-Dalam Perawatan-style" pivot="0" count="3">
      <tableStyleElement type="headerRow" dxfId="42"/>
      <tableStyleElement type="firstRowStripe" dxfId="41"/>
      <tableStyleElement type="secondRowStripe" dxfId="40"/>
    </tableStyle>
    <tableStyle name="Kasus per Provinsi-style" pivot="0" count="2">
      <tableStyleElement type="firstRowStripe" dxfId="39"/>
      <tableStyleElement type="secondRowStripe" dxfId="38"/>
    </tableStyle>
  </tableStyles>
  <colors>
    <mruColors>
      <color rgb="FF24AC0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8"/>
  <sheetViews>
    <sheetView tabSelected="1" topLeftCell="A4" zoomScaleNormal="100" workbookViewId="0">
      <pane xSplit="1" topLeftCell="AA1" activePane="topRight" state="frozen"/>
      <selection activeCell="A7" sqref="A7"/>
      <selection pane="topRight" activeCell="AF21" sqref="AF21"/>
    </sheetView>
  </sheetViews>
  <sheetFormatPr defaultColWidth="8.7109375" defaultRowHeight="15" x14ac:dyDescent="0.25"/>
  <cols>
    <col min="1" max="1" width="25.42578125" style="18" customWidth="1"/>
    <col min="2" max="2" width="26.85546875" style="18" customWidth="1"/>
    <col min="3" max="3" width="20.140625" style="18" customWidth="1"/>
    <col min="4" max="4" width="24.7109375" style="18" customWidth="1"/>
    <col min="5" max="5" width="21" style="18" customWidth="1"/>
    <col min="6" max="6" width="21.7109375" style="18" customWidth="1"/>
    <col min="7" max="7" width="14.140625" style="18" customWidth="1"/>
    <col min="8" max="8" width="14.42578125" style="18" customWidth="1"/>
    <col min="9" max="9" width="24.42578125" style="18" customWidth="1"/>
    <col min="10" max="11" width="21.85546875" style="18" customWidth="1"/>
    <col min="12" max="12" width="24.140625" style="18" customWidth="1"/>
    <col min="13" max="13" width="24.5703125" style="18" customWidth="1"/>
    <col min="14" max="14" width="22.42578125" style="18" customWidth="1"/>
    <col min="15" max="15" width="21.5703125" style="18" customWidth="1"/>
    <col min="16" max="16" width="23.140625" style="18" customWidth="1"/>
    <col min="17" max="17" width="25.140625" style="18" customWidth="1"/>
    <col min="18" max="18" width="29.28515625" style="18" customWidth="1"/>
    <col min="19" max="19" width="17" style="19" customWidth="1"/>
    <col min="22" max="22" width="34.85546875" style="15" customWidth="1"/>
    <col min="23" max="23" width="25.42578125" style="1" customWidth="1"/>
    <col min="25" max="25" width="23.140625" style="20" bestFit="1" customWidth="1"/>
    <col min="26" max="26" width="21.7109375" style="38" customWidth="1"/>
    <col min="29" max="29" width="26.42578125" style="1" customWidth="1"/>
    <col min="30" max="30" width="19.5703125" style="1" customWidth="1"/>
    <col min="31" max="31" width="15.7109375" style="1" customWidth="1"/>
    <col min="32" max="32" width="17.7109375" style="1" customWidth="1"/>
    <col min="33" max="33" width="8.7109375" style="1"/>
    <col min="34" max="34" width="16.28515625" style="1" customWidth="1"/>
    <col min="35" max="16384" width="8.7109375" style="1"/>
  </cols>
  <sheetData>
    <row r="1" spans="1:68" s="17" customFormat="1" ht="39.75" customHeight="1" x14ac:dyDescent="0.25">
      <c r="A1" s="31" t="s">
        <v>39</v>
      </c>
      <c r="B1" s="31" t="s">
        <v>38</v>
      </c>
      <c r="C1" s="31" t="s">
        <v>42</v>
      </c>
      <c r="D1" s="31" t="s">
        <v>43</v>
      </c>
      <c r="E1" s="31" t="s">
        <v>44</v>
      </c>
      <c r="F1" s="31" t="s">
        <v>45</v>
      </c>
      <c r="G1" s="31" t="s">
        <v>46</v>
      </c>
      <c r="H1" s="31" t="s">
        <v>47</v>
      </c>
      <c r="I1" s="31" t="s">
        <v>48</v>
      </c>
      <c r="J1" s="31" t="s">
        <v>49</v>
      </c>
      <c r="K1" s="31" t="s">
        <v>50</v>
      </c>
      <c r="L1" s="31" t="s">
        <v>51</v>
      </c>
      <c r="M1" s="31" t="s">
        <v>52</v>
      </c>
      <c r="N1" s="31" t="s">
        <v>53</v>
      </c>
      <c r="O1" s="32" t="s">
        <v>54</v>
      </c>
      <c r="P1" s="32" t="s">
        <v>55</v>
      </c>
      <c r="Q1" s="31" t="s">
        <v>56</v>
      </c>
      <c r="R1" s="31" t="s">
        <v>57</v>
      </c>
      <c r="S1" s="31" t="s">
        <v>41</v>
      </c>
      <c r="T1" s="33"/>
      <c r="U1" s="33"/>
      <c r="V1" s="36" t="s">
        <v>60</v>
      </c>
      <c r="W1" s="36" t="s">
        <v>61</v>
      </c>
      <c r="X1" s="34"/>
      <c r="Y1" s="36" t="s">
        <v>62</v>
      </c>
      <c r="Z1" s="36" t="s">
        <v>63</v>
      </c>
      <c r="AA1" s="34"/>
      <c r="AB1" s="34"/>
      <c r="AC1" s="35" t="s">
        <v>64</v>
      </c>
      <c r="AD1" s="35"/>
      <c r="AE1" s="35"/>
      <c r="AF1" s="35"/>
      <c r="AG1" s="35"/>
      <c r="AH1" s="35"/>
      <c r="AI1" s="35"/>
      <c r="AJ1" s="35"/>
      <c r="AK1" s="3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</row>
    <row r="2" spans="1:68" x14ac:dyDescent="0.25">
      <c r="A2" s="20" t="s">
        <v>20</v>
      </c>
      <c r="B2" s="21">
        <v>44242</v>
      </c>
      <c r="C2" s="20">
        <v>9</v>
      </c>
      <c r="D2" s="20">
        <v>0</v>
      </c>
      <c r="E2" s="20">
        <v>53</v>
      </c>
      <c r="F2" s="20">
        <v>-44</v>
      </c>
      <c r="G2" s="20">
        <v>3878</v>
      </c>
      <c r="H2" s="20">
        <v>110</v>
      </c>
      <c r="I2" s="20">
        <v>3134</v>
      </c>
      <c r="J2" s="20">
        <v>634</v>
      </c>
      <c r="K2" s="20">
        <v>6.88</v>
      </c>
      <c r="L2" s="20">
        <v>2965.28</v>
      </c>
      <c r="M2" s="20">
        <v>0</v>
      </c>
      <c r="N2" s="20">
        <v>84.11</v>
      </c>
      <c r="O2" s="22">
        <v>2.8400000000000002E-2</v>
      </c>
      <c r="P2" s="22">
        <v>0.80810000000000004</v>
      </c>
      <c r="Q2" s="20">
        <v>0.41</v>
      </c>
      <c r="R2" s="20">
        <v>1</v>
      </c>
      <c r="S2" s="20" t="s">
        <v>37</v>
      </c>
      <c r="V2" s="20">
        <f>SQRT((C2-$C$172)^2+(D2-$D$172)^2+(E2-$E$172)^2+(F2-$F$172)^2+(G2-$G$172)^2+(H2-$H$172)^2+(I2-$I$172)^2+(J2-$J$172)^2+(K2-$K$172)^2+(L2-$L$172)^2+(M2-$M$172)^2+(N2-$N$172)^2+(O2-$O$172)^2+(P2-$P$172)^2+(Q2-$Q$172)^2+(R2-$R$172)^2)</f>
        <v>10039.789809929498</v>
      </c>
      <c r="W2" s="20">
        <f>RANK(V2,V$2:V$170,1)</f>
        <v>82</v>
      </c>
      <c r="Y2" s="20">
        <f>SQRT((C2-$C$173)^2+(D2-$D$173)^2+(E2-$E$173)^2+(F2-$F$173)^2+(G2-$G$173)^2+(H2-$H$173)^2+(I2-$I$173)^2+(J2-$J$173)^2+(K2-$K$173)^2+(L2-$L$173)^2+(M2-$M$173)^2+(N2-$N$173)^2+(O2-$O$173)^2+(P2-$P$173)^2+(Q2-$Q$173)^2+(R2-$R$173)^2)</f>
        <v>339255.73346372228</v>
      </c>
      <c r="Z2" s="38">
        <f>RANK(Y2,Y$2:Y$170,1)</f>
        <v>154</v>
      </c>
      <c r="AC2" s="42" t="s">
        <v>69</v>
      </c>
      <c r="AD2" s="42" t="s">
        <v>65</v>
      </c>
      <c r="AE2" s="42" t="s">
        <v>66</v>
      </c>
      <c r="AF2" s="42" t="s">
        <v>67</v>
      </c>
      <c r="AH2" s="42" t="s">
        <v>70</v>
      </c>
      <c r="AI2" s="42" t="s">
        <v>65</v>
      </c>
      <c r="AJ2" s="42" t="s">
        <v>66</v>
      </c>
      <c r="AK2" s="42" t="s">
        <v>67</v>
      </c>
    </row>
    <row r="3" spans="1:68" x14ac:dyDescent="0.25">
      <c r="A3" s="20" t="s">
        <v>6</v>
      </c>
      <c r="B3" s="20" t="s">
        <v>34</v>
      </c>
      <c r="C3" s="20">
        <v>25</v>
      </c>
      <c r="D3" s="20">
        <v>0</v>
      </c>
      <c r="E3" s="20">
        <v>16</v>
      </c>
      <c r="F3" s="20">
        <v>9</v>
      </c>
      <c r="G3" s="20">
        <v>3866</v>
      </c>
      <c r="H3" s="20">
        <v>104</v>
      </c>
      <c r="I3" s="20">
        <v>3328</v>
      </c>
      <c r="J3" s="20">
        <v>434</v>
      </c>
      <c r="K3" s="20">
        <v>21.17</v>
      </c>
      <c r="L3" s="20">
        <v>3274.46</v>
      </c>
      <c r="M3" s="20">
        <v>0</v>
      </c>
      <c r="N3" s="20">
        <v>88.09</v>
      </c>
      <c r="O3" s="20">
        <v>0.03</v>
      </c>
      <c r="P3" s="20">
        <v>0.86</v>
      </c>
      <c r="Q3" s="20">
        <v>0.17</v>
      </c>
      <c r="R3" s="20">
        <v>0</v>
      </c>
      <c r="S3" s="20" t="s">
        <v>37</v>
      </c>
      <c r="V3" s="20">
        <f>SQRT((C3-$C$172)^2+(D3-$D$172)^2+(E3-$E$172)^2+(F3-$F$172)^2+(G3-$G$172)^2+(H3-$H$172)^2+(I3-$I$172)^2+(J3-$J$172)^2+(K3-$K$172)^2+(L3-$L$172)^2+(M3-$M$172)^2+(N3-$N$172)^2+(O3-$O$172)^2+(P3-$P$172)^2+(Q3-$Q$172)^2+(R3-$R$172)^2)</f>
        <v>10043.668084375351</v>
      </c>
      <c r="W3" s="20">
        <f>RANK(V3,V$2:V$170,1)</f>
        <v>83</v>
      </c>
      <c r="Y3" s="20">
        <f>SQRT((C3-$C$173)^2+(D3-$D$173)^2+(E3-$E$173)^2+(F3-$F$173)^2+(G3-$G$173)^2+(H3-$H$173)^2+(I3-$I$173)^2+(J3-$J$173)^2+(K3-$K$173)^2+(L3-$L$173)^2+(M3-$M$173)^2+(N3-$N$173)^2+(O3-$O$173)^2+(P3-$P$173)^2+(Q3-$Q$173)^2+(R3-$R$173)^2)</f>
        <v>339268.52798096027</v>
      </c>
      <c r="Z3" s="38">
        <f>RANK(Y3,Y$2:Y$170,1)</f>
        <v>155</v>
      </c>
      <c r="AC3" s="37" t="s">
        <v>13</v>
      </c>
      <c r="AD3" s="20">
        <v>5620.8316781504855</v>
      </c>
      <c r="AE3" s="20">
        <v>1</v>
      </c>
      <c r="AF3" s="20" t="s">
        <v>35</v>
      </c>
      <c r="AH3" s="20"/>
      <c r="AI3" s="20"/>
      <c r="AJ3" s="20"/>
      <c r="AK3" s="20"/>
    </row>
    <row r="4" spans="1:68" x14ac:dyDescent="0.25">
      <c r="A4" s="20" t="s">
        <v>26</v>
      </c>
      <c r="B4" s="21">
        <v>44228</v>
      </c>
      <c r="C4" s="20">
        <v>48</v>
      </c>
      <c r="D4" s="20">
        <v>2</v>
      </c>
      <c r="E4" s="20">
        <v>32</v>
      </c>
      <c r="F4" s="20">
        <v>14</v>
      </c>
      <c r="G4" s="20">
        <v>3780</v>
      </c>
      <c r="H4" s="20">
        <v>82</v>
      </c>
      <c r="I4" s="20">
        <v>2138</v>
      </c>
      <c r="J4" s="20">
        <v>1560</v>
      </c>
      <c r="K4" s="20">
        <v>30.77</v>
      </c>
      <c r="L4" s="20">
        <v>2423.1</v>
      </c>
      <c r="M4" s="20">
        <v>1.28</v>
      </c>
      <c r="N4" s="20">
        <v>52.56</v>
      </c>
      <c r="O4" s="22">
        <v>2.1700000000000001E-2</v>
      </c>
      <c r="P4" s="22">
        <v>0.56559999999999999</v>
      </c>
      <c r="Q4" s="20">
        <v>0.48</v>
      </c>
      <c r="R4" s="20">
        <v>0.67</v>
      </c>
      <c r="S4" s="20" t="s">
        <v>37</v>
      </c>
      <c r="V4" s="20">
        <f>SQRT((C4-$C$172)^2+(D4-$D$172)^2+(E4-$E$172)^2+(F4-$F$172)^2+(G4-$G$172)^2+(H4-$H$172)^2+(I4-$I$172)^2+(J4-$J$172)^2+(K4-$K$172)^2+(L4-$L$172)^2+(M4-$M$172)^2+(N4-$N$172)^2+(O4-$O$172)^2+(P4-$P$172)^2+(Q4-$Q$172)^2+(R4-$R$172)^2)</f>
        <v>10330.596933371093</v>
      </c>
      <c r="W4" s="20">
        <f>RANK(V4,V$2:V$170,1)</f>
        <v>87</v>
      </c>
      <c r="Y4" s="20">
        <f>SQRT((C4-$C$173)^2+(D4-$D$173)^2+(E4-$E$173)^2+(F4-$F$173)^2+(G4-$G$173)^2+(H4-$H$173)^2+(I4-$I$173)^2+(J4-$J$173)^2+(K4-$K$173)^2+(L4-$L$173)^2+(M4-$M$173)^2+(N4-$N$173)^2+(O4-$O$173)^2+(P4-$P$173)^2+(Q4-$Q$173)^2+(R4-$R$173)^2)</f>
        <v>339361.31988606584</v>
      </c>
      <c r="Z4" s="38">
        <f>RANK(Y4,Y$2:Y$170,1)</f>
        <v>158</v>
      </c>
      <c r="AC4" s="37" t="s">
        <v>30</v>
      </c>
      <c r="AD4" s="20">
        <v>5630.5749773034322</v>
      </c>
      <c r="AE4" s="20">
        <v>2</v>
      </c>
      <c r="AF4" s="20" t="s">
        <v>35</v>
      </c>
      <c r="AH4" s="20"/>
      <c r="AI4" s="20"/>
      <c r="AJ4" s="20"/>
      <c r="AK4" s="20"/>
    </row>
    <row r="5" spans="1:68" x14ac:dyDescent="0.25">
      <c r="A5" s="20" t="s">
        <v>7</v>
      </c>
      <c r="B5" s="21">
        <v>44211</v>
      </c>
      <c r="C5" s="20">
        <v>51</v>
      </c>
      <c r="D5" s="20">
        <v>0</v>
      </c>
      <c r="E5" s="20">
        <v>39</v>
      </c>
      <c r="F5" s="20">
        <v>12</v>
      </c>
      <c r="G5" s="20">
        <v>3858</v>
      </c>
      <c r="H5" s="20">
        <v>61</v>
      </c>
      <c r="I5" s="20">
        <v>2695</v>
      </c>
      <c r="J5" s="20">
        <v>1102</v>
      </c>
      <c r="K5" s="20">
        <v>14.6</v>
      </c>
      <c r="L5" s="20">
        <v>1104.3800000000001</v>
      </c>
      <c r="M5" s="20">
        <v>0</v>
      </c>
      <c r="N5" s="20">
        <v>17.46</v>
      </c>
      <c r="O5" s="22">
        <v>1.5800000000000002E-2</v>
      </c>
      <c r="P5" s="22">
        <v>0.69850000000000001</v>
      </c>
      <c r="Q5" s="20">
        <v>0.64</v>
      </c>
      <c r="R5" s="20">
        <v>1</v>
      </c>
      <c r="S5" s="20" t="s">
        <v>37</v>
      </c>
      <c r="V5" s="20">
        <f>SQRT((C5-$C$172)^2+(D5-$D$172)^2+(E5-$E$172)^2+(F5-$F$172)^2+(G5-$G$172)^2+(H5-$H$172)^2+(I5-$I$172)^2+(J5-$J$172)^2+(K5-$K$172)^2+(L5-$L$172)^2+(M5-$M$172)^2+(N5-$N$172)^2+(O5-$O$172)^2+(P5-$P$172)^2+(Q5-$Q$172)^2+(R5-$R$172)^2)</f>
        <v>10341.580133905645</v>
      </c>
      <c r="W5" s="20">
        <f>RANK(V5,V$2:V$170,1)</f>
        <v>88</v>
      </c>
      <c r="Y5" s="20">
        <f>SQRT((C5-$C$173)^2+(D5-$D$173)^2+(E5-$E$173)^2+(F5-$F$173)^2+(G5-$G$173)^2+(H5-$H$173)^2+(I5-$I$173)^2+(J5-$J$173)^2+(K5-$K$173)^2+(L5-$L$173)^2+(M5-$M$173)^2+(N5-$N$173)^2+(O5-$O$173)^2+(P5-$P$173)^2+(Q5-$Q$173)^2+(R5-$R$173)^2)</f>
        <v>339295.16762008553</v>
      </c>
      <c r="Z5" s="38">
        <f>RANK(Y5,Y$2:Y$170,1)</f>
        <v>156</v>
      </c>
      <c r="AC5" s="37" t="s">
        <v>30</v>
      </c>
      <c r="AD5" s="20">
        <v>5670.6219033541638</v>
      </c>
      <c r="AE5" s="20">
        <v>3</v>
      </c>
      <c r="AF5" s="20" t="s">
        <v>35</v>
      </c>
      <c r="AH5" s="20"/>
      <c r="AI5" s="20"/>
      <c r="AJ5" s="20"/>
      <c r="AK5" s="20"/>
    </row>
    <row r="6" spans="1:68" x14ac:dyDescent="0.25">
      <c r="A6" s="20" t="s">
        <v>3</v>
      </c>
      <c r="B6" s="20" t="s">
        <v>34</v>
      </c>
      <c r="C6" s="20">
        <v>68</v>
      </c>
      <c r="D6" s="20">
        <v>5</v>
      </c>
      <c r="E6" s="20">
        <v>98</v>
      </c>
      <c r="F6" s="20">
        <v>-35</v>
      </c>
      <c r="G6" s="20">
        <v>3671</v>
      </c>
      <c r="H6" s="20">
        <v>117</v>
      </c>
      <c r="I6" s="20">
        <v>2684</v>
      </c>
      <c r="J6" s="20">
        <v>870</v>
      </c>
      <c r="K6" s="20">
        <v>34.01</v>
      </c>
      <c r="L6" s="20">
        <v>1835.92</v>
      </c>
      <c r="M6" s="20">
        <v>2.5</v>
      </c>
      <c r="N6" s="20">
        <v>58.51</v>
      </c>
      <c r="O6" s="20">
        <v>0.03</v>
      </c>
      <c r="P6" s="20">
        <v>0.73</v>
      </c>
      <c r="Q6" s="20">
        <v>0.94</v>
      </c>
      <c r="R6" s="20">
        <v>2.5</v>
      </c>
      <c r="S6" s="20" t="s">
        <v>37</v>
      </c>
      <c r="V6" s="20">
        <f>SQRT((C6-$C$172)^2+(D6-$D$172)^2+(E6-$E$172)^2+(F6-$F$172)^2+(G6-$G$172)^2+(H6-$H$172)^2+(I6-$I$172)^2+(J6-$J$172)^2+(K6-$K$172)^2+(L6-$L$172)^2+(M6-$M$172)^2+(N6-$N$172)^2+(O6-$O$172)^2+(P6-$P$172)^2+(Q6-$Q$172)^2+(R6-$R$172)^2)</f>
        <v>10369.207519434647</v>
      </c>
      <c r="W6" s="20">
        <f>RANK(V6,V$2:V$170,1)</f>
        <v>89</v>
      </c>
      <c r="Y6" s="20">
        <f>SQRT((C6-$C$173)^2+(D6-$D$173)^2+(E6-$E$173)^2+(F6-$F$173)^2+(G6-$G$173)^2+(H6-$H$173)^2+(I6-$I$173)^2+(J6-$J$173)^2+(K6-$K$173)^2+(L6-$L$173)^2+(M6-$M$173)^2+(N6-$N$173)^2+(O6-$O$173)^2+(P6-$P$173)^2+(Q6-$Q$173)^2+(R6-$R$173)^2)</f>
        <v>339469.20590843138</v>
      </c>
      <c r="Z6" s="38">
        <f>RANK(Y6,Y$2:Y$170,1)</f>
        <v>159</v>
      </c>
      <c r="AC6" s="37" t="s">
        <v>18</v>
      </c>
      <c r="AD6" s="20">
        <v>5743.9152689299699</v>
      </c>
      <c r="AE6" s="20">
        <v>4</v>
      </c>
      <c r="AF6" s="20" t="s">
        <v>35</v>
      </c>
      <c r="AH6" s="20"/>
      <c r="AI6" s="20"/>
      <c r="AJ6" s="20"/>
      <c r="AK6" s="20"/>
    </row>
    <row r="7" spans="1:68" x14ac:dyDescent="0.25">
      <c r="A7" s="20" t="s">
        <v>15</v>
      </c>
      <c r="B7" s="20" t="s">
        <v>34</v>
      </c>
      <c r="C7" s="20">
        <v>35</v>
      </c>
      <c r="D7" s="20">
        <v>1</v>
      </c>
      <c r="E7" s="20">
        <v>103</v>
      </c>
      <c r="F7" s="20">
        <v>-69</v>
      </c>
      <c r="G7" s="20">
        <v>3829</v>
      </c>
      <c r="H7" s="20">
        <v>58</v>
      </c>
      <c r="I7" s="20">
        <v>2149</v>
      </c>
      <c r="J7" s="20">
        <v>1622</v>
      </c>
      <c r="K7" s="20">
        <v>53.98</v>
      </c>
      <c r="L7" s="20">
        <v>5905.24</v>
      </c>
      <c r="M7" s="20">
        <v>1.54</v>
      </c>
      <c r="N7" s="20">
        <v>89.45</v>
      </c>
      <c r="O7" s="20">
        <v>0.02</v>
      </c>
      <c r="P7" s="20">
        <v>0.56000000000000005</v>
      </c>
      <c r="Q7" s="20">
        <v>0.65</v>
      </c>
      <c r="R7" s="20">
        <v>0</v>
      </c>
      <c r="S7" s="20" t="s">
        <v>37</v>
      </c>
      <c r="V7" s="20">
        <f>SQRT((C7-$C$172)^2+(D7-$D$172)^2+(E7-$E$172)^2+(F7-$F$172)^2+(G7-$G$172)^2+(H7-$H$172)^2+(I7-$I$172)^2+(J7-$J$172)^2+(K7-$K$172)^2+(L7-$L$172)^2+(M7-$M$172)^2+(N7-$N$172)^2+(O7-$O$172)^2+(P7-$P$172)^2+(Q7-$Q$172)^2+(R7-$R$172)^2)</f>
        <v>10597.929524020246</v>
      </c>
      <c r="W7" s="20">
        <f>RANK(V7,V$2:V$170,1)</f>
        <v>91</v>
      </c>
      <c r="Y7" s="20">
        <f>SQRT((C7-$C$173)^2+(D7-$D$173)^2+(E7-$E$173)^2+(F7-$F$173)^2+(G7-$G$173)^2+(H7-$H$173)^2+(I7-$I$173)^2+(J7-$J$173)^2+(K7-$K$173)^2+(L7-$L$173)^2+(M7-$M$173)^2+(N7-$N$173)^2+(O7-$O$173)^2+(P7-$P$173)^2+(Q7-$Q$173)^2+(R7-$R$173)^2)</f>
        <v>339295.91373824206</v>
      </c>
      <c r="Z7" s="38">
        <f>RANK(Y7,Y$2:Y$170,1)</f>
        <v>157</v>
      </c>
      <c r="AC7" s="37" t="s">
        <v>28</v>
      </c>
      <c r="AD7" s="20">
        <v>5793.863878287716</v>
      </c>
      <c r="AE7" s="20">
        <v>5</v>
      </c>
      <c r="AF7" s="20" t="s">
        <v>35</v>
      </c>
      <c r="AH7" s="20"/>
      <c r="AI7" s="20"/>
      <c r="AJ7" s="20"/>
      <c r="AK7" s="20"/>
    </row>
    <row r="8" spans="1:68" x14ac:dyDescent="0.25">
      <c r="A8" s="20" t="s">
        <v>16</v>
      </c>
      <c r="B8" s="21">
        <v>44211</v>
      </c>
      <c r="C8" s="20">
        <v>45</v>
      </c>
      <c r="D8" s="20">
        <v>3</v>
      </c>
      <c r="E8" s="20">
        <v>77</v>
      </c>
      <c r="F8" s="20">
        <v>-35</v>
      </c>
      <c r="G8" s="20">
        <v>3328</v>
      </c>
      <c r="H8" s="20">
        <v>61</v>
      </c>
      <c r="I8" s="20">
        <v>2663</v>
      </c>
      <c r="J8" s="20">
        <v>604</v>
      </c>
      <c r="K8" s="20">
        <v>32.61</v>
      </c>
      <c r="L8" s="20">
        <v>2412</v>
      </c>
      <c r="M8" s="20">
        <v>2.17</v>
      </c>
      <c r="N8" s="20">
        <v>44.21</v>
      </c>
      <c r="O8" s="22">
        <v>1.83E-2</v>
      </c>
      <c r="P8" s="22">
        <v>0.80020000000000002</v>
      </c>
      <c r="Q8" s="20">
        <v>0.73</v>
      </c>
      <c r="R8" s="20">
        <v>1.5</v>
      </c>
      <c r="S8" s="20" t="s">
        <v>37</v>
      </c>
      <c r="V8" s="20">
        <f>SQRT((C8-$C$172)^2+(D8-$D$172)^2+(E8-$E$172)^2+(F8-$F$172)^2+(G8-$G$172)^2+(H8-$H$172)^2+(I8-$I$172)^2+(J8-$J$172)^2+(K8-$K$172)^2+(L8-$L$172)^2+(M8-$M$172)^2+(N8-$N$172)^2+(O8-$O$172)^2+(P8-$P$172)^2+(Q8-$Q$172)^2+(R8-$R$172)^2)</f>
        <v>10658.69298757352</v>
      </c>
      <c r="W8" s="20">
        <f>RANK(V8,V$2:V$170,1)</f>
        <v>92</v>
      </c>
      <c r="Y8" s="20">
        <f>SQRT((C8-$C$173)^2+(D8-$D$173)^2+(E8-$E$173)^2+(F8-$F$173)^2+(G8-$G$173)^2+(H8-$H$173)^2+(I8-$I$173)^2+(J8-$J$173)^2+(K8-$K$173)^2+(L8-$L$173)^2+(M8-$M$173)^2+(N8-$N$173)^2+(O8-$O$173)^2+(P8-$P$173)^2+(Q8-$Q$173)^2+(R8-$R$173)^2)</f>
        <v>339808.2185098253</v>
      </c>
      <c r="Z8" s="38">
        <f>RANK(Y8,Y$2:Y$170,1)</f>
        <v>161</v>
      </c>
      <c r="AC8" s="37" t="s">
        <v>5</v>
      </c>
      <c r="AD8" s="20">
        <v>5861.3605557839555</v>
      </c>
      <c r="AE8" s="20">
        <v>6</v>
      </c>
      <c r="AF8" s="20" t="s">
        <v>35</v>
      </c>
      <c r="AG8" s="9"/>
      <c r="AH8" s="20"/>
      <c r="AI8" s="20"/>
      <c r="AJ8" s="20"/>
      <c r="AK8" s="22"/>
      <c r="AL8" s="10"/>
      <c r="AM8" s="9"/>
      <c r="AN8" s="8"/>
      <c r="AO8" s="9"/>
    </row>
    <row r="9" spans="1:68" x14ac:dyDescent="0.25">
      <c r="A9" s="20" t="s">
        <v>11</v>
      </c>
      <c r="B9" s="21">
        <v>44211</v>
      </c>
      <c r="C9" s="20">
        <v>34</v>
      </c>
      <c r="D9" s="20">
        <v>0</v>
      </c>
      <c r="E9" s="20">
        <v>25</v>
      </c>
      <c r="F9" s="20">
        <v>9</v>
      </c>
      <c r="G9" s="20">
        <v>3475</v>
      </c>
      <c r="H9" s="20">
        <v>28</v>
      </c>
      <c r="I9" s="20">
        <v>3141</v>
      </c>
      <c r="J9" s="20">
        <v>306</v>
      </c>
      <c r="K9" s="20">
        <v>6.27</v>
      </c>
      <c r="L9" s="20">
        <v>640.80999999999995</v>
      </c>
      <c r="M9" s="20">
        <v>0</v>
      </c>
      <c r="N9" s="20">
        <v>5.16</v>
      </c>
      <c r="O9" s="22">
        <v>8.0999999999999996E-3</v>
      </c>
      <c r="P9" s="22">
        <v>0.90390000000000004</v>
      </c>
      <c r="Q9" s="20">
        <v>1.36</v>
      </c>
      <c r="R9" s="20">
        <v>1</v>
      </c>
      <c r="S9" s="20" t="s">
        <v>37</v>
      </c>
      <c r="V9" s="20">
        <f>SQRT((C9-$C$172)^2+(D9-$D$172)^2+(E9-$E$172)^2+(F9-$F$172)^2+(G9-$G$172)^2+(H9-$H$172)^2+(I9-$I$172)^2+(J9-$J$172)^2+(K9-$K$172)^2+(L9-$L$172)^2+(M9-$M$172)^2+(N9-$N$172)^2+(O9-$O$172)^2+(P9-$P$172)^2+(Q9-$Q$172)^2+(R9-$R$172)^2)</f>
        <v>10776.96854498327</v>
      </c>
      <c r="W9" s="20">
        <f>RANK(V9,V$2:V$170,1)</f>
        <v>93</v>
      </c>
      <c r="Y9" s="20">
        <f>SQRT((C9-$C$173)^2+(D9-$D$173)^2+(E9-$E$173)^2+(F9-$F$173)^2+(G9-$G$173)^2+(H9-$H$173)^2+(I9-$I$173)^2+(J9-$J$173)^2+(K9-$K$173)^2+(L9-$L$173)^2+(M9-$M$173)^2+(N9-$N$173)^2+(O9-$O$173)^2+(P9-$P$173)^2+(Q9-$Q$173)^2+(R9-$R$173)^2)</f>
        <v>339685.0404318014</v>
      </c>
      <c r="Z9" s="38">
        <f>RANK(Y9,Y$2:Y$170,1)</f>
        <v>160</v>
      </c>
      <c r="AC9" s="37" t="s">
        <v>22</v>
      </c>
      <c r="AD9" s="20">
        <v>5950.536462504444</v>
      </c>
      <c r="AE9" s="20">
        <v>7</v>
      </c>
      <c r="AF9" s="20" t="s">
        <v>35</v>
      </c>
      <c r="AG9" s="3"/>
      <c r="AH9" s="20"/>
      <c r="AI9" s="20"/>
      <c r="AJ9" s="20"/>
      <c r="AK9" s="22"/>
      <c r="AL9" s="4"/>
      <c r="AM9" s="3"/>
      <c r="AN9" s="2"/>
      <c r="AO9" s="3"/>
    </row>
    <row r="10" spans="1:68" x14ac:dyDescent="0.25">
      <c r="A10" s="20" t="s">
        <v>20</v>
      </c>
      <c r="B10" s="21">
        <v>44211</v>
      </c>
      <c r="C10" s="20">
        <v>25</v>
      </c>
      <c r="D10" s="20">
        <v>0</v>
      </c>
      <c r="E10" s="20">
        <v>12</v>
      </c>
      <c r="F10" s="20">
        <v>13</v>
      </c>
      <c r="G10" s="20">
        <v>3075</v>
      </c>
      <c r="H10" s="20">
        <v>94</v>
      </c>
      <c r="I10" s="20">
        <v>2603</v>
      </c>
      <c r="J10" s="20">
        <v>378</v>
      </c>
      <c r="K10" s="20">
        <v>19.12</v>
      </c>
      <c r="L10" s="20">
        <v>2351.27</v>
      </c>
      <c r="M10" s="20">
        <v>0</v>
      </c>
      <c r="N10" s="20">
        <v>71.88</v>
      </c>
      <c r="O10" s="22">
        <v>3.0599999999999999E-2</v>
      </c>
      <c r="P10" s="22">
        <v>0.84650000000000003</v>
      </c>
      <c r="Q10" s="20">
        <v>1.04</v>
      </c>
      <c r="R10" s="20">
        <v>1</v>
      </c>
      <c r="S10" s="20" t="s">
        <v>37</v>
      </c>
      <c r="V10" s="20">
        <f>SQRT((C10-$C$172)^2+(D10-$D$172)^2+(E10-$E$172)^2+(F10-$F$172)^2+(G10-$G$172)^2+(H10-$H$172)^2+(I10-$I$172)^2+(J10-$J$172)^2+(K10-$K$172)^2+(L10-$L$172)^2+(M10-$M$172)^2+(N10-$N$172)^2+(O10-$O$172)^2+(P10-$P$172)^2+(Q10-$Q$172)^2+(R10-$R$172)^2)</f>
        <v>10917.923777638247</v>
      </c>
      <c r="W10" s="20">
        <f>RANK(V10,V$2:V$170,1)</f>
        <v>94</v>
      </c>
      <c r="Y10" s="20">
        <f>SQRT((C10-$C$173)^2+(D10-$D$173)^2+(E10-$E$173)^2+(F10-$F$173)^2+(G10-$G$173)^2+(H10-$H$173)^2+(I10-$I$173)^2+(J10-$J$173)^2+(K10-$K$173)^2+(L10-$L$173)^2+(M10-$M$173)^2+(N10-$N$173)^2+(O10-$O$173)^2+(P10-$P$173)^2+(Q10-$Q$173)^2+(R10-$R$173)^2)</f>
        <v>340065.99530973774</v>
      </c>
      <c r="Z10" s="38">
        <f>RANK(Y10,Y$2:Y$170,1)</f>
        <v>164</v>
      </c>
      <c r="AC10" s="37" t="s">
        <v>22</v>
      </c>
      <c r="AD10" s="20">
        <v>5960.2447698734131</v>
      </c>
      <c r="AE10" s="20">
        <v>8</v>
      </c>
      <c r="AF10" s="20" t="s">
        <v>35</v>
      </c>
      <c r="AG10" s="3"/>
      <c r="AH10" s="20"/>
      <c r="AI10" s="20"/>
      <c r="AJ10" s="20"/>
      <c r="AK10" s="22"/>
      <c r="AL10" s="4"/>
      <c r="AM10" s="3"/>
      <c r="AN10" s="2"/>
      <c r="AO10" s="3"/>
    </row>
    <row r="11" spans="1:68" x14ac:dyDescent="0.25">
      <c r="A11" s="20" t="s">
        <v>7</v>
      </c>
      <c r="B11" s="20" t="s">
        <v>34</v>
      </c>
      <c r="C11" s="20">
        <v>36</v>
      </c>
      <c r="D11" s="20">
        <v>0</v>
      </c>
      <c r="E11" s="20">
        <v>34</v>
      </c>
      <c r="F11" s="20">
        <v>2</v>
      </c>
      <c r="G11" s="20">
        <v>3263</v>
      </c>
      <c r="H11" s="20">
        <v>57</v>
      </c>
      <c r="I11" s="20">
        <v>2359</v>
      </c>
      <c r="J11" s="20">
        <v>847</v>
      </c>
      <c r="K11" s="20">
        <v>10.31</v>
      </c>
      <c r="L11" s="20">
        <v>934.06</v>
      </c>
      <c r="M11" s="20">
        <v>0</v>
      </c>
      <c r="N11" s="20">
        <v>16.32</v>
      </c>
      <c r="O11" s="20">
        <v>0.02</v>
      </c>
      <c r="P11" s="20">
        <v>0.72</v>
      </c>
      <c r="Q11" s="20">
        <v>1.03</v>
      </c>
      <c r="R11" s="20">
        <v>0</v>
      </c>
      <c r="S11" s="20" t="s">
        <v>37</v>
      </c>
      <c r="V11" s="20">
        <f>SQRT((C11-$C$172)^2+(D11-$D$172)^2+(E11-$E$172)^2+(F11-$F$172)^2+(G11-$G$172)^2+(H11-$H$172)^2+(I11-$I$172)^2+(J11-$J$172)^2+(K11-$K$172)^2+(L11-$L$172)^2+(M11-$M$172)^2+(N11-$N$172)^2+(O11-$O$172)^2+(P11-$P$172)^2+(Q11-$Q$172)^2+(R11-$R$172)^2)</f>
        <v>10978.654306885705</v>
      </c>
      <c r="W11" s="20">
        <f>RANK(V11,V$2:V$170,1)</f>
        <v>96</v>
      </c>
      <c r="Y11" s="20">
        <f>SQRT((C11-$C$173)^2+(D11-$D$173)^2+(E11-$E$173)^2+(F11-$F$173)^2+(G11-$G$173)^2+(H11-$H$173)^2+(I11-$I$173)^2+(J11-$J$173)^2+(K11-$K$173)^2+(L11-$L$173)^2+(M11-$M$173)^2+(N11-$N$173)^2+(O11-$O$173)^2+(P11-$P$173)^2+(Q11-$Q$173)^2+(R11-$R$173)^2)</f>
        <v>339892.37746713741</v>
      </c>
      <c r="Z11" s="38">
        <f>RANK(Y11,Y$2:Y$170,1)</f>
        <v>162</v>
      </c>
      <c r="AC11" s="37" t="s">
        <v>28</v>
      </c>
      <c r="AD11" s="20">
        <v>6031.397138156347</v>
      </c>
      <c r="AE11" s="20">
        <v>9</v>
      </c>
      <c r="AF11" s="20" t="s">
        <v>35</v>
      </c>
      <c r="AG11" s="3"/>
      <c r="AH11" s="20"/>
      <c r="AI11" s="20"/>
      <c r="AJ11" s="20"/>
      <c r="AK11" s="22"/>
      <c r="AL11" s="4"/>
      <c r="AM11" s="3"/>
      <c r="AN11" s="2"/>
      <c r="AO11" s="3"/>
    </row>
    <row r="12" spans="1:68" x14ac:dyDescent="0.25">
      <c r="A12" s="20" t="s">
        <v>11</v>
      </c>
      <c r="B12" s="20" t="s">
        <v>34</v>
      </c>
      <c r="C12" s="20">
        <v>18</v>
      </c>
      <c r="D12" s="20">
        <v>0</v>
      </c>
      <c r="E12" s="20">
        <v>60</v>
      </c>
      <c r="F12" s="20">
        <v>-42</v>
      </c>
      <c r="G12" s="20">
        <v>3136</v>
      </c>
      <c r="H12" s="20">
        <v>27</v>
      </c>
      <c r="I12" s="20">
        <v>2802</v>
      </c>
      <c r="J12" s="20">
        <v>307</v>
      </c>
      <c r="K12" s="20">
        <v>3.32</v>
      </c>
      <c r="L12" s="20">
        <v>578.29999999999995</v>
      </c>
      <c r="M12" s="20">
        <v>0</v>
      </c>
      <c r="N12" s="20">
        <v>4.9800000000000004</v>
      </c>
      <c r="O12" s="20">
        <v>0.01</v>
      </c>
      <c r="P12" s="20">
        <v>0.89</v>
      </c>
      <c r="Q12" s="20">
        <v>0.72</v>
      </c>
      <c r="R12" s="20">
        <v>1</v>
      </c>
      <c r="S12" s="20" t="s">
        <v>37</v>
      </c>
      <c r="V12" s="20">
        <f>SQRT((C12-$C$172)^2+(D12-$D$172)^2+(E12-$E$172)^2+(F12-$F$172)^2+(G12-$G$172)^2+(H12-$H$172)^2+(I12-$I$172)^2+(J12-$J$172)^2+(K12-$K$172)^2+(L12-$L$172)^2+(M12-$M$172)^2+(N12-$N$172)^2+(O12-$O$172)^2+(P12-$P$172)^2+(Q12-$Q$172)^2+(R12-$R$172)^2)</f>
        <v>11137.869678484301</v>
      </c>
      <c r="W12" s="20">
        <f>RANK(V12,V$2:V$170,1)</f>
        <v>98</v>
      </c>
      <c r="Y12" s="20">
        <f>SQRT((C12-$C$173)^2+(D12-$D$173)^2+(E12-$E$173)^2+(F12-$F$173)^2+(G12-$G$173)^2+(H12-$H$173)^2+(I12-$I$173)^2+(J12-$J$173)^2+(K12-$K$173)^2+(L12-$L$173)^2+(M12-$M$173)^2+(N12-$N$173)^2+(O12-$O$173)^2+(P12-$P$173)^2+(Q12-$Q$173)^2+(R12-$R$173)^2)</f>
        <v>340022.20330688404</v>
      </c>
      <c r="Z12" s="38">
        <f>RANK(Y12,Y$2:Y$170,1)</f>
        <v>163</v>
      </c>
      <c r="AC12" s="37" t="s">
        <v>0</v>
      </c>
      <c r="AD12" s="20">
        <v>6142.195334334956</v>
      </c>
      <c r="AE12" s="20">
        <v>10</v>
      </c>
      <c r="AF12" s="20" t="s">
        <v>35</v>
      </c>
      <c r="AG12" s="3"/>
      <c r="AH12" s="20"/>
      <c r="AI12" s="20"/>
      <c r="AJ12" s="20"/>
      <c r="AK12" s="22"/>
      <c r="AL12" s="4"/>
      <c r="AM12" s="3"/>
      <c r="AN12" s="2"/>
      <c r="AO12" s="3"/>
    </row>
    <row r="13" spans="1:68" x14ac:dyDescent="0.25">
      <c r="A13" s="20" t="s">
        <v>22</v>
      </c>
      <c r="B13" s="21">
        <v>44211</v>
      </c>
      <c r="C13" s="20">
        <v>57</v>
      </c>
      <c r="D13" s="20">
        <v>1</v>
      </c>
      <c r="E13" s="20">
        <v>24</v>
      </c>
      <c r="F13" s="20">
        <v>32</v>
      </c>
      <c r="G13" s="20">
        <v>2859</v>
      </c>
      <c r="H13" s="20">
        <v>79</v>
      </c>
      <c r="I13" s="20">
        <v>1644</v>
      </c>
      <c r="J13" s="20">
        <v>1136</v>
      </c>
      <c r="K13" s="20">
        <v>10.53</v>
      </c>
      <c r="L13" s="20">
        <v>528.34</v>
      </c>
      <c r="M13" s="20">
        <v>0.18</v>
      </c>
      <c r="N13" s="20">
        <v>14.6</v>
      </c>
      <c r="O13" s="22">
        <v>2.76E-2</v>
      </c>
      <c r="P13" s="22">
        <v>0.57499999999999996</v>
      </c>
      <c r="Q13" s="20">
        <v>1.02</v>
      </c>
      <c r="R13" s="20">
        <v>0.17</v>
      </c>
      <c r="S13" s="20" t="s">
        <v>37</v>
      </c>
      <c r="V13" s="20">
        <f>SQRT((C13-$C$172)^2+(D13-$D$172)^2+(E13-$E$172)^2+(F13-$F$172)^2+(G13-$G$172)^2+(H13-$H$172)^2+(I13-$I$172)^2+(J13-$J$172)^2+(K13-$K$172)^2+(L13-$L$172)^2+(M13-$M$172)^2+(N13-$N$172)^2+(O13-$O$172)^2+(P13-$P$172)^2+(Q13-$Q$172)^2+(R13-$R$172)^2)</f>
        <v>11570.564915643779</v>
      </c>
      <c r="W13" s="20">
        <f>RANK(V13,V$2:V$170,1)</f>
        <v>100</v>
      </c>
      <c r="Y13" s="20">
        <f>SQRT((C13-$C$173)^2+(D13-$D$173)^2+(E13-$E$173)^2+(F13-$F$173)^2+(G13-$G$173)^2+(H13-$H$173)^2+(I13-$I$173)^2+(J13-$J$173)^2+(K13-$K$173)^2+(L13-$L$173)^2+(M13-$M$173)^2+(N13-$N$173)^2+(O13-$O$173)^2+(P13-$P$173)^2+(Q13-$Q$173)^2+(R13-$R$173)^2)</f>
        <v>340304.24458278849</v>
      </c>
      <c r="Z13" s="38">
        <f>RANK(Y13,Y$2:Y$170,1)</f>
        <v>165</v>
      </c>
      <c r="AC13" s="37" t="s">
        <v>0</v>
      </c>
      <c r="AD13" s="20">
        <v>6168.1552026706695</v>
      </c>
      <c r="AE13" s="20">
        <v>11</v>
      </c>
      <c r="AF13" s="20" t="s">
        <v>35</v>
      </c>
      <c r="AG13" s="12"/>
      <c r="AH13" s="20"/>
      <c r="AI13" s="20"/>
      <c r="AJ13" s="20"/>
      <c r="AK13" s="22"/>
      <c r="AL13" s="13"/>
      <c r="AM13" s="12"/>
      <c r="AN13" s="11"/>
      <c r="AO13" s="12"/>
    </row>
    <row r="14" spans="1:68" x14ac:dyDescent="0.25">
      <c r="A14" s="20" t="s">
        <v>26</v>
      </c>
      <c r="B14" s="21">
        <v>44211</v>
      </c>
      <c r="C14" s="20">
        <v>2</v>
      </c>
      <c r="D14" s="20">
        <v>0</v>
      </c>
      <c r="E14" s="20">
        <v>1</v>
      </c>
      <c r="F14" s="20">
        <v>1</v>
      </c>
      <c r="G14" s="20">
        <v>2531</v>
      </c>
      <c r="H14" s="20">
        <v>57</v>
      </c>
      <c r="I14" s="20">
        <v>1697</v>
      </c>
      <c r="J14" s="20">
        <v>777</v>
      </c>
      <c r="K14" s="20">
        <v>1.28</v>
      </c>
      <c r="L14" s="20">
        <v>1622.45</v>
      </c>
      <c r="M14" s="20">
        <v>0</v>
      </c>
      <c r="N14" s="20">
        <v>36.54</v>
      </c>
      <c r="O14" s="22">
        <v>2.2499999999999999E-2</v>
      </c>
      <c r="P14" s="22">
        <v>0.67049999999999998</v>
      </c>
      <c r="Q14" s="20">
        <v>0.01</v>
      </c>
      <c r="R14" s="20">
        <v>0</v>
      </c>
      <c r="S14" s="20" t="s">
        <v>37</v>
      </c>
      <c r="V14" s="20">
        <f>SQRT((C14-$C$172)^2+(D14-$D$172)^2+(E14-$E$172)^2+(F14-$F$172)^2+(G14-$G$172)^2+(H14-$H$172)^2+(I14-$I$172)^2+(J14-$J$172)^2+(K14-$K$172)^2+(L14-$L$172)^2+(M14-$M$172)^2+(N14-$N$172)^2+(O14-$O$172)^2+(P14-$P$172)^2+(Q14-$Q$172)^2+(R14-$R$172)^2)</f>
        <v>11667.196869954945</v>
      </c>
      <c r="W14" s="20">
        <f>RANK(V14,V$2:V$170,1)</f>
        <v>101</v>
      </c>
      <c r="Y14" s="20">
        <f>SQRT((C14-$C$173)^2+(D14-$D$173)^2+(E14-$E$173)^2+(F14-$F$173)^2+(G14-$G$173)^2+(H14-$H$173)^2+(I14-$I$173)^2+(J14-$J$173)^2+(K14-$K$173)^2+(L14-$L$173)^2+(M14-$M$173)^2+(N14-$N$173)^2+(O14-$O$173)^2+(P14-$P$173)^2+(Q14-$Q$173)^2+(R14-$R$173)^2)</f>
        <v>340619.5618796972</v>
      </c>
      <c r="Z14" s="38">
        <f>RANK(Y14,Y$2:Y$170,1)</f>
        <v>166</v>
      </c>
      <c r="AC14" s="37" t="s">
        <v>0</v>
      </c>
      <c r="AD14" s="20">
        <v>6207.5022307508962</v>
      </c>
      <c r="AE14" s="20">
        <v>12</v>
      </c>
      <c r="AF14" s="20" t="s">
        <v>35</v>
      </c>
      <c r="AG14" s="12"/>
      <c r="AH14" s="20"/>
      <c r="AI14" s="20"/>
      <c r="AJ14" s="20"/>
      <c r="AK14" s="22"/>
      <c r="AL14" s="13"/>
      <c r="AM14" s="12"/>
      <c r="AN14" s="11"/>
      <c r="AO14" s="12"/>
    </row>
    <row r="15" spans="1:68" x14ac:dyDescent="0.25">
      <c r="A15" s="20" t="s">
        <v>16</v>
      </c>
      <c r="B15" s="20" t="s">
        <v>34</v>
      </c>
      <c r="C15" s="20">
        <v>80</v>
      </c>
      <c r="D15" s="20">
        <v>1</v>
      </c>
      <c r="E15" s="20">
        <v>40</v>
      </c>
      <c r="F15" s="20">
        <v>39</v>
      </c>
      <c r="G15" s="20">
        <v>2418</v>
      </c>
      <c r="H15" s="20">
        <v>36</v>
      </c>
      <c r="I15" s="20">
        <v>1791</v>
      </c>
      <c r="J15" s="20">
        <v>591</v>
      </c>
      <c r="K15" s="20">
        <v>57.98</v>
      </c>
      <c r="L15" s="20">
        <v>1752.47</v>
      </c>
      <c r="M15" s="20">
        <v>0.72</v>
      </c>
      <c r="N15" s="20">
        <v>26.09</v>
      </c>
      <c r="O15" s="20">
        <v>0.01</v>
      </c>
      <c r="P15" s="20">
        <v>0.74</v>
      </c>
      <c r="Q15" s="20">
        <v>1.45</v>
      </c>
      <c r="R15" s="20">
        <v>1</v>
      </c>
      <c r="S15" s="20" t="s">
        <v>37</v>
      </c>
      <c r="V15" s="20">
        <f>SQRT((C15-$C$172)^2+(D15-$D$172)^2+(E15-$E$172)^2+(F15-$F$172)^2+(G15-$G$172)^2+(H15-$H$172)^2+(I15-$I$172)^2+(J15-$J$172)^2+(K15-$K$172)^2+(L15-$L$172)^2+(M15-$M$172)^2+(N15-$N$172)^2+(O15-$O$172)^2+(P15-$P$172)^2+(Q15-$Q$172)^2+(R15-$R$172)^2)</f>
        <v>11741.411748060793</v>
      </c>
      <c r="W15" s="20">
        <f>RANK(V15,V$2:V$170,1)</f>
        <v>102</v>
      </c>
      <c r="Y15" s="20">
        <f>SQRT((C15-$C$173)^2+(D15-$D$173)^2+(E15-$E$173)^2+(F15-$F$173)^2+(G15-$G$173)^2+(H15-$H$173)^2+(I15-$I$173)^2+(J15-$J$173)^2+(K15-$K$173)^2+(L15-$L$173)^2+(M15-$M$173)^2+(N15-$N$173)^2+(O15-$O$173)^2+(P15-$P$173)^2+(Q15-$Q$173)^2+(R15-$R$173)^2)</f>
        <v>340728.1724188829</v>
      </c>
      <c r="Z15" s="38">
        <f>RANK(Y15,Y$2:Y$170,1)</f>
        <v>167</v>
      </c>
      <c r="AC15" s="37" t="s">
        <v>13</v>
      </c>
      <c r="AD15" s="20">
        <v>6219.4464681762993</v>
      </c>
      <c r="AE15" s="20">
        <v>13</v>
      </c>
      <c r="AF15" s="20" t="s">
        <v>35</v>
      </c>
      <c r="AG15" s="6"/>
      <c r="AH15" s="20"/>
      <c r="AI15" s="20"/>
      <c r="AJ15" s="20"/>
      <c r="AK15" s="22"/>
      <c r="AL15" s="7"/>
      <c r="AM15" s="6"/>
      <c r="AN15" s="5"/>
      <c r="AO15" s="6"/>
    </row>
    <row r="16" spans="1:68" x14ac:dyDescent="0.25">
      <c r="A16" s="20" t="s">
        <v>22</v>
      </c>
      <c r="B16" s="20" t="s">
        <v>34</v>
      </c>
      <c r="C16" s="20">
        <v>14</v>
      </c>
      <c r="D16" s="20">
        <v>0</v>
      </c>
      <c r="E16" s="20">
        <v>1</v>
      </c>
      <c r="F16" s="20">
        <v>13</v>
      </c>
      <c r="G16" s="20">
        <v>2181</v>
      </c>
      <c r="H16" s="20">
        <v>50</v>
      </c>
      <c r="I16" s="20">
        <v>1226</v>
      </c>
      <c r="J16" s="20">
        <v>905</v>
      </c>
      <c r="K16" s="20">
        <v>2.59</v>
      </c>
      <c r="L16" s="20">
        <v>403.04</v>
      </c>
      <c r="M16" s="20">
        <v>0</v>
      </c>
      <c r="N16" s="20">
        <v>9.24</v>
      </c>
      <c r="O16" s="20">
        <v>0.02</v>
      </c>
      <c r="P16" s="20">
        <v>0.56000000000000005</v>
      </c>
      <c r="Q16" s="20">
        <v>0.54</v>
      </c>
      <c r="R16" s="20">
        <v>0</v>
      </c>
      <c r="S16" s="20" t="s">
        <v>37</v>
      </c>
      <c r="V16" s="20">
        <f>SQRT((C16-$C$172)^2+(D16-$D$172)^2+(E16-$E$172)^2+(F16-$F$172)^2+(G16-$G$172)^2+(H16-$H$172)^2+(I16-$I$172)^2+(J16-$J$172)^2+(K16-$K$172)^2+(L16-$L$172)^2+(M16-$M$172)^2+(N16-$N$172)^2+(O16-$O$172)^2+(P16-$P$172)^2+(Q16-$Q$172)^2+(R16-$R$172)^2)</f>
        <v>12321.036785595601</v>
      </c>
      <c r="W16" s="20">
        <f>RANK(V16,V$2:V$170,1)</f>
        <v>103</v>
      </c>
      <c r="Y16" s="20">
        <f>SQRT((C16-$C$173)^2+(D16-$D$173)^2+(E16-$E$173)^2+(F16-$F$173)^2+(G16-$G$173)^2+(H16-$H$173)^2+(I16-$I$173)^2+(J16-$J$173)^2+(K16-$K$173)^2+(L16-$L$173)^2+(M16-$M$173)^2+(N16-$N$173)^2+(O16-$O$173)^2+(P16-$P$173)^2+(Q16-$Q$173)^2+(R16-$R$173)^2)</f>
        <v>340986.78546012734</v>
      </c>
      <c r="Z16" s="38">
        <f>RANK(Y16,Y$2:Y$170,1)</f>
        <v>168</v>
      </c>
      <c r="AC16" s="37" t="s">
        <v>21</v>
      </c>
      <c r="AD16" s="20">
        <v>6241.7565498096938</v>
      </c>
      <c r="AE16" s="20">
        <v>14</v>
      </c>
      <c r="AF16" s="20" t="s">
        <v>35</v>
      </c>
      <c r="AG16" s="6"/>
      <c r="AH16" s="20"/>
      <c r="AI16" s="20"/>
      <c r="AJ16" s="20"/>
      <c r="AK16" s="22"/>
      <c r="AL16" s="7"/>
      <c r="AM16" s="6"/>
      <c r="AN16" s="5"/>
      <c r="AO16" s="6"/>
    </row>
    <row r="17" spans="1:41" x14ac:dyDescent="0.25">
      <c r="A17" s="20" t="s">
        <v>13</v>
      </c>
      <c r="B17" s="20" t="s">
        <v>34</v>
      </c>
      <c r="C17" s="20">
        <v>95</v>
      </c>
      <c r="D17" s="20">
        <v>0</v>
      </c>
      <c r="E17" s="20">
        <v>200</v>
      </c>
      <c r="F17" s="20">
        <v>-105</v>
      </c>
      <c r="G17" s="20">
        <v>9835</v>
      </c>
      <c r="H17" s="20">
        <v>201</v>
      </c>
      <c r="I17" s="20">
        <v>6712</v>
      </c>
      <c r="J17" s="20">
        <v>2922</v>
      </c>
      <c r="K17" s="20">
        <v>36.96</v>
      </c>
      <c r="L17" s="20">
        <v>3826.42</v>
      </c>
      <c r="M17" s="20">
        <v>0</v>
      </c>
      <c r="N17" s="20">
        <v>78.2</v>
      </c>
      <c r="O17" s="20">
        <v>0.02</v>
      </c>
      <c r="P17" s="20">
        <v>0.68</v>
      </c>
      <c r="Q17" s="20">
        <v>1.4</v>
      </c>
      <c r="R17" s="20">
        <v>1</v>
      </c>
      <c r="S17" s="20" t="s">
        <v>35</v>
      </c>
      <c r="V17" s="20">
        <f>SQRT((C17-$C$172)^2+(D17-$D$172)^2+(E17-$E$172)^2+(F17-$F$172)^2+(G17-$G$172)^2+(H17-$H$172)^2+(I17-$I$172)^2+(J17-$J$172)^2+(K17-$K$172)^2+(L17-$L$172)^2+(M17-$M$172)^2+(N17-$N$172)^2+(O17-$O$172)^2+(P17-$P$172)^2+(Q17-$Q$172)^2+(R17-$R$172)^2)</f>
        <v>5620.8316781504855</v>
      </c>
      <c r="W17" s="20">
        <f>RANK(V17,V$2:V$170,1)</f>
        <v>1</v>
      </c>
      <c r="Y17" s="20">
        <f>SQRT((C17-$C$173)^2+(D17-$D$173)^2+(E17-$E$173)^2+(F17-$F$173)^2+(G17-$G$173)^2+(H17-$H$173)^2+(I17-$I$173)^2+(J17-$J$173)^2+(K17-$K$173)^2+(L17-$L$173)^2+(M17-$M$173)^2+(N17-$N$173)^2+(O17-$O$173)^2+(P17-$P$173)^2+(Q17-$Q$173)^2+(R17-$R$173)^2)</f>
        <v>333316.76950640004</v>
      </c>
      <c r="Z17" s="38">
        <f>RANK(Y17,Y$2:Y$170,1)</f>
        <v>95</v>
      </c>
      <c r="AC17" s="37" t="s">
        <v>0</v>
      </c>
      <c r="AD17" s="20">
        <v>6266.1619321678872</v>
      </c>
      <c r="AE17" s="20">
        <v>15</v>
      </c>
      <c r="AF17" s="20" t="s">
        <v>35</v>
      </c>
      <c r="AG17" s="6"/>
      <c r="AH17" s="20"/>
      <c r="AI17" s="20"/>
      <c r="AJ17" s="20"/>
      <c r="AK17" s="22"/>
      <c r="AL17" s="7"/>
      <c r="AM17" s="6"/>
      <c r="AN17" s="5"/>
      <c r="AO17" s="6"/>
    </row>
    <row r="18" spans="1:41" x14ac:dyDescent="0.25">
      <c r="A18" s="20" t="s">
        <v>30</v>
      </c>
      <c r="B18" s="21">
        <v>44211</v>
      </c>
      <c r="C18" s="20">
        <v>128</v>
      </c>
      <c r="D18" s="20">
        <v>0</v>
      </c>
      <c r="E18" s="20">
        <v>47</v>
      </c>
      <c r="F18" s="20">
        <v>81</v>
      </c>
      <c r="G18" s="20">
        <v>11021</v>
      </c>
      <c r="H18" s="20">
        <v>347</v>
      </c>
      <c r="I18" s="20">
        <v>7960</v>
      </c>
      <c r="J18" s="20">
        <v>2714</v>
      </c>
      <c r="K18" s="20">
        <v>48.45</v>
      </c>
      <c r="L18" s="20">
        <v>4171.6400000000003</v>
      </c>
      <c r="M18" s="20">
        <v>0</v>
      </c>
      <c r="N18" s="20">
        <v>131.35</v>
      </c>
      <c r="O18" s="22">
        <v>3.15E-2</v>
      </c>
      <c r="P18" s="22">
        <v>0.72230000000000005</v>
      </c>
      <c r="Q18" s="20">
        <v>1.28</v>
      </c>
      <c r="R18" s="20">
        <v>0</v>
      </c>
      <c r="S18" s="20" t="s">
        <v>35</v>
      </c>
      <c r="V18" s="20">
        <f>SQRT((C18-$C$172)^2+(D18-$D$172)^2+(E18-$E$172)^2+(F18-$F$172)^2+(G18-$G$172)^2+(H18-$H$172)^2+(I18-$I$172)^2+(J18-$J$172)^2+(K18-$K$172)^2+(L18-$L$172)^2+(M18-$M$172)^2+(N18-$N$172)^2+(O18-$O$172)^2+(P18-$P$172)^2+(Q18-$Q$172)^2+(R18-$R$172)^2)</f>
        <v>5630.5749773034322</v>
      </c>
      <c r="W18" s="20">
        <f>RANK(V18,V$2:V$170,1)</f>
        <v>2</v>
      </c>
      <c r="Y18" s="20">
        <f>SQRT((C18-$C$173)^2+(D18-$D$173)^2+(E18-$E$173)^2+(F18-$F$173)^2+(G18-$G$173)^2+(H18-$H$173)^2+(I18-$I$173)^2+(J18-$J$173)^2+(K18-$K$173)^2+(L18-$L$173)^2+(M18-$M$173)^2+(N18-$N$173)^2+(O18-$O$173)^2+(P18-$P$173)^2+(Q18-$Q$173)^2+(R18-$R$173)^2)</f>
        <v>332155.59912188642</v>
      </c>
      <c r="Z18" s="38">
        <f>RANK(Y18,Y$2:Y$170,1)</f>
        <v>87</v>
      </c>
      <c r="AC18" s="6"/>
      <c r="AD18" s="6"/>
      <c r="AE18" s="6"/>
      <c r="AF18" s="6"/>
      <c r="AG18" s="6"/>
      <c r="AH18" s="6"/>
      <c r="AI18" s="6"/>
      <c r="AJ18" s="6"/>
      <c r="AK18" s="7"/>
      <c r="AL18" s="7"/>
      <c r="AM18" s="6"/>
      <c r="AN18" s="5"/>
      <c r="AO18" s="6"/>
    </row>
    <row r="19" spans="1:41" x14ac:dyDescent="0.25">
      <c r="A19" s="20" t="s">
        <v>30</v>
      </c>
      <c r="B19" s="20" t="s">
        <v>34</v>
      </c>
      <c r="C19" s="20">
        <v>53</v>
      </c>
      <c r="D19" s="20">
        <v>0</v>
      </c>
      <c r="E19" s="20">
        <v>71</v>
      </c>
      <c r="F19" s="20">
        <v>-18</v>
      </c>
      <c r="G19" s="20">
        <v>9723</v>
      </c>
      <c r="H19" s="20">
        <v>310</v>
      </c>
      <c r="I19" s="20">
        <v>7151</v>
      </c>
      <c r="J19" s="20">
        <v>2262</v>
      </c>
      <c r="K19" s="20">
        <v>20.059999999999999</v>
      </c>
      <c r="L19" s="20">
        <v>3680.33</v>
      </c>
      <c r="M19" s="20">
        <v>0</v>
      </c>
      <c r="N19" s="20">
        <v>117.34</v>
      </c>
      <c r="O19" s="20">
        <v>0.03</v>
      </c>
      <c r="P19" s="20">
        <v>0.74</v>
      </c>
      <c r="Q19" s="20">
        <v>0.61</v>
      </c>
      <c r="R19" s="20">
        <v>0</v>
      </c>
      <c r="S19" s="20" t="s">
        <v>35</v>
      </c>
      <c r="V19" s="20">
        <f>SQRT((C19-$C$172)^2+(D19-$D$172)^2+(E19-$E$172)^2+(F19-$F$172)^2+(G19-$G$172)^2+(H19-$H$172)^2+(I19-$I$172)^2+(J19-$J$172)^2+(K19-$K$172)^2+(L19-$L$172)^2+(M19-$M$172)^2+(N19-$N$172)^2+(O19-$O$172)^2+(P19-$P$172)^2+(Q19-$Q$172)^2+(R19-$R$172)^2)</f>
        <v>5670.6219033541638</v>
      </c>
      <c r="W19" s="20">
        <f>RANK(V19,V$2:V$170,1)</f>
        <v>3</v>
      </c>
      <c r="Y19" s="20">
        <f>SQRT((C19-$C$173)^2+(D19-$D$173)^2+(E19-$E$173)^2+(F19-$F$173)^2+(G19-$G$173)^2+(H19-$H$173)^2+(I19-$I$173)^2+(J19-$J$173)^2+(K19-$K$173)^2+(L19-$L$173)^2+(M19-$M$173)^2+(N19-$N$173)^2+(O19-$O$173)^2+(P19-$P$173)^2+(Q19-$Q$173)^2+(R19-$R$173)^2)</f>
        <v>333439.3143634795</v>
      </c>
      <c r="Z19" s="38">
        <f>RANK(Y19,Y$2:Y$170,1)</f>
        <v>97</v>
      </c>
      <c r="AC19" s="43" t="s">
        <v>68</v>
      </c>
      <c r="AD19" s="43"/>
      <c r="AE19" s="43"/>
      <c r="AF19" s="43"/>
      <c r="AG19" s="6"/>
      <c r="AH19" s="6"/>
      <c r="AI19" s="6"/>
      <c r="AJ19" s="6"/>
      <c r="AK19" s="7"/>
      <c r="AL19" s="7"/>
      <c r="AM19" s="5"/>
      <c r="AN19" s="6"/>
      <c r="AO19" s="6"/>
    </row>
    <row r="20" spans="1:41" x14ac:dyDescent="0.25">
      <c r="A20" s="20" t="s">
        <v>18</v>
      </c>
      <c r="B20" s="21">
        <v>44228</v>
      </c>
      <c r="C20" s="20">
        <v>147</v>
      </c>
      <c r="D20" s="20">
        <v>10</v>
      </c>
      <c r="E20" s="20">
        <v>206</v>
      </c>
      <c r="F20" s="20">
        <v>-69</v>
      </c>
      <c r="G20" s="20">
        <v>10156</v>
      </c>
      <c r="H20" s="20">
        <v>521</v>
      </c>
      <c r="I20" s="20">
        <v>7266</v>
      </c>
      <c r="J20" s="20">
        <v>2369</v>
      </c>
      <c r="K20" s="20">
        <v>16.16</v>
      </c>
      <c r="L20" s="20">
        <v>1116.58</v>
      </c>
      <c r="M20" s="20">
        <v>1.1000000000000001</v>
      </c>
      <c r="N20" s="20">
        <v>57.28</v>
      </c>
      <c r="O20" s="22">
        <v>5.1299999999999998E-2</v>
      </c>
      <c r="P20" s="22">
        <v>0.71540000000000004</v>
      </c>
      <c r="Q20" s="20">
        <v>1.1000000000000001</v>
      </c>
      <c r="R20" s="20">
        <v>2</v>
      </c>
      <c r="S20" s="20" t="s">
        <v>35</v>
      </c>
      <c r="V20" s="20">
        <f>SQRT((C20-$C$172)^2+(D20-$D$172)^2+(E20-$E$172)^2+(F20-$F$172)^2+(G20-$G$172)^2+(H20-$H$172)^2+(I20-$I$172)^2+(J20-$J$172)^2+(K20-$K$172)^2+(L20-$L$172)^2+(M20-$M$172)^2+(N20-$N$172)^2+(O20-$O$172)^2+(P20-$P$172)^2+(Q20-$Q$172)^2+(R20-$R$172)^2)</f>
        <v>5743.9152689299699</v>
      </c>
      <c r="W20" s="20">
        <f>RANK(V20,V$2:V$170,1)</f>
        <v>4</v>
      </c>
      <c r="Y20" s="20">
        <f>SQRT((C20-$C$173)^2+(D20-$D$173)^2+(E20-$E$173)^2+(F20-$F$173)^2+(G20-$G$173)^2+(H20-$H$173)^2+(I20-$I$173)^2+(J20-$J$173)^2+(K20-$K$173)^2+(L20-$L$173)^2+(M20-$M$173)^2+(N20-$N$173)^2+(O20-$O$173)^2+(P20-$P$173)^2+(Q20-$Q$173)^2+(R20-$R$173)^2)</f>
        <v>333020.96222574264</v>
      </c>
      <c r="Z20" s="38">
        <f>RANK(Y20,Y$2:Y$170,1)</f>
        <v>91</v>
      </c>
      <c r="AC20" s="6"/>
      <c r="AD20" s="6"/>
      <c r="AE20" s="6"/>
      <c r="AF20" s="6"/>
      <c r="AG20" s="6"/>
      <c r="AH20" s="6"/>
      <c r="AI20" s="6"/>
      <c r="AJ20" s="6"/>
      <c r="AK20" s="7"/>
      <c r="AL20" s="7"/>
      <c r="AM20" s="6"/>
      <c r="AN20" s="5"/>
      <c r="AO20" s="6"/>
    </row>
    <row r="21" spans="1:41" x14ac:dyDescent="0.25">
      <c r="A21" s="20" t="s">
        <v>28</v>
      </c>
      <c r="B21" s="21">
        <v>44242</v>
      </c>
      <c r="C21" s="20">
        <v>49</v>
      </c>
      <c r="D21" s="20">
        <v>2</v>
      </c>
      <c r="E21" s="20">
        <v>47</v>
      </c>
      <c r="F21" s="20">
        <v>0</v>
      </c>
      <c r="G21" s="20">
        <v>9315</v>
      </c>
      <c r="H21" s="20">
        <v>232</v>
      </c>
      <c r="I21" s="20">
        <v>6750</v>
      </c>
      <c r="J21" s="20">
        <v>2333</v>
      </c>
      <c r="K21" s="20">
        <v>16.579999999999998</v>
      </c>
      <c r="L21" s="20">
        <v>3151.68</v>
      </c>
      <c r="M21" s="20">
        <v>0.68</v>
      </c>
      <c r="N21" s="20">
        <v>78.5</v>
      </c>
      <c r="O21" s="22">
        <v>2.4899999999999999E-2</v>
      </c>
      <c r="P21" s="22">
        <v>0.72460000000000002</v>
      </c>
      <c r="Q21" s="20">
        <v>0.86</v>
      </c>
      <c r="R21" s="20">
        <v>0.67</v>
      </c>
      <c r="S21" s="20" t="s">
        <v>35</v>
      </c>
      <c r="V21" s="20">
        <f>SQRT((C21-$C$172)^2+(D21-$D$172)^2+(E21-$E$172)^2+(F21-$F$172)^2+(G21-$G$172)^2+(H21-$H$172)^2+(I21-$I$172)^2+(J21-$J$172)^2+(K21-$K$172)^2+(L21-$L$172)^2+(M21-$M$172)^2+(N21-$N$172)^2+(O21-$O$172)^2+(P21-$P$172)^2+(Q21-$Q$172)^2+(R21-$R$172)^2)</f>
        <v>5793.863878287716</v>
      </c>
      <c r="W21" s="20">
        <f>RANK(V21,V$2:V$170,1)</f>
        <v>5</v>
      </c>
      <c r="Y21" s="20">
        <f>SQRT((C21-$C$173)^2+(D21-$D$173)^2+(E21-$E$173)^2+(F21-$F$173)^2+(G21-$G$173)^2+(H21-$H$173)^2+(I21-$I$173)^2+(J21-$J$173)^2+(K21-$K$173)^2+(L21-$L$173)^2+(M21-$M$173)^2+(N21-$N$173)^2+(O21-$O$173)^2+(P21-$P$173)^2+(Q21-$Q$173)^2+(R21-$R$173)^2)</f>
        <v>333847.49034931802</v>
      </c>
      <c r="Z21" s="38">
        <f>RANK(Y21,Y$2:Y$170,1)</f>
        <v>102</v>
      </c>
      <c r="AC21" s="6"/>
      <c r="AD21" s="6"/>
      <c r="AE21" s="6"/>
      <c r="AF21" s="6"/>
      <c r="AG21" s="6"/>
      <c r="AH21" s="6"/>
      <c r="AI21" s="6"/>
      <c r="AJ21" s="6"/>
      <c r="AK21" s="7"/>
      <c r="AL21" s="7"/>
      <c r="AM21" s="6"/>
      <c r="AN21" s="5"/>
      <c r="AO21" s="6"/>
    </row>
    <row r="22" spans="1:41" x14ac:dyDescent="0.25">
      <c r="A22" s="20" t="s">
        <v>5</v>
      </c>
      <c r="B22" s="20" t="s">
        <v>34</v>
      </c>
      <c r="C22" s="20">
        <v>233</v>
      </c>
      <c r="D22" s="20">
        <v>13</v>
      </c>
      <c r="E22" s="20">
        <v>113</v>
      </c>
      <c r="F22" s="20">
        <v>107</v>
      </c>
      <c r="G22" s="20">
        <v>12388</v>
      </c>
      <c r="H22" s="20">
        <v>273</v>
      </c>
      <c r="I22" s="20">
        <v>8325</v>
      </c>
      <c r="J22" s="20">
        <v>3790</v>
      </c>
      <c r="K22" s="20">
        <v>64.17</v>
      </c>
      <c r="L22" s="20">
        <v>3411.72</v>
      </c>
      <c r="M22" s="20">
        <v>3.58</v>
      </c>
      <c r="N22" s="20">
        <v>75.19</v>
      </c>
      <c r="O22" s="20">
        <v>0.02</v>
      </c>
      <c r="P22" s="20">
        <v>0.67</v>
      </c>
      <c r="Q22" s="20">
        <v>0.91</v>
      </c>
      <c r="R22" s="20">
        <v>0</v>
      </c>
      <c r="S22" s="20" t="s">
        <v>35</v>
      </c>
      <c r="V22" s="20">
        <f>SQRT((C22-$C$172)^2+(D22-$D$172)^2+(E22-$E$172)^2+(F22-$F$172)^2+(G22-$G$172)^2+(H22-$H$172)^2+(I22-$I$172)^2+(J22-$J$172)^2+(K22-$K$172)^2+(L22-$L$172)^2+(M22-$M$172)^2+(N22-$N$172)^2+(O22-$O$172)^2+(P22-$P$172)^2+(Q22-$Q$172)^2+(R22-$R$172)^2)</f>
        <v>5861.3605557839555</v>
      </c>
      <c r="W22" s="20">
        <f>RANK(V22,V$2:V$170,1)</f>
        <v>6</v>
      </c>
      <c r="Y22" s="20">
        <f>SQRT((C22-$C$173)^2+(D22-$D$173)^2+(E22-$E$173)^2+(F22-$F$173)^2+(G22-$G$173)^2+(H22-$H$173)^2+(I22-$I$173)^2+(J22-$J$173)^2+(K22-$K$173)^2+(L22-$L$173)^2+(M22-$M$173)^2+(N22-$N$173)^2+(O22-$O$173)^2+(P22-$P$173)^2+(Q22-$Q$173)^2+(R22-$R$173)^2)</f>
        <v>330803.15503700142</v>
      </c>
      <c r="Z22" s="38">
        <f>RANK(Y22,Y$2:Y$170,1)</f>
        <v>83</v>
      </c>
      <c r="AC22" s="12"/>
      <c r="AD22" s="12"/>
      <c r="AE22" s="12"/>
      <c r="AF22" s="12"/>
      <c r="AG22" s="12"/>
      <c r="AH22" s="12"/>
      <c r="AI22" s="12"/>
      <c r="AJ22" s="12"/>
      <c r="AK22" s="13"/>
      <c r="AL22" s="13"/>
      <c r="AM22" s="12"/>
      <c r="AN22" s="11"/>
      <c r="AO22" s="12"/>
    </row>
    <row r="23" spans="1:41" x14ac:dyDescent="0.25">
      <c r="A23" s="20" t="s">
        <v>22</v>
      </c>
      <c r="B23" s="21">
        <v>44256</v>
      </c>
      <c r="C23" s="20">
        <v>40</v>
      </c>
      <c r="D23" s="20">
        <v>5</v>
      </c>
      <c r="E23" s="20">
        <v>180</v>
      </c>
      <c r="F23" s="20">
        <v>-145</v>
      </c>
      <c r="G23" s="20">
        <v>9287</v>
      </c>
      <c r="H23" s="20">
        <v>263</v>
      </c>
      <c r="I23" s="20">
        <v>6705</v>
      </c>
      <c r="J23" s="20">
        <v>2319</v>
      </c>
      <c r="K23" s="20">
        <v>7.39</v>
      </c>
      <c r="L23" s="20">
        <v>1716.22</v>
      </c>
      <c r="M23" s="20">
        <v>0.92</v>
      </c>
      <c r="N23" s="20">
        <v>48.6</v>
      </c>
      <c r="O23" s="22">
        <v>2.8299999999999999E-2</v>
      </c>
      <c r="P23" s="22">
        <v>0.72199999999999998</v>
      </c>
      <c r="Q23" s="20">
        <v>0.37</v>
      </c>
      <c r="R23" s="20">
        <v>5</v>
      </c>
      <c r="S23" s="20" t="s">
        <v>35</v>
      </c>
      <c r="V23" s="20">
        <f>SQRT((C23-$C$172)^2+(D23-$D$172)^2+(E23-$E$172)^2+(F23-$F$172)^2+(G23-$G$172)^2+(H23-$H$172)^2+(I23-$I$172)^2+(J23-$J$172)^2+(K23-$K$172)^2+(L23-$L$172)^2+(M23-$M$172)^2+(N23-$N$172)^2+(O23-$O$172)^2+(P23-$P$172)^2+(Q23-$Q$172)^2+(R23-$R$172)^2)</f>
        <v>5950.536462504444</v>
      </c>
      <c r="W23" s="20">
        <f>RANK(V23,V$2:V$170,1)</f>
        <v>7</v>
      </c>
      <c r="Y23" s="20">
        <f>SQRT((C23-$C$173)^2+(D23-$D$173)^2+(E23-$E$173)^2+(F23-$F$173)^2+(G23-$G$173)^2+(H23-$H$173)^2+(I23-$I$173)^2+(J23-$J$173)^2+(K23-$K$173)^2+(L23-$L$173)^2+(M23-$M$173)^2+(N23-$N$173)^2+(O23-$O$173)^2+(P23-$P$173)^2+(Q23-$Q$173)^2+(R23-$R$173)^2)</f>
        <v>333878.01909491292</v>
      </c>
      <c r="Z23" s="38">
        <f>RANK(Y23,Y$2:Y$170,1)</f>
        <v>103</v>
      </c>
      <c r="AC23" s="6"/>
      <c r="AD23" s="6"/>
      <c r="AE23" s="6"/>
      <c r="AF23" s="6"/>
      <c r="AG23" s="6"/>
      <c r="AH23" s="6"/>
      <c r="AI23" s="6"/>
      <c r="AJ23" s="6"/>
      <c r="AK23" s="7"/>
      <c r="AL23" s="7"/>
      <c r="AM23" s="6"/>
      <c r="AN23" s="5"/>
      <c r="AO23" s="6"/>
    </row>
    <row r="24" spans="1:41" x14ac:dyDescent="0.25">
      <c r="A24" s="20" t="s">
        <v>22</v>
      </c>
      <c r="B24" s="21">
        <v>44270</v>
      </c>
      <c r="C24" s="20">
        <v>83</v>
      </c>
      <c r="D24" s="20">
        <v>0</v>
      </c>
      <c r="E24" s="20">
        <v>9</v>
      </c>
      <c r="F24" s="20">
        <v>74</v>
      </c>
      <c r="G24" s="20">
        <v>10796</v>
      </c>
      <c r="H24" s="20">
        <v>298</v>
      </c>
      <c r="I24" s="20">
        <v>8387</v>
      </c>
      <c r="J24" s="20">
        <v>2111</v>
      </c>
      <c r="K24" s="20">
        <v>15.34</v>
      </c>
      <c r="L24" s="20">
        <v>1995.08</v>
      </c>
      <c r="M24" s="20">
        <v>0</v>
      </c>
      <c r="N24" s="20">
        <v>55.07</v>
      </c>
      <c r="O24" s="22">
        <v>2.76E-2</v>
      </c>
      <c r="P24" s="22">
        <v>0.77690000000000003</v>
      </c>
      <c r="Q24" s="20">
        <v>3.61</v>
      </c>
      <c r="R24" s="20">
        <v>0</v>
      </c>
      <c r="S24" s="20" t="s">
        <v>35</v>
      </c>
      <c r="V24" s="20">
        <f>SQRT((C24-$C$172)^2+(D24-$D$172)^2+(E24-$E$172)^2+(F24-$F$172)^2+(G24-$G$172)^2+(H24-$H$172)^2+(I24-$I$172)^2+(J24-$J$172)^2+(K24-$K$172)^2+(L24-$L$172)^2+(M24-$M$172)^2+(N24-$N$172)^2+(O24-$O$172)^2+(P24-$P$172)^2+(Q24-$Q$172)^2+(R24-$R$172)^2)</f>
        <v>5960.2447698734131</v>
      </c>
      <c r="W24" s="20">
        <f>RANK(V24,V$2:V$170,1)</f>
        <v>8</v>
      </c>
      <c r="Y24" s="20">
        <f>SQRT((C24-$C$173)^2+(D24-$D$173)^2+(E24-$E$173)^2+(F24-$F$173)^2+(G24-$G$173)^2+(H24-$H$173)^2+(I24-$I$173)^2+(J24-$J$173)^2+(K24-$K$173)^2+(L24-$L$173)^2+(M24-$M$173)^2+(N24-$N$173)^2+(O24-$O$173)^2+(P24-$P$173)^2+(Q24-$Q$173)^2+(R24-$R$173)^2)</f>
        <v>332401.57802051352</v>
      </c>
      <c r="Z24" s="38">
        <f>RANK(Y24,Y$2:Y$170,1)</f>
        <v>89</v>
      </c>
      <c r="AC24" s="15"/>
      <c r="AD24" s="15"/>
      <c r="AE24" s="15"/>
      <c r="AF24" s="15"/>
      <c r="AG24" s="15"/>
      <c r="AH24" s="15"/>
      <c r="AI24" s="15"/>
      <c r="AJ24" s="15"/>
      <c r="AK24" s="16"/>
      <c r="AL24" s="16"/>
      <c r="AM24" s="14"/>
      <c r="AN24" s="15"/>
      <c r="AO24" s="15"/>
    </row>
    <row r="25" spans="1:41" x14ac:dyDescent="0.25">
      <c r="A25" s="20" t="s">
        <v>28</v>
      </c>
      <c r="B25" s="21">
        <v>44256</v>
      </c>
      <c r="C25" s="20">
        <v>74</v>
      </c>
      <c r="D25" s="20">
        <v>0</v>
      </c>
      <c r="E25" s="20">
        <v>34</v>
      </c>
      <c r="F25" s="20">
        <v>40</v>
      </c>
      <c r="G25" s="20">
        <v>10099</v>
      </c>
      <c r="H25" s="20">
        <v>259</v>
      </c>
      <c r="I25" s="20">
        <v>8270</v>
      </c>
      <c r="J25" s="20">
        <v>1570</v>
      </c>
      <c r="K25" s="20">
        <v>25.04</v>
      </c>
      <c r="L25" s="20">
        <v>3416.94</v>
      </c>
      <c r="M25" s="20">
        <v>0</v>
      </c>
      <c r="N25" s="20">
        <v>87.63</v>
      </c>
      <c r="O25" s="22">
        <v>2.5600000000000001E-2</v>
      </c>
      <c r="P25" s="22">
        <v>0.81889999999999996</v>
      </c>
      <c r="Q25" s="20">
        <v>6.17</v>
      </c>
      <c r="R25" s="20">
        <v>0</v>
      </c>
      <c r="S25" s="20" t="s">
        <v>35</v>
      </c>
      <c r="V25" s="20">
        <f>SQRT((C25-$C$172)^2+(D25-$D$172)^2+(E25-$E$172)^2+(F25-$F$172)^2+(G25-$G$172)^2+(H25-$H$172)^2+(I25-$I$172)^2+(J25-$J$172)^2+(K25-$K$172)^2+(L25-$L$172)^2+(M25-$M$172)^2+(N25-$N$172)^2+(O25-$O$172)^2+(P25-$P$172)^2+(Q25-$Q$172)^2+(R25-$R$172)^2)</f>
        <v>6031.397138156347</v>
      </c>
      <c r="W25" s="20">
        <f>RANK(V25,V$2:V$170,1)</f>
        <v>9</v>
      </c>
      <c r="Y25" s="20">
        <f>SQRT((C25-$C$173)^2+(D25-$D$173)^2+(E25-$E$173)^2+(F25-$F$173)^2+(G25-$G$173)^2+(H25-$H$173)^2+(I25-$I$173)^2+(J25-$J$173)^2+(K25-$K$173)^2+(L25-$L$173)^2+(M25-$M$173)^2+(N25-$N$173)^2+(O25-$O$173)^2+(P25-$P$173)^2+(Q25-$Q$173)^2+(R25-$R$173)^2)</f>
        <v>333081.39890313457</v>
      </c>
      <c r="Z25" s="38">
        <f>RANK(Y25,Y$2:Y$170,1)</f>
        <v>93</v>
      </c>
      <c r="AC25" s="15"/>
      <c r="AD25" s="15"/>
      <c r="AE25" s="15"/>
      <c r="AF25" s="15"/>
      <c r="AG25" s="15"/>
      <c r="AH25" s="15"/>
      <c r="AI25" s="15"/>
      <c r="AJ25" s="15"/>
      <c r="AK25" s="16"/>
      <c r="AL25" s="16"/>
      <c r="AM25" s="14"/>
      <c r="AN25" s="15"/>
      <c r="AO25" s="15"/>
    </row>
    <row r="26" spans="1:41" x14ac:dyDescent="0.25">
      <c r="A26" s="20" t="s">
        <v>0</v>
      </c>
      <c r="B26" s="21">
        <v>44270</v>
      </c>
      <c r="C26" s="20">
        <v>0</v>
      </c>
      <c r="D26" s="20">
        <v>0</v>
      </c>
      <c r="E26" s="20">
        <v>6</v>
      </c>
      <c r="F26" s="20">
        <v>-6</v>
      </c>
      <c r="G26" s="20">
        <v>9686</v>
      </c>
      <c r="H26" s="20">
        <v>388</v>
      </c>
      <c r="I26" s="20">
        <v>7945</v>
      </c>
      <c r="J26" s="20">
        <v>1353</v>
      </c>
      <c r="K26" s="20">
        <v>0</v>
      </c>
      <c r="L26" s="20">
        <v>1845.92</v>
      </c>
      <c r="M26" s="20">
        <v>0</v>
      </c>
      <c r="N26" s="20">
        <v>73.94</v>
      </c>
      <c r="O26" s="22">
        <v>4.0099999999999997E-2</v>
      </c>
      <c r="P26" s="22">
        <v>0.82030000000000003</v>
      </c>
      <c r="Q26" s="20">
        <v>0</v>
      </c>
      <c r="R26" s="20">
        <v>1</v>
      </c>
      <c r="S26" s="20" t="s">
        <v>35</v>
      </c>
      <c r="V26" s="20">
        <f>SQRT((C26-$C$172)^2+(D26-$D$172)^2+(E26-$E$172)^2+(F26-$F$172)^2+(G26-$G$172)^2+(H26-$H$172)^2+(I26-$I$172)^2+(J26-$J$172)^2+(K26-$K$172)^2+(L26-$L$172)^2+(M26-$M$172)^2+(N26-$N$172)^2+(O26-$O$172)^2+(P26-$P$172)^2+(Q26-$Q$172)^2+(R26-$R$172)^2)</f>
        <v>6142.195334334956</v>
      </c>
      <c r="W26" s="20">
        <f>RANK(V26,V$2:V$170,1)</f>
        <v>10</v>
      </c>
      <c r="Y26" s="20">
        <f>SQRT((C26-$C$173)^2+(D26-$D$173)^2+(E26-$E$173)^2+(F26-$F$173)^2+(G26-$G$173)^2+(H26-$H$173)^2+(I26-$I$173)^2+(J26-$J$173)^2+(K26-$K$173)^2+(L26-$L$173)^2+(M26-$M$173)^2+(N26-$N$173)^2+(O26-$O$173)^2+(P26-$P$173)^2+(Q26-$Q$173)^2+(R26-$R$173)^2)</f>
        <v>333502.57279777771</v>
      </c>
      <c r="Z26" s="38">
        <f>RANK(Y26,Y$2:Y$170,1)</f>
        <v>99</v>
      </c>
      <c r="AC26" s="15"/>
      <c r="AD26" s="15"/>
      <c r="AE26" s="15"/>
      <c r="AF26" s="15"/>
      <c r="AG26" s="15"/>
      <c r="AH26" s="15"/>
      <c r="AI26" s="15"/>
      <c r="AJ26" s="15"/>
      <c r="AK26" s="16"/>
      <c r="AL26" s="16"/>
      <c r="AM26" s="15"/>
      <c r="AN26" s="14"/>
      <c r="AO26" s="15"/>
    </row>
    <row r="27" spans="1:41" x14ac:dyDescent="0.25">
      <c r="A27" s="20" t="s">
        <v>0</v>
      </c>
      <c r="B27" s="21">
        <v>44256</v>
      </c>
      <c r="C27" s="20">
        <v>2</v>
      </c>
      <c r="D27" s="20">
        <v>0</v>
      </c>
      <c r="E27" s="20">
        <v>16</v>
      </c>
      <c r="F27" s="20">
        <v>-14</v>
      </c>
      <c r="G27" s="20">
        <v>9543</v>
      </c>
      <c r="H27" s="20">
        <v>384</v>
      </c>
      <c r="I27" s="20">
        <v>7836</v>
      </c>
      <c r="J27" s="20">
        <v>1323</v>
      </c>
      <c r="K27" s="20">
        <v>0.38</v>
      </c>
      <c r="L27" s="20">
        <v>1818.66</v>
      </c>
      <c r="M27" s="20">
        <v>0</v>
      </c>
      <c r="N27" s="20">
        <v>73.180000000000007</v>
      </c>
      <c r="O27" s="22">
        <v>4.02E-2</v>
      </c>
      <c r="P27" s="22">
        <v>0.82110000000000005</v>
      </c>
      <c r="Q27" s="20">
        <v>0.28999999999999998</v>
      </c>
      <c r="R27" s="20">
        <v>1</v>
      </c>
      <c r="S27" s="20" t="s">
        <v>35</v>
      </c>
      <c r="V27" s="20">
        <f>SQRT((C27-$C$172)^2+(D27-$D$172)^2+(E27-$E$172)^2+(F27-$F$172)^2+(G27-$G$172)^2+(H27-$H$172)^2+(I27-$I$172)^2+(J27-$J$172)^2+(K27-$K$172)^2+(L27-$L$172)^2+(M27-$M$172)^2+(N27-$N$172)^2+(O27-$O$172)^2+(P27-$P$172)^2+(Q27-$Q$172)^2+(R27-$R$172)^2)</f>
        <v>6168.1552026706695</v>
      </c>
      <c r="W27" s="20">
        <f>RANK(V27,V$2:V$170,1)</f>
        <v>11</v>
      </c>
      <c r="Y27" s="20">
        <f>SQRT((C27-$C$173)^2+(D27-$D$173)^2+(E27-$E$173)^2+(F27-$F$173)^2+(G27-$G$173)^2+(H27-$H$173)^2+(I27-$I$173)^2+(J27-$J$173)^2+(K27-$K$173)^2+(L27-$L$173)^2+(M27-$M$173)^2+(N27-$N$173)^2+(O27-$O$173)^2+(P27-$P$173)^2+(Q27-$Q$173)^2+(R27-$R$173)^2)</f>
        <v>333643.3603889902</v>
      </c>
      <c r="Z27" s="38">
        <f>RANK(Y27,Y$2:Y$170,1)</f>
        <v>100</v>
      </c>
      <c r="AC27" s="15"/>
      <c r="AD27" s="15"/>
      <c r="AE27" s="15"/>
      <c r="AF27" s="15"/>
      <c r="AG27" s="15"/>
      <c r="AH27" s="15"/>
      <c r="AI27" s="15"/>
      <c r="AJ27" s="15"/>
      <c r="AK27" s="16"/>
      <c r="AL27" s="16"/>
      <c r="AM27" s="15"/>
      <c r="AN27" s="14"/>
      <c r="AO27" s="15"/>
    </row>
    <row r="28" spans="1:41" x14ac:dyDescent="0.25">
      <c r="A28" s="20" t="s">
        <v>0</v>
      </c>
      <c r="B28" s="21">
        <v>44242</v>
      </c>
      <c r="C28" s="20">
        <v>0</v>
      </c>
      <c r="D28" s="20">
        <v>0</v>
      </c>
      <c r="E28" s="20">
        <v>0</v>
      </c>
      <c r="F28" s="20">
        <v>0</v>
      </c>
      <c r="G28" s="20">
        <v>9403</v>
      </c>
      <c r="H28" s="20">
        <v>382</v>
      </c>
      <c r="I28" s="20">
        <v>7739</v>
      </c>
      <c r="J28" s="20">
        <v>1282</v>
      </c>
      <c r="K28" s="20">
        <v>0</v>
      </c>
      <c r="L28" s="20">
        <v>1791.98</v>
      </c>
      <c r="M28" s="20">
        <v>0</v>
      </c>
      <c r="N28" s="20">
        <v>72.8</v>
      </c>
      <c r="O28" s="22">
        <v>4.0599999999999997E-2</v>
      </c>
      <c r="P28" s="22">
        <v>0.82299999999999995</v>
      </c>
      <c r="Q28" s="20">
        <v>0</v>
      </c>
      <c r="R28" s="20">
        <v>1</v>
      </c>
      <c r="S28" s="20" t="s">
        <v>35</v>
      </c>
      <c r="V28" s="20">
        <f>SQRT((C28-$C$172)^2+(D28-$D$172)^2+(E28-$E$172)^2+(F28-$F$172)^2+(G28-$G$172)^2+(H28-$H$172)^2+(I28-$I$172)^2+(J28-$J$172)^2+(K28-$K$172)^2+(L28-$L$172)^2+(M28-$M$172)^2+(N28-$N$172)^2+(O28-$O$172)^2+(P28-$P$172)^2+(Q28-$Q$172)^2+(R28-$R$172)^2)</f>
        <v>6207.5022307508962</v>
      </c>
      <c r="W28" s="20">
        <f>RANK(V28,V$2:V$170,1)</f>
        <v>12</v>
      </c>
      <c r="Y28" s="20">
        <f>SQRT((C28-$C$173)^2+(D28-$D$173)^2+(E28-$E$173)^2+(F28-$F$173)^2+(G28-$G$173)^2+(H28-$H$173)^2+(I28-$I$173)^2+(J28-$J$173)^2+(K28-$K$173)^2+(L28-$L$173)^2+(M28-$M$173)^2+(N28-$N$173)^2+(O28-$O$173)^2+(P28-$P$173)^2+(Q28-$Q$173)^2+(R28-$R$173)^2)</f>
        <v>333783.13922541827</v>
      </c>
      <c r="Z28" s="38">
        <f>RANK(Y28,Y$2:Y$170,1)</f>
        <v>101</v>
      </c>
      <c r="AC28" s="15"/>
      <c r="AD28" s="15"/>
      <c r="AE28" s="15"/>
      <c r="AF28" s="15"/>
      <c r="AG28" s="15"/>
      <c r="AH28" s="15"/>
      <c r="AI28" s="15"/>
      <c r="AJ28" s="15"/>
      <c r="AK28" s="16"/>
      <c r="AL28" s="16"/>
      <c r="AM28" s="15"/>
      <c r="AN28" s="14"/>
      <c r="AO28" s="15"/>
    </row>
    <row r="29" spans="1:41" x14ac:dyDescent="0.25">
      <c r="A29" s="20" t="s">
        <v>13</v>
      </c>
      <c r="B29" s="21">
        <v>44211</v>
      </c>
      <c r="C29" s="20">
        <v>84</v>
      </c>
      <c r="D29" s="20">
        <v>0</v>
      </c>
      <c r="E29" s="20">
        <v>200</v>
      </c>
      <c r="F29" s="20">
        <v>-116</v>
      </c>
      <c r="G29" s="20">
        <v>10803</v>
      </c>
      <c r="H29" s="20">
        <v>203</v>
      </c>
      <c r="I29" s="20">
        <v>8870</v>
      </c>
      <c r="J29" s="20">
        <v>1730</v>
      </c>
      <c r="K29" s="20">
        <v>32.68</v>
      </c>
      <c r="L29" s="20">
        <v>4203.03</v>
      </c>
      <c r="M29" s="20">
        <v>0</v>
      </c>
      <c r="N29" s="20">
        <v>78.98</v>
      </c>
      <c r="O29" s="22">
        <v>1.8800000000000001E-2</v>
      </c>
      <c r="P29" s="22">
        <v>0.82110000000000005</v>
      </c>
      <c r="Q29" s="20">
        <v>1.18</v>
      </c>
      <c r="R29" s="20">
        <v>1</v>
      </c>
      <c r="S29" s="20" t="s">
        <v>35</v>
      </c>
      <c r="V29" s="20">
        <f>SQRT((C29-$C$172)^2+(D29-$D$172)^2+(E29-$E$172)^2+(F29-$F$172)^2+(G29-$G$172)^2+(H29-$H$172)^2+(I29-$I$172)^2+(J29-$J$172)^2+(K29-$K$172)^2+(L29-$L$172)^2+(M29-$M$172)^2+(N29-$N$172)^2+(O29-$O$172)^2+(P29-$P$172)^2+(Q29-$Q$172)^2+(R29-$R$172)^2)</f>
        <v>6219.4464681762993</v>
      </c>
      <c r="W29" s="20">
        <f>RANK(V29,V$2:V$170,1)</f>
        <v>13</v>
      </c>
      <c r="Y29" s="20">
        <f>SQRT((C29-$C$173)^2+(D29-$D$173)^2+(E29-$E$173)^2+(F29-$F$173)^2+(G29-$G$173)^2+(H29-$H$173)^2+(I29-$I$173)^2+(J29-$J$173)^2+(K29-$K$173)^2+(L29-$L$173)^2+(M29-$M$173)^2+(N29-$N$173)^2+(O29-$O$173)^2+(P29-$P$173)^2+(Q29-$Q$173)^2+(R29-$R$173)^2)</f>
        <v>332373.90328382433</v>
      </c>
      <c r="Z29" s="38">
        <f>RANK(Y29,Y$2:Y$170,1)</f>
        <v>88</v>
      </c>
      <c r="AC29" s="15"/>
      <c r="AD29" s="15"/>
      <c r="AE29" s="15"/>
      <c r="AF29" s="15"/>
      <c r="AG29" s="15"/>
      <c r="AH29" s="15"/>
      <c r="AI29" s="15"/>
      <c r="AJ29" s="15"/>
      <c r="AK29" s="16"/>
      <c r="AL29" s="16"/>
      <c r="AM29" s="15"/>
      <c r="AN29" s="14"/>
      <c r="AO29" s="15"/>
    </row>
    <row r="30" spans="1:41" x14ac:dyDescent="0.25">
      <c r="A30" s="20" t="s">
        <v>21</v>
      </c>
      <c r="B30" s="21">
        <v>44256</v>
      </c>
      <c r="C30" s="20">
        <v>50</v>
      </c>
      <c r="D30" s="20">
        <v>1</v>
      </c>
      <c r="E30" s="20">
        <v>23</v>
      </c>
      <c r="F30" s="20">
        <v>26</v>
      </c>
      <c r="G30" s="20">
        <v>8790</v>
      </c>
      <c r="H30" s="20">
        <v>342</v>
      </c>
      <c r="I30" s="20">
        <v>6830</v>
      </c>
      <c r="J30" s="20">
        <v>1618</v>
      </c>
      <c r="K30" s="20">
        <v>9.49</v>
      </c>
      <c r="L30" s="20">
        <v>1667.85</v>
      </c>
      <c r="M30" s="20">
        <v>0.19</v>
      </c>
      <c r="N30" s="20">
        <v>64.89</v>
      </c>
      <c r="O30" s="22">
        <v>3.8899999999999997E-2</v>
      </c>
      <c r="P30" s="22">
        <v>0.77700000000000002</v>
      </c>
      <c r="Q30" s="20">
        <v>0.75</v>
      </c>
      <c r="R30" s="20">
        <v>0.33</v>
      </c>
      <c r="S30" s="20" t="s">
        <v>35</v>
      </c>
      <c r="V30" s="20">
        <f>SQRT((C30-$C$172)^2+(D30-$D$172)^2+(E30-$E$172)^2+(F30-$F$172)^2+(G30-$G$172)^2+(H30-$H$172)^2+(I30-$I$172)^2+(J30-$J$172)^2+(K30-$K$172)^2+(L30-$L$172)^2+(M30-$M$172)^2+(N30-$N$172)^2+(O30-$O$172)^2+(P30-$P$172)^2+(Q30-$Q$172)^2+(R30-$R$172)^2)</f>
        <v>6241.7565498096938</v>
      </c>
      <c r="W30" s="20">
        <f>RANK(V30,V$2:V$170,1)</f>
        <v>14</v>
      </c>
      <c r="Y30" s="20">
        <f>SQRT((C30-$C$173)^2+(D30-$D$173)^2+(E30-$E$173)^2+(F30-$F$173)^2+(G30-$G$173)^2+(H30-$H$173)^2+(I30-$I$173)^2+(J30-$J$173)^2+(K30-$K$173)^2+(L30-$L$173)^2+(M30-$M$173)^2+(N30-$N$173)^2+(O30-$O$173)^2+(P30-$P$173)^2+(Q30-$Q$173)^2+(R30-$R$173)^2)</f>
        <v>334384.31878753327</v>
      </c>
      <c r="Z30" s="38">
        <f>RANK(Y30,Y$2:Y$170,1)</f>
        <v>106</v>
      </c>
      <c r="AC30" s="15"/>
      <c r="AD30" s="15"/>
      <c r="AE30" s="15"/>
      <c r="AF30" s="15"/>
      <c r="AG30" s="15"/>
      <c r="AH30" s="15"/>
      <c r="AI30" s="15"/>
      <c r="AJ30" s="15"/>
      <c r="AK30" s="16"/>
      <c r="AL30" s="16"/>
      <c r="AM30" s="15"/>
      <c r="AN30" s="14"/>
      <c r="AO30" s="15"/>
    </row>
    <row r="31" spans="1:41" x14ac:dyDescent="0.25">
      <c r="A31" s="20" t="s">
        <v>0</v>
      </c>
      <c r="B31" s="21">
        <v>44228</v>
      </c>
      <c r="C31" s="20">
        <v>2</v>
      </c>
      <c r="D31" s="20">
        <v>0</v>
      </c>
      <c r="E31" s="20">
        <v>5</v>
      </c>
      <c r="F31" s="20">
        <v>-3</v>
      </c>
      <c r="G31" s="20">
        <v>9230</v>
      </c>
      <c r="H31" s="20">
        <v>378</v>
      </c>
      <c r="I31" s="20">
        <v>7633</v>
      </c>
      <c r="J31" s="20">
        <v>1219</v>
      </c>
      <c r="K31" s="20">
        <v>0.38</v>
      </c>
      <c r="L31" s="20">
        <v>1759.01</v>
      </c>
      <c r="M31" s="20">
        <v>0</v>
      </c>
      <c r="N31" s="20">
        <v>72.040000000000006</v>
      </c>
      <c r="O31" s="22">
        <v>4.1000000000000002E-2</v>
      </c>
      <c r="P31" s="22">
        <v>0.82699999999999996</v>
      </c>
      <c r="Q31" s="20">
        <v>0.5</v>
      </c>
      <c r="R31" s="20">
        <v>1</v>
      </c>
      <c r="S31" s="20" t="s">
        <v>35</v>
      </c>
      <c r="V31" s="20">
        <f>SQRT((C31-$C$172)^2+(D31-$D$172)^2+(E31-$E$172)^2+(F31-$F$172)^2+(G31-$G$172)^2+(H31-$H$172)^2+(I31-$I$172)^2+(J31-$J$172)^2+(K31-$K$172)^2+(L31-$L$172)^2+(M31-$M$172)^2+(N31-$N$172)^2+(O31-$O$172)^2+(P31-$P$172)^2+(Q31-$Q$172)^2+(R31-$R$172)^2)</f>
        <v>6266.1619321678872</v>
      </c>
      <c r="W31" s="20">
        <f>RANK(V31,V$2:V$170,1)</f>
        <v>15</v>
      </c>
      <c r="Y31" s="20">
        <f>SQRT((C31-$C$173)^2+(D31-$D$173)^2+(E31-$E$173)^2+(F31-$F$173)^2+(G31-$G$173)^2+(H31-$H$173)^2+(I31-$I$173)^2+(J31-$J$173)^2+(K31-$K$173)^2+(L31-$L$173)^2+(M31-$M$173)^2+(N31-$N$173)^2+(O31-$O$173)^2+(P31-$P$173)^2+(Q31-$Q$173)^2+(R31-$R$173)^2)</f>
        <v>333954.37585591438</v>
      </c>
      <c r="Z31" s="38">
        <f>RANK(Y31,Y$2:Y$170,1)</f>
        <v>104</v>
      </c>
      <c r="AC31" s="15"/>
      <c r="AD31" s="15"/>
      <c r="AE31" s="15"/>
      <c r="AF31" s="15"/>
      <c r="AG31" s="15"/>
      <c r="AH31" s="15"/>
      <c r="AI31" s="15"/>
      <c r="AJ31" s="15"/>
      <c r="AK31" s="16"/>
      <c r="AL31" s="16"/>
      <c r="AM31" s="15"/>
      <c r="AN31" s="14"/>
      <c r="AO31" s="15"/>
    </row>
    <row r="32" spans="1:41" x14ac:dyDescent="0.25">
      <c r="A32" s="20" t="s">
        <v>0</v>
      </c>
      <c r="B32" s="21">
        <v>44211</v>
      </c>
      <c r="C32" s="20">
        <v>16</v>
      </c>
      <c r="D32" s="20">
        <v>1</v>
      </c>
      <c r="E32" s="20">
        <v>36</v>
      </c>
      <c r="F32" s="20">
        <v>-21</v>
      </c>
      <c r="G32" s="20">
        <v>9018</v>
      </c>
      <c r="H32" s="20">
        <v>373</v>
      </c>
      <c r="I32" s="20">
        <v>7348</v>
      </c>
      <c r="J32" s="20">
        <v>1297</v>
      </c>
      <c r="K32" s="20">
        <v>3.05</v>
      </c>
      <c r="L32" s="20">
        <v>1718.61</v>
      </c>
      <c r="M32" s="20">
        <v>0.19</v>
      </c>
      <c r="N32" s="20">
        <v>71.08</v>
      </c>
      <c r="O32" s="22">
        <v>4.1399999999999999E-2</v>
      </c>
      <c r="P32" s="22">
        <v>0.81479999999999997</v>
      </c>
      <c r="Q32" s="20">
        <v>1.45</v>
      </c>
      <c r="R32" s="20">
        <v>0.5</v>
      </c>
      <c r="S32" s="20" t="s">
        <v>35</v>
      </c>
      <c r="V32" s="20">
        <f>SQRT((C32-$C$172)^2+(D32-$D$172)^2+(E32-$E$172)^2+(F32-$F$172)^2+(G32-$G$172)^2+(H32-$H$172)^2+(I32-$I$172)^2+(J32-$J$172)^2+(K32-$K$172)^2+(L32-$L$172)^2+(M32-$M$172)^2+(N32-$N$172)^2+(O32-$O$172)^2+(P32-$P$172)^2+(Q32-$Q$172)^2+(R32-$R$172)^2)</f>
        <v>6268.5340538557348</v>
      </c>
      <c r="W32" s="20">
        <f>RANK(V32,V$2:V$170,1)</f>
        <v>16</v>
      </c>
      <c r="Y32" s="20">
        <f>SQRT((C32-$C$173)^2+(D32-$D$173)^2+(E32-$E$173)^2+(F32-$F$173)^2+(G32-$G$173)^2+(H32-$H$173)^2+(I32-$I$173)^2+(J32-$J$173)^2+(K32-$K$173)^2+(L32-$L$173)^2+(M32-$M$173)^2+(N32-$N$173)^2+(O32-$O$173)^2+(P32-$P$173)^2+(Q32-$Q$173)^2+(R32-$R$173)^2)</f>
        <v>334160.70309138088</v>
      </c>
      <c r="Z32" s="38">
        <f>RANK(Y32,Y$2:Y$170,1)</f>
        <v>105</v>
      </c>
      <c r="AC32" s="6"/>
      <c r="AD32" s="6"/>
      <c r="AE32" s="6"/>
      <c r="AF32" s="6"/>
      <c r="AG32" s="6"/>
      <c r="AH32" s="6"/>
      <c r="AI32" s="6"/>
      <c r="AJ32" s="6"/>
      <c r="AK32" s="7"/>
      <c r="AL32" s="7"/>
      <c r="AM32" s="6"/>
    </row>
    <row r="33" spans="1:26" x14ac:dyDescent="0.25">
      <c r="A33" s="20" t="s">
        <v>29</v>
      </c>
      <c r="B33" s="21">
        <v>44211</v>
      </c>
      <c r="C33" s="20">
        <v>35</v>
      </c>
      <c r="D33" s="20">
        <v>0</v>
      </c>
      <c r="E33" s="20">
        <v>27</v>
      </c>
      <c r="F33" s="20">
        <v>8</v>
      </c>
      <c r="G33" s="20">
        <v>8697</v>
      </c>
      <c r="H33" s="20">
        <v>165</v>
      </c>
      <c r="I33" s="20">
        <v>7166</v>
      </c>
      <c r="J33" s="20">
        <v>1366</v>
      </c>
      <c r="K33" s="20">
        <v>13.28</v>
      </c>
      <c r="L33" s="20">
        <v>3299.99</v>
      </c>
      <c r="M33" s="20">
        <v>0</v>
      </c>
      <c r="N33" s="20">
        <v>62.61</v>
      </c>
      <c r="O33" s="22">
        <v>1.9E-2</v>
      </c>
      <c r="P33" s="22">
        <v>0.82399999999999995</v>
      </c>
      <c r="Q33" s="20">
        <v>0.49</v>
      </c>
      <c r="R33" s="20">
        <v>0</v>
      </c>
      <c r="S33" s="20" t="s">
        <v>35</v>
      </c>
      <c r="V33" s="20">
        <f>SQRT((C33-$C$172)^2+(D33-$D$172)^2+(E33-$E$172)^2+(F33-$F$172)^2+(G33-$G$172)^2+(H33-$H$172)^2+(I33-$I$172)^2+(J33-$J$172)^2+(K33-$K$172)^2+(L33-$L$172)^2+(M33-$M$172)^2+(N33-$N$172)^2+(O33-$O$172)^2+(P33-$P$172)^2+(Q33-$Q$172)^2+(R33-$R$172)^2)</f>
        <v>6328.8838828909638</v>
      </c>
      <c r="W33" s="20">
        <f>RANK(V33,V$2:V$170,1)</f>
        <v>17</v>
      </c>
      <c r="Y33" s="20">
        <f>SQRT((C33-$C$173)^2+(D33-$D$173)^2+(E33-$E$173)^2+(F33-$F$173)^2+(G33-$G$173)^2+(H33-$H$173)^2+(I33-$I$173)^2+(J33-$J$173)^2+(K33-$K$173)^2+(L33-$L$173)^2+(M33-$M$173)^2+(N33-$N$173)^2+(O33-$O$173)^2+(P33-$P$173)^2+(Q33-$Q$173)^2+(R33-$R$173)^2)</f>
        <v>334467.42330453481</v>
      </c>
      <c r="Z33" s="38">
        <f>RANK(Y33,Y$2:Y$170,1)</f>
        <v>109</v>
      </c>
    </row>
    <row r="34" spans="1:26" x14ac:dyDescent="0.25">
      <c r="A34" s="20" t="s">
        <v>18</v>
      </c>
      <c r="B34" s="21">
        <v>44242</v>
      </c>
      <c r="C34" s="20">
        <v>68</v>
      </c>
      <c r="D34" s="20">
        <v>1</v>
      </c>
      <c r="E34" s="20">
        <v>94</v>
      </c>
      <c r="F34" s="20">
        <v>-27</v>
      </c>
      <c r="G34" s="20">
        <v>11525</v>
      </c>
      <c r="H34" s="20">
        <v>601</v>
      </c>
      <c r="I34" s="20">
        <v>9278</v>
      </c>
      <c r="J34" s="20">
        <v>1646</v>
      </c>
      <c r="K34" s="20">
        <v>7.48</v>
      </c>
      <c r="L34" s="20">
        <v>1267.0999999999999</v>
      </c>
      <c r="M34" s="20">
        <v>0.11</v>
      </c>
      <c r="N34" s="20">
        <v>66.08</v>
      </c>
      <c r="O34" s="22">
        <v>5.21E-2</v>
      </c>
      <c r="P34" s="22">
        <v>0.80500000000000005</v>
      </c>
      <c r="Q34" s="20">
        <v>0.76</v>
      </c>
      <c r="R34" s="20">
        <v>1</v>
      </c>
      <c r="S34" s="20" t="s">
        <v>35</v>
      </c>
      <c r="V34" s="20">
        <f>SQRT((C34-$C$172)^2+(D34-$D$172)^2+(E34-$E$172)^2+(F34-$F$172)^2+(G34-$G$172)^2+(H34-$H$172)^2+(I34-$I$172)^2+(J34-$J$172)^2+(K34-$K$172)^2+(L34-$L$172)^2+(M34-$M$172)^2+(N34-$N$172)^2+(O34-$O$172)^2+(P34-$P$172)^2+(Q34-$Q$172)^2+(R34-$R$172)^2)</f>
        <v>6345.6195954949435</v>
      </c>
      <c r="W34" s="20">
        <f>RANK(V34,V$2:V$170,1)</f>
        <v>18</v>
      </c>
      <c r="Y34" s="20">
        <f>SQRT((C34-$C$173)^2+(D34-$D$173)^2+(E34-$E$173)^2+(F34-$F$173)^2+(G34-$G$173)^2+(H34-$H$173)^2+(I34-$I$173)^2+(J34-$J$173)^2+(K34-$K$173)^2+(L34-$L$173)^2+(M34-$M$173)^2+(N34-$N$173)^2+(O34-$O$173)^2+(P34-$P$173)^2+(Q34-$Q$173)^2+(R34-$R$173)^2)</f>
        <v>331688.49430094392</v>
      </c>
      <c r="Z34" s="38">
        <f>RANK(Y34,Y$2:Y$170,1)</f>
        <v>86</v>
      </c>
    </row>
    <row r="35" spans="1:26" x14ac:dyDescent="0.25">
      <c r="A35" s="20" t="s">
        <v>32</v>
      </c>
      <c r="B35" s="20" t="s">
        <v>34</v>
      </c>
      <c r="C35" s="20">
        <v>74</v>
      </c>
      <c r="D35" s="20">
        <v>5</v>
      </c>
      <c r="E35" s="20">
        <v>57</v>
      </c>
      <c r="F35" s="20">
        <v>12</v>
      </c>
      <c r="G35" s="20">
        <v>11900</v>
      </c>
      <c r="H35" s="20">
        <v>604</v>
      </c>
      <c r="I35" s="20">
        <v>9459</v>
      </c>
      <c r="J35" s="20">
        <v>1837</v>
      </c>
      <c r="K35" s="20">
        <v>9.01</v>
      </c>
      <c r="L35" s="20">
        <v>1448.12</v>
      </c>
      <c r="M35" s="20">
        <v>0.61</v>
      </c>
      <c r="N35" s="20">
        <v>73.5</v>
      </c>
      <c r="O35" s="20">
        <v>0.05</v>
      </c>
      <c r="P35" s="20">
        <v>0.79</v>
      </c>
      <c r="Q35" s="20">
        <v>0.8</v>
      </c>
      <c r="R35" s="20">
        <v>5</v>
      </c>
      <c r="S35" s="20" t="s">
        <v>35</v>
      </c>
      <c r="V35" s="20">
        <f>SQRT((C35-$C$172)^2+(D35-$D$172)^2+(E35-$E$172)^2+(F35-$F$172)^2+(G35-$G$172)^2+(H35-$H$172)^2+(I35-$I$172)^2+(J35-$J$172)^2+(K35-$K$172)^2+(L35-$L$172)^2+(M35-$M$172)^2+(N35-$N$172)^2+(O35-$O$172)^2+(P35-$P$172)^2+(Q35-$Q$172)^2+(R35-$R$172)^2)</f>
        <v>6369.4373971882314</v>
      </c>
      <c r="W35" s="20">
        <f>RANK(V35,V$2:V$170,1)</f>
        <v>19</v>
      </c>
      <c r="Y35" s="20">
        <f>SQRT((C35-$C$173)^2+(D35-$D$173)^2+(E35-$E$173)^2+(F35-$F$173)^2+(G35-$G$173)^2+(H35-$H$173)^2+(I35-$I$173)^2+(J35-$J$173)^2+(K35-$K$173)^2+(L35-$L$173)^2+(M35-$M$173)^2+(N35-$N$173)^2+(O35-$O$173)^2+(P35-$P$173)^2+(Q35-$Q$173)^2+(R35-$R$173)^2)</f>
        <v>331318.40420763684</v>
      </c>
      <c r="Z35" s="38">
        <f>RANK(Y35,Y$2:Y$170,1)</f>
        <v>85</v>
      </c>
    </row>
    <row r="36" spans="1:26" x14ac:dyDescent="0.25">
      <c r="A36" s="20" t="s">
        <v>0</v>
      </c>
      <c r="B36" s="20" t="s">
        <v>34</v>
      </c>
      <c r="C36" s="20">
        <v>7</v>
      </c>
      <c r="D36" s="20">
        <v>0</v>
      </c>
      <c r="E36" s="20">
        <v>10</v>
      </c>
      <c r="F36" s="20">
        <v>-3</v>
      </c>
      <c r="G36" s="20">
        <v>8753</v>
      </c>
      <c r="H36" s="20">
        <v>359</v>
      </c>
      <c r="I36" s="20">
        <v>7150</v>
      </c>
      <c r="J36" s="20">
        <v>1244</v>
      </c>
      <c r="K36" s="20">
        <v>1.33</v>
      </c>
      <c r="L36" s="20">
        <v>1668.11</v>
      </c>
      <c r="M36" s="20">
        <v>0</v>
      </c>
      <c r="N36" s="20">
        <v>68.42</v>
      </c>
      <c r="O36" s="20">
        <v>0.04</v>
      </c>
      <c r="P36" s="20">
        <v>0.82</v>
      </c>
      <c r="Q36" s="20">
        <v>1.75</v>
      </c>
      <c r="R36" s="20">
        <v>1</v>
      </c>
      <c r="S36" s="20" t="s">
        <v>35</v>
      </c>
      <c r="V36" s="20">
        <f>SQRT((C36-$C$172)^2+(D36-$D$172)^2+(E36-$E$172)^2+(F36-$F$172)^2+(G36-$G$172)^2+(H36-$H$172)^2+(I36-$I$172)^2+(J36-$J$172)^2+(K36-$K$172)^2+(L36-$L$172)^2+(M36-$M$172)^2+(N36-$N$172)^2+(O36-$O$172)^2+(P36-$P$172)^2+(Q36-$Q$172)^2+(R36-$R$172)^2)</f>
        <v>6381.0201269076088</v>
      </c>
      <c r="W36" s="20">
        <f>RANK(V36,V$2:V$170,1)</f>
        <v>20</v>
      </c>
      <c r="Y36" s="20">
        <f>SQRT((C36-$C$173)^2+(D36-$D$173)^2+(E36-$E$173)^2+(F36-$F$173)^2+(G36-$G$173)^2+(H36-$H$173)^2+(I36-$I$173)^2+(J36-$J$173)^2+(K36-$K$173)^2+(L36-$L$173)^2+(M36-$M$173)^2+(N36-$N$173)^2+(O36-$O$173)^2+(P36-$P$173)^2+(Q36-$Q$173)^2+(R36-$R$173)^2)</f>
        <v>334425.21739249345</v>
      </c>
      <c r="Z36" s="38">
        <f>RANK(Y36,Y$2:Y$170,1)</f>
        <v>107</v>
      </c>
    </row>
    <row r="37" spans="1:26" x14ac:dyDescent="0.25">
      <c r="A37" s="20" t="s">
        <v>23</v>
      </c>
      <c r="B37" s="20" t="s">
        <v>34</v>
      </c>
      <c r="C37" s="20">
        <v>11</v>
      </c>
      <c r="D37" s="20">
        <v>1</v>
      </c>
      <c r="E37" s="20">
        <v>123</v>
      </c>
      <c r="F37" s="20">
        <v>-113</v>
      </c>
      <c r="G37" s="20">
        <v>13220</v>
      </c>
      <c r="H37" s="20">
        <v>149</v>
      </c>
      <c r="I37" s="20">
        <v>7190</v>
      </c>
      <c r="J37" s="20">
        <v>5881</v>
      </c>
      <c r="K37" s="20">
        <v>2.5299999999999998</v>
      </c>
      <c r="L37" s="20">
        <v>3045.84</v>
      </c>
      <c r="M37" s="20">
        <v>0.23</v>
      </c>
      <c r="N37" s="20">
        <v>34.33</v>
      </c>
      <c r="O37" s="20">
        <v>0.01</v>
      </c>
      <c r="P37" s="20">
        <v>0.54</v>
      </c>
      <c r="Q37" s="20">
        <v>0.2</v>
      </c>
      <c r="R37" s="20">
        <v>1</v>
      </c>
      <c r="S37" s="20" t="s">
        <v>35</v>
      </c>
      <c r="V37" s="20">
        <f>SQRT((C37-$C$172)^2+(D37-$D$172)^2+(E37-$E$172)^2+(F37-$F$172)^2+(G37-$G$172)^2+(H37-$H$172)^2+(I37-$I$172)^2+(J37-$J$172)^2+(K37-$K$172)^2+(L37-$L$172)^2+(M37-$M$172)^2+(N37-$N$172)^2+(O37-$O$172)^2+(P37-$P$172)^2+(Q37-$Q$172)^2+(R37-$R$172)^2)</f>
        <v>6493.0956261632236</v>
      </c>
      <c r="W37" s="20">
        <f>RANK(V37,V$2:V$170,1)</f>
        <v>21</v>
      </c>
      <c r="Y37" s="20">
        <f>SQRT((C37-$C$173)^2+(D37-$D$173)^2+(E37-$E$173)^2+(F37-$F$173)^2+(G37-$G$173)^2+(H37-$H$173)^2+(I37-$I$173)^2+(J37-$J$173)^2+(K37-$K$173)^2+(L37-$L$173)^2+(M37-$M$173)^2+(N37-$N$173)^2+(O37-$O$173)^2+(P37-$P$173)^2+(Q37-$Q$173)^2+(R37-$R$173)^2)</f>
        <v>329983.88778601028</v>
      </c>
      <c r="Z37" s="38">
        <f>RANK(Y37,Y$2:Y$170,1)</f>
        <v>79</v>
      </c>
    </row>
    <row r="38" spans="1:26" x14ac:dyDescent="0.25">
      <c r="A38" s="20" t="s">
        <v>28</v>
      </c>
      <c r="B38" s="21">
        <v>44228</v>
      </c>
      <c r="C38" s="20">
        <v>64</v>
      </c>
      <c r="D38" s="20">
        <v>10</v>
      </c>
      <c r="E38" s="20">
        <v>136</v>
      </c>
      <c r="F38" s="20">
        <v>-82</v>
      </c>
      <c r="G38" s="20">
        <v>7857</v>
      </c>
      <c r="H38" s="20">
        <v>194</v>
      </c>
      <c r="I38" s="20">
        <v>5204</v>
      </c>
      <c r="J38" s="20">
        <v>2459</v>
      </c>
      <c r="K38" s="20">
        <v>21.65</v>
      </c>
      <c r="L38" s="20">
        <v>2658.37</v>
      </c>
      <c r="M38" s="20">
        <v>3.38</v>
      </c>
      <c r="N38" s="20">
        <v>65.64</v>
      </c>
      <c r="O38" s="22">
        <v>2.47E-2</v>
      </c>
      <c r="P38" s="22">
        <v>0.6623</v>
      </c>
      <c r="Q38" s="20">
        <v>0.49</v>
      </c>
      <c r="R38" s="20">
        <v>10</v>
      </c>
      <c r="S38" s="20" t="s">
        <v>35</v>
      </c>
      <c r="V38" s="20">
        <f>SQRT((C38-$C$172)^2+(D38-$D$172)^2+(E38-$E$172)^2+(F38-$F$172)^2+(G38-$G$172)^2+(H38-$H$172)^2+(I38-$I$172)^2+(J38-$J$172)^2+(K38-$K$172)^2+(L38-$L$172)^2+(M38-$M$172)^2+(N38-$N$172)^2+(O38-$O$172)^2+(P38-$P$172)^2+(Q38-$Q$172)^2+(R38-$R$172)^2)</f>
        <v>6532.8605760384462</v>
      </c>
      <c r="W38" s="20">
        <f>RANK(V38,V$2:V$170,1)</f>
        <v>22</v>
      </c>
      <c r="Y38" s="20">
        <f>SQRT((C38-$C$173)^2+(D38-$D$173)^2+(E38-$E$173)^2+(F38-$F$173)^2+(G38-$G$173)^2+(H38-$H$173)^2+(I38-$I$173)^2+(J38-$J$173)^2+(K38-$K$173)^2+(L38-$L$173)^2+(M38-$M$173)^2+(N38-$N$173)^2+(O38-$O$173)^2+(P38-$P$173)^2+(Q38-$Q$173)^2+(R38-$R$173)^2)</f>
        <v>335288.36023375293</v>
      </c>
      <c r="Z38" s="38">
        <f>RANK(Y38,Y$2:Y$170,1)</f>
        <v>116</v>
      </c>
    </row>
    <row r="39" spans="1:26" x14ac:dyDescent="0.25">
      <c r="A39" s="20" t="s">
        <v>21</v>
      </c>
      <c r="B39" s="21">
        <v>44242</v>
      </c>
      <c r="C39" s="20">
        <v>3</v>
      </c>
      <c r="D39" s="20">
        <v>0</v>
      </c>
      <c r="E39" s="20">
        <v>11</v>
      </c>
      <c r="F39" s="20">
        <v>-8</v>
      </c>
      <c r="G39" s="20">
        <v>8101</v>
      </c>
      <c r="H39" s="20">
        <v>336</v>
      </c>
      <c r="I39" s="20">
        <v>6313</v>
      </c>
      <c r="J39" s="20">
        <v>1452</v>
      </c>
      <c r="K39" s="20">
        <v>0.56999999999999995</v>
      </c>
      <c r="L39" s="20">
        <v>1537.12</v>
      </c>
      <c r="M39" s="20">
        <v>0</v>
      </c>
      <c r="N39" s="20">
        <v>63.75</v>
      </c>
      <c r="O39" s="22">
        <v>4.1500000000000002E-2</v>
      </c>
      <c r="P39" s="22">
        <v>0.77929999999999999</v>
      </c>
      <c r="Q39" s="20">
        <v>0.23</v>
      </c>
      <c r="R39" s="20">
        <v>0</v>
      </c>
      <c r="S39" s="20" t="s">
        <v>35</v>
      </c>
      <c r="V39" s="20">
        <f>SQRT((C39-$C$172)^2+(D39-$D$172)^2+(E39-$E$172)^2+(F39-$F$172)^2+(G39-$G$172)^2+(H39-$H$172)^2+(I39-$I$172)^2+(J39-$J$172)^2+(K39-$K$172)^2+(L39-$L$172)^2+(M39-$M$172)^2+(N39-$N$172)^2+(O39-$O$172)^2+(P39-$P$172)^2+(Q39-$Q$172)^2+(R39-$R$172)^2)</f>
        <v>6602.436922220214</v>
      </c>
      <c r="W39" s="20">
        <f>RANK(V39,V$2:V$170,1)</f>
        <v>23</v>
      </c>
      <c r="Y39" s="20">
        <f>SQRT((C39-$C$173)^2+(D39-$D$173)^2+(E39-$E$173)^2+(F39-$F$173)^2+(G39-$G$173)^2+(H39-$H$173)^2+(I39-$I$173)^2+(J39-$J$173)^2+(K39-$K$173)^2+(L39-$L$173)^2+(M39-$M$173)^2+(N39-$N$173)^2+(O39-$O$173)^2+(P39-$P$173)^2+(Q39-$Q$173)^2+(R39-$R$173)^2)</f>
        <v>335068.98388463317</v>
      </c>
      <c r="Z39" s="38">
        <f>RANK(Y39,Y$2:Y$170,1)</f>
        <v>112</v>
      </c>
    </row>
    <row r="40" spans="1:26" x14ac:dyDescent="0.25">
      <c r="A40" s="20" t="s">
        <v>29</v>
      </c>
      <c r="B40" s="21">
        <v>44242</v>
      </c>
      <c r="C40" s="20">
        <v>8</v>
      </c>
      <c r="D40" s="20">
        <v>0</v>
      </c>
      <c r="E40" s="20">
        <v>8</v>
      </c>
      <c r="F40" s="20">
        <v>0</v>
      </c>
      <c r="G40" s="20">
        <v>9847</v>
      </c>
      <c r="H40" s="20">
        <v>190</v>
      </c>
      <c r="I40" s="20">
        <v>8889</v>
      </c>
      <c r="J40" s="20">
        <v>768</v>
      </c>
      <c r="K40" s="20">
        <v>3.04</v>
      </c>
      <c r="L40" s="20">
        <v>3736.35</v>
      </c>
      <c r="M40" s="20">
        <v>0</v>
      </c>
      <c r="N40" s="20">
        <v>72.09</v>
      </c>
      <c r="O40" s="22">
        <v>1.9300000000000001E-2</v>
      </c>
      <c r="P40" s="22">
        <v>0.90269999999999995</v>
      </c>
      <c r="Q40" s="20">
        <v>0.53</v>
      </c>
      <c r="R40" s="20">
        <v>0</v>
      </c>
      <c r="S40" s="20" t="s">
        <v>35</v>
      </c>
      <c r="V40" s="20">
        <f>SQRT((C40-$C$172)^2+(D40-$D$172)^2+(E40-$E$172)^2+(F40-$F$172)^2+(G40-$G$172)^2+(H40-$H$172)^2+(I40-$I$172)^2+(J40-$J$172)^2+(K40-$K$172)^2+(L40-$L$172)^2+(M40-$M$172)^2+(N40-$N$172)^2+(O40-$O$172)^2+(P40-$P$172)^2+(Q40-$Q$172)^2+(R40-$R$172)^2)</f>
        <v>6630.1476734182761</v>
      </c>
      <c r="W40" s="20">
        <f>RANK(V40,V$2:V$170,1)</f>
        <v>24</v>
      </c>
      <c r="Y40" s="20">
        <f>SQRT((C40-$C$173)^2+(D40-$D$173)^2+(E40-$E$173)^2+(F40-$F$173)^2+(G40-$G$173)^2+(H40-$H$173)^2+(I40-$I$173)^2+(J40-$J$173)^2+(K40-$K$173)^2+(L40-$L$173)^2+(M40-$M$173)^2+(N40-$N$173)^2+(O40-$O$173)^2+(P40-$P$173)^2+(Q40-$Q$173)^2+(R40-$R$173)^2)</f>
        <v>333343.04315229139</v>
      </c>
      <c r="Z40" s="38">
        <f>RANK(Y40,Y$2:Y$170,1)</f>
        <v>96</v>
      </c>
    </row>
    <row r="41" spans="1:26" x14ac:dyDescent="0.25">
      <c r="A41" s="20" t="s">
        <v>29</v>
      </c>
      <c r="B41" s="20" t="s">
        <v>34</v>
      </c>
      <c r="C41" s="20">
        <v>79</v>
      </c>
      <c r="D41" s="20">
        <v>0</v>
      </c>
      <c r="E41" s="20">
        <v>2</v>
      </c>
      <c r="F41" s="20">
        <v>77</v>
      </c>
      <c r="G41" s="20">
        <v>7986</v>
      </c>
      <c r="H41" s="20">
        <v>147</v>
      </c>
      <c r="I41" s="20">
        <v>6688</v>
      </c>
      <c r="J41" s="20">
        <v>1151</v>
      </c>
      <c r="K41" s="20">
        <v>29.98</v>
      </c>
      <c r="L41" s="20">
        <v>3030.21</v>
      </c>
      <c r="M41" s="20">
        <v>0</v>
      </c>
      <c r="N41" s="20">
        <v>55.78</v>
      </c>
      <c r="O41" s="20">
        <v>0.02</v>
      </c>
      <c r="P41" s="20">
        <v>0.84</v>
      </c>
      <c r="Q41" s="20">
        <v>2.08</v>
      </c>
      <c r="R41" s="20">
        <v>0</v>
      </c>
      <c r="S41" s="20" t="s">
        <v>35</v>
      </c>
      <c r="V41" s="20">
        <f>SQRT((C41-$C$172)^2+(D41-$D$172)^2+(E41-$E$172)^2+(F41-$F$172)^2+(G41-$G$172)^2+(H41-$H$172)^2+(I41-$I$172)^2+(J41-$J$172)^2+(K41-$K$172)^2+(L41-$L$172)^2+(M41-$M$172)^2+(N41-$N$172)^2+(O41-$O$172)^2+(P41-$P$172)^2+(Q41-$Q$172)^2+(R41-$R$172)^2)</f>
        <v>6681.7530346159901</v>
      </c>
      <c r="W41" s="20">
        <f>RANK(V41,V$2:V$170,1)</f>
        <v>25</v>
      </c>
      <c r="Y41" s="20">
        <f>SQRT((C41-$C$173)^2+(D41-$D$173)^2+(E41-$E$173)^2+(F41-$F$173)^2+(G41-$G$173)^2+(H41-$H$173)^2+(I41-$I$173)^2+(J41-$J$173)^2+(K41-$K$173)^2+(L41-$L$173)^2+(M41-$M$173)^2+(N41-$N$173)^2+(O41-$O$173)^2+(P41-$P$173)^2+(Q41-$Q$173)^2+(R41-$R$173)^2)</f>
        <v>335175.25025471213</v>
      </c>
      <c r="Z41" s="38">
        <f>RANK(Y41,Y$2:Y$170,1)</f>
        <v>113</v>
      </c>
    </row>
    <row r="42" spans="1:26" x14ac:dyDescent="0.25">
      <c r="A42" s="20" t="s">
        <v>18</v>
      </c>
      <c r="B42" s="21">
        <v>44211</v>
      </c>
      <c r="C42" s="20">
        <v>166</v>
      </c>
      <c r="D42" s="20">
        <v>5</v>
      </c>
      <c r="E42" s="20">
        <v>81</v>
      </c>
      <c r="F42" s="20">
        <v>80</v>
      </c>
      <c r="G42" s="20">
        <v>7911</v>
      </c>
      <c r="H42" s="20">
        <v>403</v>
      </c>
      <c r="I42" s="20">
        <v>5452</v>
      </c>
      <c r="J42" s="20">
        <v>2056</v>
      </c>
      <c r="K42" s="20">
        <v>18.25</v>
      </c>
      <c r="L42" s="20">
        <v>869.76</v>
      </c>
      <c r="M42" s="20">
        <v>0.55000000000000004</v>
      </c>
      <c r="N42" s="20">
        <v>44.31</v>
      </c>
      <c r="O42" s="22">
        <v>5.0900000000000001E-2</v>
      </c>
      <c r="P42" s="22">
        <v>0.68920000000000003</v>
      </c>
      <c r="Q42" s="20">
        <v>1.73</v>
      </c>
      <c r="R42" s="20">
        <v>0.38</v>
      </c>
      <c r="S42" s="20" t="s">
        <v>35</v>
      </c>
      <c r="V42" s="20">
        <f>SQRT((C42-$C$172)^2+(D42-$D$172)^2+(E42-$E$172)^2+(F42-$F$172)^2+(G42-$G$172)^2+(H42-$H$172)^2+(I42-$I$172)^2+(J42-$J$172)^2+(K42-$K$172)^2+(L42-$L$172)^2+(M42-$M$172)^2+(N42-$N$172)^2+(O42-$O$172)^2+(P42-$P$172)^2+(Q42-$Q$172)^2+(R42-$R$172)^2)</f>
        <v>6764.2523136486752</v>
      </c>
      <c r="W42" s="20">
        <f>RANK(V42,V$2:V$170,1)</f>
        <v>26</v>
      </c>
      <c r="Y42" s="20">
        <f>SQRT((C42-$C$173)^2+(D42-$D$173)^2+(E42-$E$173)^2+(F42-$F$173)^2+(G42-$G$173)^2+(H42-$H$173)^2+(I42-$I$173)^2+(J42-$J$173)^2+(K42-$K$173)^2+(L42-$L$173)^2+(M42-$M$173)^2+(N42-$N$173)^2+(O42-$O$173)^2+(P42-$P$173)^2+(Q42-$Q$173)^2+(R42-$R$173)^2)</f>
        <v>335256.10538489948</v>
      </c>
      <c r="Z42" s="38">
        <f>RANK(Y42,Y$2:Y$170,1)</f>
        <v>114</v>
      </c>
    </row>
    <row r="43" spans="1:26" x14ac:dyDescent="0.25">
      <c r="A43" s="20" t="s">
        <v>17</v>
      </c>
      <c r="B43" s="21">
        <v>44228</v>
      </c>
      <c r="C43" s="20">
        <v>50</v>
      </c>
      <c r="D43" s="20">
        <v>3</v>
      </c>
      <c r="E43" s="20">
        <v>10</v>
      </c>
      <c r="F43" s="20">
        <v>37</v>
      </c>
      <c r="G43" s="20">
        <v>8149</v>
      </c>
      <c r="H43" s="20">
        <v>201</v>
      </c>
      <c r="I43" s="20">
        <v>7132</v>
      </c>
      <c r="J43" s="20">
        <v>816</v>
      </c>
      <c r="K43" s="20">
        <v>25.91</v>
      </c>
      <c r="L43" s="20">
        <v>4223.59</v>
      </c>
      <c r="M43" s="20">
        <v>1.55</v>
      </c>
      <c r="N43" s="20">
        <v>104.18</v>
      </c>
      <c r="O43" s="22">
        <v>2.47E-2</v>
      </c>
      <c r="P43" s="22">
        <v>0.87519999999999998</v>
      </c>
      <c r="Q43" s="20">
        <v>0.5</v>
      </c>
      <c r="R43" s="20">
        <v>1.5</v>
      </c>
      <c r="S43" s="20" t="s">
        <v>35</v>
      </c>
      <c r="V43" s="20">
        <f>SQRT((C43-$C$172)^2+(D43-$D$172)^2+(E43-$E$172)^2+(F43-$F$172)^2+(G43-$G$172)^2+(H43-$H$172)^2+(I43-$I$172)^2+(J43-$J$172)^2+(K43-$K$172)^2+(L43-$L$172)^2+(M43-$M$172)^2+(N43-$N$172)^2+(O43-$O$172)^2+(P43-$P$172)^2+(Q43-$Q$172)^2+(R43-$R$172)^2)</f>
        <v>6778.7945423164383</v>
      </c>
      <c r="W43" s="20">
        <f>RANK(V43,V$2:V$170,1)</f>
        <v>27</v>
      </c>
      <c r="Y43" s="20">
        <f>SQRT((C43-$C$173)^2+(D43-$D$173)^2+(E43-$E$173)^2+(F43-$F$173)^2+(G43-$G$173)^2+(H43-$H$173)^2+(I43-$I$173)^2+(J43-$J$173)^2+(K43-$K$173)^2+(L43-$L$173)^2+(M43-$M$173)^2+(N43-$N$173)^2+(O43-$O$173)^2+(P43-$P$173)^2+(Q43-$Q$173)^2+(R43-$R$173)^2)</f>
        <v>335010.55021618138</v>
      </c>
      <c r="Z43" s="38">
        <f>RANK(Y43,Y$2:Y$170,1)</f>
        <v>111</v>
      </c>
    </row>
    <row r="44" spans="1:26" x14ac:dyDescent="0.25">
      <c r="A44" s="20" t="s">
        <v>30</v>
      </c>
      <c r="B44" s="21">
        <v>44228</v>
      </c>
      <c r="C44" s="20">
        <v>74</v>
      </c>
      <c r="D44" s="20">
        <v>2</v>
      </c>
      <c r="E44" s="20">
        <v>53</v>
      </c>
      <c r="F44" s="20">
        <v>19</v>
      </c>
      <c r="G44" s="20">
        <v>13527</v>
      </c>
      <c r="H44" s="20">
        <v>431</v>
      </c>
      <c r="I44" s="20">
        <v>9491</v>
      </c>
      <c r="J44" s="20">
        <v>3605</v>
      </c>
      <c r="K44" s="20">
        <v>28.01</v>
      </c>
      <c r="L44" s="20">
        <v>5120.21</v>
      </c>
      <c r="M44" s="20">
        <v>0.76</v>
      </c>
      <c r="N44" s="20">
        <v>163.13999999999999</v>
      </c>
      <c r="O44" s="22">
        <v>3.1899999999999998E-2</v>
      </c>
      <c r="P44" s="22">
        <v>0.7016</v>
      </c>
      <c r="Q44" s="20">
        <v>0.78</v>
      </c>
      <c r="R44" s="20">
        <v>0.33</v>
      </c>
      <c r="S44" s="20" t="s">
        <v>35</v>
      </c>
      <c r="V44" s="20">
        <f>SQRT((C44-$C$172)^2+(D44-$D$172)^2+(E44-$E$172)^2+(F44-$F$172)^2+(G44-$G$172)^2+(H44-$H$172)^2+(I44-$I$172)^2+(J44-$J$172)^2+(K44-$K$172)^2+(L44-$L$172)^2+(M44-$M$172)^2+(N44-$N$172)^2+(O44-$O$172)^2+(P44-$P$172)^2+(Q44-$Q$172)^2+(R44-$R$172)^2)</f>
        <v>6799.10083186462</v>
      </c>
      <c r="W44" s="20">
        <f>RANK(V44,V$2:V$170,1)</f>
        <v>28</v>
      </c>
      <c r="Y44" s="20">
        <f>SQRT((C44-$C$173)^2+(D44-$D$173)^2+(E44-$E$173)^2+(F44-$F$173)^2+(G44-$G$173)^2+(H44-$H$173)^2+(I44-$I$173)^2+(J44-$J$173)^2+(K44-$K$173)^2+(L44-$L$173)^2+(M44-$M$173)^2+(N44-$N$173)^2+(O44-$O$173)^2+(P44-$P$173)^2+(Q44-$Q$173)^2+(R44-$R$173)^2)</f>
        <v>329682.86037448939</v>
      </c>
      <c r="Z44" s="38">
        <f>RANK(Y44,Y$2:Y$170,1)</f>
        <v>77</v>
      </c>
    </row>
    <row r="45" spans="1:26" x14ac:dyDescent="0.25">
      <c r="A45" s="20" t="s">
        <v>29</v>
      </c>
      <c r="B45" s="21">
        <v>44256</v>
      </c>
      <c r="C45" s="20">
        <v>11</v>
      </c>
      <c r="D45" s="20">
        <v>0</v>
      </c>
      <c r="E45" s="20">
        <v>2</v>
      </c>
      <c r="F45" s="20">
        <v>9</v>
      </c>
      <c r="G45" s="20">
        <v>10054</v>
      </c>
      <c r="H45" s="20">
        <v>194</v>
      </c>
      <c r="I45" s="20">
        <v>9291</v>
      </c>
      <c r="J45" s="20">
        <v>569</v>
      </c>
      <c r="K45" s="20">
        <v>4.17</v>
      </c>
      <c r="L45" s="20">
        <v>3814.89</v>
      </c>
      <c r="M45" s="20">
        <v>0</v>
      </c>
      <c r="N45" s="20">
        <v>73.61</v>
      </c>
      <c r="O45" s="22">
        <v>1.9300000000000001E-2</v>
      </c>
      <c r="P45" s="22">
        <v>0.92410000000000003</v>
      </c>
      <c r="Q45" s="20">
        <v>2.75</v>
      </c>
      <c r="R45" s="20">
        <v>0</v>
      </c>
      <c r="S45" s="20" t="s">
        <v>35</v>
      </c>
      <c r="V45" s="20">
        <f>SQRT((C45-$C$172)^2+(D45-$D$172)^2+(E45-$E$172)^2+(F45-$F$172)^2+(G45-$G$172)^2+(H45-$H$172)^2+(I45-$I$172)^2+(J45-$J$172)^2+(K45-$K$172)^2+(L45-$L$172)^2+(M45-$M$172)^2+(N45-$N$172)^2+(O45-$O$172)^2+(P45-$P$172)^2+(Q45-$Q$172)^2+(R45-$R$172)^2)</f>
        <v>6833.2954500369224</v>
      </c>
      <c r="W45" s="20">
        <f>RANK(V45,V$2:V$170,1)</f>
        <v>29</v>
      </c>
      <c r="Y45" s="20">
        <f>SQRT((C45-$C$173)^2+(D45-$D$173)^2+(E45-$E$173)^2+(F45-$F$173)^2+(G45-$G$173)^2+(H45-$H$173)^2+(I45-$I$173)^2+(J45-$J$173)^2+(K45-$K$173)^2+(L45-$L$173)^2+(M45-$M$173)^2+(N45-$N$173)^2+(O45-$O$173)^2+(P45-$P$173)^2+(Q45-$Q$173)^2+(R45-$R$173)^2)</f>
        <v>333143.73700347007</v>
      </c>
      <c r="Z45" s="38">
        <f>RANK(Y45,Y$2:Y$170,1)</f>
        <v>94</v>
      </c>
    </row>
    <row r="46" spans="1:26" x14ac:dyDescent="0.25">
      <c r="A46" s="20" t="s">
        <v>21</v>
      </c>
      <c r="B46" s="21">
        <v>44228</v>
      </c>
      <c r="C46" s="20">
        <v>48</v>
      </c>
      <c r="D46" s="20">
        <v>1</v>
      </c>
      <c r="E46" s="20">
        <v>57</v>
      </c>
      <c r="F46" s="20">
        <v>-10</v>
      </c>
      <c r="G46" s="20">
        <v>7622</v>
      </c>
      <c r="H46" s="20">
        <v>280</v>
      </c>
      <c r="I46" s="20">
        <v>5583</v>
      </c>
      <c r="J46" s="20">
        <v>1759</v>
      </c>
      <c r="K46" s="20">
        <v>9.11</v>
      </c>
      <c r="L46" s="20">
        <v>1446.23</v>
      </c>
      <c r="M46" s="20">
        <v>0.19</v>
      </c>
      <c r="N46" s="20">
        <v>53.13</v>
      </c>
      <c r="O46" s="22">
        <v>3.6700000000000003E-2</v>
      </c>
      <c r="P46" s="22">
        <v>0.73250000000000004</v>
      </c>
      <c r="Q46" s="20">
        <v>0.5</v>
      </c>
      <c r="R46" s="20">
        <v>0.25</v>
      </c>
      <c r="S46" s="20" t="s">
        <v>35</v>
      </c>
      <c r="V46" s="20">
        <f>SQRT((C46-$C$172)^2+(D46-$D$172)^2+(E46-$E$172)^2+(F46-$F$172)^2+(G46-$G$172)^2+(H46-$H$172)^2+(I46-$I$172)^2+(J46-$J$172)^2+(K46-$K$172)^2+(L46-$L$172)^2+(M46-$M$172)^2+(N46-$N$172)^2+(O46-$O$172)^2+(P46-$P$172)^2+(Q46-$Q$172)^2+(R46-$R$172)^2)</f>
        <v>6869.0880284527684</v>
      </c>
      <c r="W46" s="20">
        <f>RANK(V46,V$2:V$170,1)</f>
        <v>30</v>
      </c>
      <c r="Y46" s="20">
        <f>SQRT((C46-$C$173)^2+(D46-$D$173)^2+(E46-$E$173)^2+(F46-$F$173)^2+(G46-$G$173)^2+(H46-$H$173)^2+(I46-$I$173)^2+(J46-$J$173)^2+(K46-$K$173)^2+(L46-$L$173)^2+(M46-$M$173)^2+(N46-$N$173)^2+(O46-$O$173)^2+(P46-$P$173)^2+(Q46-$Q$173)^2+(R46-$R$173)^2)</f>
        <v>335539.87247027893</v>
      </c>
      <c r="Z46" s="38">
        <f>RANK(Y46,Y$2:Y$170,1)</f>
        <v>117</v>
      </c>
    </row>
    <row r="47" spans="1:26" x14ac:dyDescent="0.25">
      <c r="A47" s="20" t="s">
        <v>23</v>
      </c>
      <c r="B47" s="21">
        <v>44211</v>
      </c>
      <c r="C47" s="20">
        <v>99</v>
      </c>
      <c r="D47" s="20">
        <v>0</v>
      </c>
      <c r="E47" s="20">
        <v>9</v>
      </c>
      <c r="F47" s="20">
        <v>90</v>
      </c>
      <c r="G47" s="20">
        <v>13970</v>
      </c>
      <c r="H47" s="20">
        <v>159</v>
      </c>
      <c r="I47" s="20">
        <v>8151</v>
      </c>
      <c r="J47" s="20">
        <v>5660</v>
      </c>
      <c r="K47" s="20">
        <v>22.81</v>
      </c>
      <c r="L47" s="20">
        <v>3218.64</v>
      </c>
      <c r="M47" s="20">
        <v>0</v>
      </c>
      <c r="N47" s="20">
        <v>36.630000000000003</v>
      </c>
      <c r="O47" s="22">
        <v>1.14E-2</v>
      </c>
      <c r="P47" s="22">
        <v>0.58350000000000002</v>
      </c>
      <c r="Q47" s="20">
        <v>1.98</v>
      </c>
      <c r="R47" s="20">
        <v>0</v>
      </c>
      <c r="S47" s="20" t="s">
        <v>35</v>
      </c>
      <c r="V47" s="20">
        <f>SQRT((C47-$C$172)^2+(D47-$D$172)^2+(E47-$E$172)^2+(F47-$F$172)^2+(G47-$G$172)^2+(H47-$H$172)^2+(I47-$I$172)^2+(J47-$J$172)^2+(K47-$K$172)^2+(L47-$L$172)^2+(M47-$M$172)^2+(N47-$N$172)^2+(O47-$O$172)^2+(P47-$P$172)^2+(Q47-$Q$172)^2+(R47-$R$172)^2)</f>
        <v>6870.026603142248</v>
      </c>
      <c r="W47" s="20">
        <f>RANK(V47,V$2:V$170,1)</f>
        <v>31</v>
      </c>
      <c r="Y47" s="20">
        <f>SQRT((C47-$C$173)^2+(D47-$D$173)^2+(E47-$E$173)^2+(F47-$F$173)^2+(G47-$G$173)^2+(H47-$H$173)^2+(I47-$I$173)^2+(J47-$J$173)^2+(K47-$K$173)^2+(L47-$L$173)^2+(M47-$M$173)^2+(N47-$N$173)^2+(O47-$O$173)^2+(P47-$P$173)^2+(Q47-$Q$173)^2+(R47-$R$173)^2)</f>
        <v>329251.84227087774</v>
      </c>
      <c r="Z47" s="38">
        <f>RANK(Y47,Y$2:Y$170,1)</f>
        <v>76</v>
      </c>
    </row>
    <row r="48" spans="1:26" x14ac:dyDescent="0.25">
      <c r="A48" s="20" t="s">
        <v>29</v>
      </c>
      <c r="B48" s="21">
        <v>44270</v>
      </c>
      <c r="C48" s="20">
        <v>3</v>
      </c>
      <c r="D48" s="20">
        <v>0</v>
      </c>
      <c r="E48" s="20">
        <v>1</v>
      </c>
      <c r="F48" s="20">
        <v>2</v>
      </c>
      <c r="G48" s="20">
        <v>10147</v>
      </c>
      <c r="H48" s="20">
        <v>202</v>
      </c>
      <c r="I48" s="20">
        <v>9456</v>
      </c>
      <c r="J48" s="20">
        <v>489</v>
      </c>
      <c r="K48" s="20">
        <v>1.1399999999999999</v>
      </c>
      <c r="L48" s="20">
        <v>3850.18</v>
      </c>
      <c r="M48" s="20">
        <v>0</v>
      </c>
      <c r="N48" s="20">
        <v>76.650000000000006</v>
      </c>
      <c r="O48" s="22">
        <v>1.9900000000000001E-2</v>
      </c>
      <c r="P48" s="22">
        <v>0.93189999999999995</v>
      </c>
      <c r="Q48" s="20">
        <v>1</v>
      </c>
      <c r="R48" s="20">
        <v>1</v>
      </c>
      <c r="S48" s="20" t="s">
        <v>35</v>
      </c>
      <c r="V48" s="20">
        <f>SQRT((C48-$C$172)^2+(D48-$D$172)^2+(E48-$E$172)^2+(F48-$F$172)^2+(G48-$G$172)^2+(H48-$H$172)^2+(I48-$I$172)^2+(J48-$J$172)^2+(K48-$K$172)^2+(L48-$L$172)^2+(M48-$M$172)^2+(N48-$N$172)^2+(O48-$O$172)^2+(P48-$P$172)^2+(Q48-$Q$172)^2+(R48-$R$172)^2)</f>
        <v>6919.1689552699618</v>
      </c>
      <c r="W48" s="20">
        <f>RANK(V48,V$2:V$170,1)</f>
        <v>32</v>
      </c>
      <c r="Y48" s="20">
        <f>SQRT((C48-$C$173)^2+(D48-$D$173)^2+(E48-$E$173)^2+(F48-$F$173)^2+(G48-$G$173)^2+(H48-$H$173)^2+(I48-$I$173)^2+(J48-$J$173)^2+(K48-$K$173)^2+(L48-$L$173)^2+(M48-$M$173)^2+(N48-$N$173)^2+(O48-$O$173)^2+(P48-$P$173)^2+(Q48-$Q$173)^2+(R48-$R$173)^2)</f>
        <v>333053.94699109363</v>
      </c>
      <c r="Z48" s="38">
        <f>RANK(Y48,Y$2:Y$170,1)</f>
        <v>92</v>
      </c>
    </row>
    <row r="49" spans="1:26" x14ac:dyDescent="0.25">
      <c r="A49" s="20" t="s">
        <v>17</v>
      </c>
      <c r="B49" s="21">
        <v>44242</v>
      </c>
      <c r="C49" s="20">
        <v>8</v>
      </c>
      <c r="D49" s="20">
        <v>0</v>
      </c>
      <c r="E49" s="20">
        <v>1</v>
      </c>
      <c r="F49" s="20">
        <v>7</v>
      </c>
      <c r="G49" s="20">
        <v>8500</v>
      </c>
      <c r="H49" s="20">
        <v>209</v>
      </c>
      <c r="I49" s="20">
        <v>7908</v>
      </c>
      <c r="J49" s="20">
        <v>383</v>
      </c>
      <c r="K49" s="20">
        <v>4.1500000000000004</v>
      </c>
      <c r="L49" s="20">
        <v>4405.51</v>
      </c>
      <c r="M49" s="20">
        <v>0</v>
      </c>
      <c r="N49" s="20">
        <v>108.32</v>
      </c>
      <c r="O49" s="22">
        <v>2.46E-2</v>
      </c>
      <c r="P49" s="22">
        <v>0.9304</v>
      </c>
      <c r="Q49" s="20">
        <v>0.24</v>
      </c>
      <c r="R49" s="20">
        <v>1</v>
      </c>
      <c r="S49" s="20" t="s">
        <v>35</v>
      </c>
      <c r="V49" s="20">
        <f>SQRT((C49-$C$172)^2+(D49-$D$172)^2+(E49-$E$172)^2+(F49-$F$172)^2+(G49-$G$172)^2+(H49-$H$172)^2+(I49-$I$172)^2+(J49-$J$172)^2+(K49-$K$172)^2+(L49-$L$172)^2+(M49-$M$172)^2+(N49-$N$172)^2+(O49-$O$172)^2+(P49-$P$172)^2+(Q49-$Q$172)^2+(R49-$R$172)^2)</f>
        <v>6951.1498174141889</v>
      </c>
      <c r="W49" s="20">
        <f>RANK(V49,V$2:V$170,1)</f>
        <v>33</v>
      </c>
      <c r="Y49" s="20">
        <f>SQRT((C49-$C$173)^2+(D49-$D$173)^2+(E49-$E$173)^2+(F49-$F$173)^2+(G49-$G$173)^2+(H49-$H$173)^2+(I49-$I$173)^2+(J49-$J$173)^2+(K49-$K$173)^2+(L49-$L$173)^2+(M49-$M$173)^2+(N49-$N$173)^2+(O49-$O$173)^2+(P49-$P$173)^2+(Q49-$Q$173)^2+(R49-$R$173)^2)</f>
        <v>334670.71879359952</v>
      </c>
      <c r="Z49" s="38">
        <f>RANK(Y49,Y$2:Y$170,1)</f>
        <v>110</v>
      </c>
    </row>
    <row r="50" spans="1:26" x14ac:dyDescent="0.25">
      <c r="A50" s="20" t="s">
        <v>32</v>
      </c>
      <c r="B50" s="21">
        <v>44211</v>
      </c>
      <c r="C50" s="20">
        <v>92</v>
      </c>
      <c r="D50" s="20">
        <v>4</v>
      </c>
      <c r="E50" s="20">
        <v>60</v>
      </c>
      <c r="F50" s="20">
        <v>28</v>
      </c>
      <c r="G50" s="20">
        <v>12914</v>
      </c>
      <c r="H50" s="20">
        <v>629</v>
      </c>
      <c r="I50" s="20">
        <v>10407</v>
      </c>
      <c r="J50" s="20">
        <v>1878</v>
      </c>
      <c r="K50" s="20">
        <v>11.2</v>
      </c>
      <c r="L50" s="20">
        <v>1571.51</v>
      </c>
      <c r="M50" s="20">
        <v>0.49</v>
      </c>
      <c r="N50" s="20">
        <v>76.540000000000006</v>
      </c>
      <c r="O50" s="22">
        <v>4.87E-2</v>
      </c>
      <c r="P50" s="22">
        <v>0.80589999999999995</v>
      </c>
      <c r="Q50" s="20">
        <v>0.94</v>
      </c>
      <c r="R50" s="20">
        <v>4</v>
      </c>
      <c r="S50" s="20" t="s">
        <v>35</v>
      </c>
      <c r="V50" s="20">
        <f>SQRT((C50-$C$172)^2+(D50-$D$172)^2+(E50-$E$172)^2+(F50-$F$172)^2+(G50-$G$172)^2+(H50-$H$172)^2+(I50-$I$172)^2+(J50-$J$172)^2+(K50-$K$172)^2+(L50-$L$172)^2+(M50-$M$172)^2+(N50-$N$172)^2+(O50-$O$172)^2+(P50-$P$172)^2+(Q50-$Q$172)^2+(R50-$R$172)^2)</f>
        <v>7002.8215377292381</v>
      </c>
      <c r="W50" s="20">
        <f>RANK(V50,V$2:V$170,1)</f>
        <v>34</v>
      </c>
      <c r="Y50" s="20">
        <f>SQRT((C50-$C$173)^2+(D50-$D$173)^2+(E50-$E$173)^2+(F50-$F$173)^2+(G50-$G$173)^2+(H50-$H$173)^2+(I50-$I$173)^2+(J50-$J$173)^2+(K50-$K$173)^2+(L50-$L$173)^2+(M50-$M$173)^2+(N50-$N$173)^2+(O50-$O$173)^2+(P50-$P$173)^2+(Q50-$Q$173)^2+(R50-$R$173)^2)</f>
        <v>330324.018316684</v>
      </c>
      <c r="Z50" s="38">
        <f>RANK(Y50,Y$2:Y$170,1)</f>
        <v>80</v>
      </c>
    </row>
    <row r="51" spans="1:26" x14ac:dyDescent="0.25">
      <c r="A51" s="20" t="s">
        <v>17</v>
      </c>
      <c r="B51" s="21">
        <v>44256</v>
      </c>
      <c r="C51" s="20">
        <v>13</v>
      </c>
      <c r="D51" s="20">
        <v>1</v>
      </c>
      <c r="E51" s="20">
        <v>20</v>
      </c>
      <c r="F51" s="20">
        <v>-8</v>
      </c>
      <c r="G51" s="20">
        <v>8715</v>
      </c>
      <c r="H51" s="20">
        <v>220</v>
      </c>
      <c r="I51" s="20">
        <v>8310</v>
      </c>
      <c r="J51" s="20">
        <v>185</v>
      </c>
      <c r="K51" s="20">
        <v>6.74</v>
      </c>
      <c r="L51" s="20">
        <v>4516.95</v>
      </c>
      <c r="M51" s="20">
        <v>0.52</v>
      </c>
      <c r="N51" s="20">
        <v>114.03</v>
      </c>
      <c r="O51" s="22">
        <v>2.52E-2</v>
      </c>
      <c r="P51" s="22">
        <v>0.95350000000000001</v>
      </c>
      <c r="Q51" s="20">
        <v>1.86</v>
      </c>
      <c r="R51" s="20">
        <v>1</v>
      </c>
      <c r="S51" s="20" t="s">
        <v>35</v>
      </c>
      <c r="V51" s="20">
        <f>SQRT((C51-$C$172)^2+(D51-$D$172)^2+(E51-$E$172)^2+(F51-$F$172)^2+(G51-$G$172)^2+(H51-$H$172)^2+(I51-$I$172)^2+(J51-$J$172)^2+(K51-$K$172)^2+(L51-$L$172)^2+(M51-$M$172)^2+(N51-$N$172)^2+(O51-$O$172)^2+(P51-$P$172)^2+(Q51-$Q$172)^2+(R51-$R$172)^2)</f>
        <v>7062.381809821477</v>
      </c>
      <c r="W51" s="20">
        <f>RANK(V51,V$2:V$170,1)</f>
        <v>35</v>
      </c>
      <c r="Y51" s="20">
        <f>SQRT((C51-$C$173)^2+(D51-$D$173)^2+(E51-$E$173)^2+(F51-$F$173)^2+(G51-$G$173)^2+(H51-$H$173)^2+(I51-$I$173)^2+(J51-$J$173)^2+(K51-$K$173)^2+(L51-$L$173)^2+(M51-$M$173)^2+(N51-$N$173)^2+(O51-$O$173)^2+(P51-$P$173)^2+(Q51-$Q$173)^2+(R51-$R$173)^2)</f>
        <v>334460.73674775352</v>
      </c>
      <c r="Z51" s="38">
        <f>RANK(Y51,Y$2:Y$170,1)</f>
        <v>108</v>
      </c>
    </row>
    <row r="52" spans="1:26" x14ac:dyDescent="0.25">
      <c r="A52" s="20" t="s">
        <v>13</v>
      </c>
      <c r="B52" s="21">
        <v>44228</v>
      </c>
      <c r="C52" s="20">
        <v>62</v>
      </c>
      <c r="D52" s="20">
        <v>0</v>
      </c>
      <c r="E52" s="20">
        <v>89</v>
      </c>
      <c r="F52" s="20">
        <v>-27</v>
      </c>
      <c r="G52" s="20">
        <v>12038</v>
      </c>
      <c r="H52" s="20">
        <v>213</v>
      </c>
      <c r="I52" s="20">
        <v>10311</v>
      </c>
      <c r="J52" s="20">
        <v>1514</v>
      </c>
      <c r="K52" s="20">
        <v>24.12</v>
      </c>
      <c r="L52" s="20">
        <v>4683.5200000000004</v>
      </c>
      <c r="M52" s="20">
        <v>0</v>
      </c>
      <c r="N52" s="20">
        <v>82.87</v>
      </c>
      <c r="O52" s="22">
        <v>1.77E-2</v>
      </c>
      <c r="P52" s="22">
        <v>0.85650000000000004</v>
      </c>
      <c r="Q52" s="20">
        <v>0.94</v>
      </c>
      <c r="R52" s="20">
        <v>1</v>
      </c>
      <c r="S52" s="20" t="s">
        <v>35</v>
      </c>
      <c r="V52" s="20">
        <f>SQRT((C52-$C$172)^2+(D52-$D$172)^2+(E52-$E$172)^2+(F52-$F$172)^2+(G52-$G$172)^2+(H52-$H$172)^2+(I52-$I$172)^2+(J52-$J$172)^2+(K52-$K$172)^2+(L52-$L$172)^2+(M52-$M$172)^2+(N52-$N$172)^2+(O52-$O$172)^2+(P52-$P$172)^2+(Q52-$Q$172)^2+(R52-$R$172)^2)</f>
        <v>7106.6609435385008</v>
      </c>
      <c r="W52" s="20">
        <f>RANK(V52,V$2:V$170,1)</f>
        <v>36</v>
      </c>
      <c r="Y52" s="20">
        <f>SQRT((C52-$C$173)^2+(D52-$D$173)^2+(E52-$E$173)^2+(F52-$F$173)^2+(G52-$G$173)^2+(H52-$H$173)^2+(I52-$I$173)^2+(J52-$J$173)^2+(K52-$K$173)^2+(L52-$L$173)^2+(M52-$M$173)^2+(N52-$N$173)^2+(O52-$O$173)^2+(P52-$P$173)^2+(Q52-$Q$173)^2+(R52-$R$173)^2)</f>
        <v>331174.86738339229</v>
      </c>
      <c r="Z52" s="38">
        <f>RANK(Y52,Y$2:Y$170,1)</f>
        <v>84</v>
      </c>
    </row>
    <row r="53" spans="1:26" x14ac:dyDescent="0.25">
      <c r="A53" s="20" t="s">
        <v>17</v>
      </c>
      <c r="B53" s="21">
        <v>44211</v>
      </c>
      <c r="C53" s="20">
        <v>26</v>
      </c>
      <c r="D53" s="20">
        <v>1</v>
      </c>
      <c r="E53" s="20">
        <v>14</v>
      </c>
      <c r="F53" s="20">
        <v>11</v>
      </c>
      <c r="G53" s="20">
        <v>7462</v>
      </c>
      <c r="H53" s="20">
        <v>183</v>
      </c>
      <c r="I53" s="20">
        <v>6690</v>
      </c>
      <c r="J53" s="20">
        <v>589</v>
      </c>
      <c r="K53" s="20">
        <v>13.48</v>
      </c>
      <c r="L53" s="20">
        <v>3867.52</v>
      </c>
      <c r="M53" s="20">
        <v>0.52</v>
      </c>
      <c r="N53" s="20">
        <v>94.85</v>
      </c>
      <c r="O53" s="22">
        <v>2.4500000000000001E-2</v>
      </c>
      <c r="P53" s="22">
        <v>0.89649999999999996</v>
      </c>
      <c r="Q53" s="20">
        <v>0.51</v>
      </c>
      <c r="R53" s="20">
        <v>1</v>
      </c>
      <c r="S53" s="20" t="s">
        <v>35</v>
      </c>
      <c r="V53" s="20">
        <f>SQRT((C53-$C$172)^2+(D53-$D$172)^2+(E53-$E$172)^2+(F53-$F$172)^2+(G53-$G$172)^2+(H53-$H$172)^2+(I53-$I$172)^2+(J53-$J$172)^2+(K53-$K$172)^2+(L53-$L$172)^2+(M53-$M$172)^2+(N53-$N$172)^2+(O53-$O$172)^2+(P53-$P$172)^2+(Q53-$Q$172)^2+(R53-$R$172)^2)</f>
        <v>7129.9899649468298</v>
      </c>
      <c r="W53" s="20">
        <f>RANK(V53,V$2:V$170,1)</f>
        <v>37</v>
      </c>
      <c r="Y53" s="20">
        <f>SQRT((C53-$C$173)^2+(D53-$D$173)^2+(E53-$E$173)^2+(F53-$F$173)^2+(G53-$G$173)^2+(H53-$H$173)^2+(I53-$I$173)^2+(J53-$J$173)^2+(K53-$K$173)^2+(L53-$L$173)^2+(M53-$M$173)^2+(N53-$N$173)^2+(O53-$O$173)^2+(P53-$P$173)^2+(Q53-$Q$173)^2+(R53-$R$173)^2)</f>
        <v>335692.87641938159</v>
      </c>
      <c r="Z53" s="38">
        <f>RANK(Y53,Y$2:Y$170,1)</f>
        <v>118</v>
      </c>
    </row>
    <row r="54" spans="1:26" x14ac:dyDescent="0.25">
      <c r="A54" s="20" t="s">
        <v>22</v>
      </c>
      <c r="B54" s="21">
        <v>44242</v>
      </c>
      <c r="C54" s="20">
        <v>115</v>
      </c>
      <c r="D54" s="20">
        <v>3</v>
      </c>
      <c r="E54" s="20">
        <v>355</v>
      </c>
      <c r="F54" s="20">
        <v>-243</v>
      </c>
      <c r="G54" s="20">
        <v>7387</v>
      </c>
      <c r="H54" s="20">
        <v>187</v>
      </c>
      <c r="I54" s="20">
        <v>4273</v>
      </c>
      <c r="J54" s="20">
        <v>2927</v>
      </c>
      <c r="K54" s="20">
        <v>21.25</v>
      </c>
      <c r="L54" s="20">
        <v>1365.1</v>
      </c>
      <c r="M54" s="20">
        <v>0.55000000000000004</v>
      </c>
      <c r="N54" s="20">
        <v>34.56</v>
      </c>
      <c r="O54" s="22">
        <v>2.53E-2</v>
      </c>
      <c r="P54" s="22">
        <v>0.57840000000000003</v>
      </c>
      <c r="Q54" s="20">
        <v>0.46</v>
      </c>
      <c r="R54" s="20">
        <v>0.6</v>
      </c>
      <c r="S54" s="20" t="s">
        <v>35</v>
      </c>
      <c r="V54" s="20">
        <f>SQRT((C54-$C$172)^2+(D54-$D$172)^2+(E54-$E$172)^2+(F54-$F$172)^2+(G54-$G$172)^2+(H54-$H$172)^2+(I54-$I$172)^2+(J54-$J$172)^2+(K54-$K$172)^2+(L54-$L$172)^2+(M54-$M$172)^2+(N54-$N$172)^2+(O54-$O$172)^2+(P54-$P$172)^2+(Q54-$Q$172)^2+(R54-$R$172)^2)</f>
        <v>7176.4557919048493</v>
      </c>
      <c r="W54" s="20">
        <f>RANK(V54,V$2:V$170,1)</f>
        <v>38</v>
      </c>
      <c r="Y54" s="20">
        <f>SQRT((C54-$C$173)^2+(D54-$D$173)^2+(E54-$E$173)^2+(F54-$F$173)^2+(G54-$G$173)^2+(H54-$H$173)^2+(I54-$I$173)^2+(J54-$J$173)^2+(K54-$K$173)^2+(L54-$L$173)^2+(M54-$M$173)^2+(N54-$N$173)^2+(O54-$O$173)^2+(P54-$P$173)^2+(Q54-$Q$173)^2+(R54-$R$173)^2)</f>
        <v>335753.5994360834</v>
      </c>
      <c r="Z54" s="38">
        <f>RANK(Y54,Y$2:Y$170,1)</f>
        <v>120</v>
      </c>
    </row>
    <row r="55" spans="1:26" x14ac:dyDescent="0.25">
      <c r="A55" s="20" t="s">
        <v>19</v>
      </c>
      <c r="B55" s="21">
        <v>44270</v>
      </c>
      <c r="C55" s="20">
        <v>4</v>
      </c>
      <c r="D55" s="20">
        <v>1</v>
      </c>
      <c r="E55" s="20">
        <v>5</v>
      </c>
      <c r="F55" s="20">
        <v>-2</v>
      </c>
      <c r="G55" s="20">
        <v>7190</v>
      </c>
      <c r="H55" s="20">
        <v>109</v>
      </c>
      <c r="I55" s="20">
        <v>6603</v>
      </c>
      <c r="J55" s="20">
        <v>478</v>
      </c>
      <c r="K55" s="20">
        <v>2.17</v>
      </c>
      <c r="L55" s="20">
        <v>3892.59</v>
      </c>
      <c r="M55" s="20">
        <v>0.54</v>
      </c>
      <c r="N55" s="20">
        <v>59.01</v>
      </c>
      <c r="O55" s="22">
        <v>1.52E-2</v>
      </c>
      <c r="P55" s="22">
        <v>0.91839999999999999</v>
      </c>
      <c r="Q55" s="20">
        <v>0.18</v>
      </c>
      <c r="R55" s="20">
        <v>1</v>
      </c>
      <c r="S55" s="20" t="s">
        <v>35</v>
      </c>
      <c r="V55" s="20">
        <f>SQRT((C55-$C$172)^2+(D55-$D$172)^2+(E55-$E$172)^2+(F55-$F$172)^2+(G55-$G$172)^2+(H55-$H$172)^2+(I55-$I$172)^2+(J55-$J$172)^2+(K55-$K$172)^2+(L55-$L$172)^2+(M55-$M$172)^2+(N55-$N$172)^2+(O55-$O$172)^2+(P55-$P$172)^2+(Q55-$Q$172)^2+(R55-$R$172)^2)</f>
        <v>7369.3296180709403</v>
      </c>
      <c r="W55" s="20">
        <f>RANK(V55,V$2:V$170,1)</f>
        <v>39</v>
      </c>
      <c r="Y55" s="20">
        <f>SQRT((C55-$C$173)^2+(D55-$D$173)^2+(E55-$E$173)^2+(F55-$F$173)^2+(G55-$G$173)^2+(H55-$H$173)^2+(I55-$I$173)^2+(J55-$J$173)^2+(K55-$K$173)^2+(L55-$L$173)^2+(M55-$M$173)^2+(N55-$N$173)^2+(O55-$O$173)^2+(P55-$P$173)^2+(Q55-$Q$173)^2+(R55-$R$173)^2)</f>
        <v>335964.62913250702</v>
      </c>
      <c r="Z55" s="38">
        <f>RANK(Y55,Y$2:Y$170,1)</f>
        <v>121</v>
      </c>
    </row>
    <row r="56" spans="1:26" x14ac:dyDescent="0.25">
      <c r="A56" s="20" t="s">
        <v>19</v>
      </c>
      <c r="B56" s="21">
        <v>44256</v>
      </c>
      <c r="C56" s="20">
        <v>0</v>
      </c>
      <c r="D56" s="20">
        <v>0</v>
      </c>
      <c r="E56" s="20">
        <v>12</v>
      </c>
      <c r="F56" s="20">
        <v>-12</v>
      </c>
      <c r="G56" s="20">
        <v>6984</v>
      </c>
      <c r="H56" s="20">
        <v>106</v>
      </c>
      <c r="I56" s="20">
        <v>6281</v>
      </c>
      <c r="J56" s="20">
        <v>597</v>
      </c>
      <c r="K56" s="20">
        <v>0</v>
      </c>
      <c r="L56" s="20">
        <v>3781.07</v>
      </c>
      <c r="M56" s="20">
        <v>0</v>
      </c>
      <c r="N56" s="20">
        <v>57.39</v>
      </c>
      <c r="O56" s="22">
        <v>1.52E-2</v>
      </c>
      <c r="P56" s="22">
        <v>0.89929999999999999</v>
      </c>
      <c r="Q56" s="20">
        <v>1</v>
      </c>
      <c r="R56" s="20">
        <v>1</v>
      </c>
      <c r="S56" s="20" t="s">
        <v>35</v>
      </c>
      <c r="V56" s="20">
        <f>SQRT((C56-$C$172)^2+(D56-$D$172)^2+(E56-$E$172)^2+(F56-$F$172)^2+(G56-$G$172)^2+(H56-$H$172)^2+(I56-$I$172)^2+(J56-$J$172)^2+(K56-$K$172)^2+(L56-$L$172)^2+(M56-$M$172)^2+(N56-$N$172)^2+(O56-$O$172)^2+(P56-$P$172)^2+(Q56-$Q$172)^2+(R56-$R$172)^2)</f>
        <v>7429.6679025086669</v>
      </c>
      <c r="W56" s="20">
        <f>RANK(V56,V$2:V$170,1)</f>
        <v>40</v>
      </c>
      <c r="Y56" s="20">
        <f>SQRT((C56-$C$173)^2+(D56-$D$173)^2+(E56-$E$173)^2+(F56-$F$173)^2+(G56-$G$173)^2+(H56-$H$173)^2+(I56-$I$173)^2+(J56-$J$173)^2+(K56-$K$173)^2+(L56-$L$173)^2+(M56-$M$173)^2+(N56-$N$173)^2+(O56-$O$173)^2+(P56-$P$173)^2+(Q56-$Q$173)^2+(R56-$R$173)^2)</f>
        <v>336167.05295001378</v>
      </c>
      <c r="Z56" s="38">
        <f>RANK(Y56,Y$2:Y$170,1)</f>
        <v>123</v>
      </c>
    </row>
    <row r="57" spans="1:26" x14ac:dyDescent="0.25">
      <c r="A57" s="20" t="s">
        <v>19</v>
      </c>
      <c r="B57" s="21">
        <v>44242</v>
      </c>
      <c r="C57" s="20">
        <v>0</v>
      </c>
      <c r="D57" s="20">
        <v>0</v>
      </c>
      <c r="E57" s="20">
        <v>39</v>
      </c>
      <c r="F57" s="20">
        <v>-39</v>
      </c>
      <c r="G57" s="20">
        <v>6747</v>
      </c>
      <c r="H57" s="20">
        <v>102</v>
      </c>
      <c r="I57" s="20">
        <v>5876</v>
      </c>
      <c r="J57" s="20">
        <v>769</v>
      </c>
      <c r="K57" s="20">
        <v>0</v>
      </c>
      <c r="L57" s="20">
        <v>3652.76</v>
      </c>
      <c r="M57" s="20">
        <v>0</v>
      </c>
      <c r="N57" s="20">
        <v>55.22</v>
      </c>
      <c r="O57" s="22">
        <v>1.5100000000000001E-2</v>
      </c>
      <c r="P57" s="22">
        <v>0.87090000000000001</v>
      </c>
      <c r="Q57" s="20">
        <v>0</v>
      </c>
      <c r="R57" s="20">
        <v>1</v>
      </c>
      <c r="S57" s="20" t="s">
        <v>35</v>
      </c>
      <c r="V57" s="20">
        <f>SQRT((C57-$C$172)^2+(D57-$D$172)^2+(E57-$E$172)^2+(F57-$F$172)^2+(G57-$G$172)^2+(H57-$H$172)^2+(I57-$I$172)^2+(J57-$J$172)^2+(K57-$K$172)^2+(L57-$L$172)^2+(M57-$M$172)^2+(N57-$N$172)^2+(O57-$O$172)^2+(P57-$P$172)^2+(Q57-$Q$172)^2+(R57-$R$172)^2)</f>
        <v>7515.4577342496459</v>
      </c>
      <c r="W57" s="20">
        <f>RANK(V57,V$2:V$170,1)</f>
        <v>41</v>
      </c>
      <c r="Y57" s="20">
        <f>SQRT((C57-$C$173)^2+(D57-$D$173)^2+(E57-$E$173)^2+(F57-$F$173)^2+(G57-$G$173)^2+(H57-$H$173)^2+(I57-$I$173)^2+(J57-$J$173)^2+(K57-$K$173)^2+(L57-$L$173)^2+(M57-$M$173)^2+(N57-$N$173)^2+(O57-$O$173)^2+(P57-$P$173)^2+(Q57-$Q$173)^2+(R57-$R$173)^2)</f>
        <v>336398.82061892282</v>
      </c>
      <c r="Z57" s="38">
        <f>RANK(Y57,Y$2:Y$170,1)</f>
        <v>124</v>
      </c>
    </row>
    <row r="58" spans="1:26" x14ac:dyDescent="0.25">
      <c r="A58" s="20" t="s">
        <v>18</v>
      </c>
      <c r="B58" s="21">
        <v>44256</v>
      </c>
      <c r="C58" s="20">
        <v>73</v>
      </c>
      <c r="D58" s="20">
        <v>6</v>
      </c>
      <c r="E58" s="20">
        <v>70</v>
      </c>
      <c r="F58" s="20">
        <v>-3</v>
      </c>
      <c r="G58" s="20">
        <v>12608</v>
      </c>
      <c r="H58" s="20">
        <v>650</v>
      </c>
      <c r="I58" s="20">
        <v>11013</v>
      </c>
      <c r="J58" s="20">
        <v>945</v>
      </c>
      <c r="K58" s="20">
        <v>8.0299999999999994</v>
      </c>
      <c r="L58" s="20">
        <v>1386.17</v>
      </c>
      <c r="M58" s="20">
        <v>0.66</v>
      </c>
      <c r="N58" s="20">
        <v>71.459999999999994</v>
      </c>
      <c r="O58" s="22">
        <v>5.16E-2</v>
      </c>
      <c r="P58" s="22">
        <v>0.87350000000000005</v>
      </c>
      <c r="Q58" s="20">
        <v>1.07</v>
      </c>
      <c r="R58" s="20">
        <v>0.86</v>
      </c>
      <c r="S58" s="20" t="s">
        <v>35</v>
      </c>
      <c r="V58" s="20">
        <f>SQRT((C58-$C$172)^2+(D58-$D$172)^2+(E58-$E$172)^2+(F58-$F$172)^2+(G58-$G$172)^2+(H58-$H$172)^2+(I58-$I$172)^2+(J58-$J$172)^2+(K58-$K$172)^2+(L58-$L$172)^2+(M58-$M$172)^2+(N58-$N$172)^2+(O58-$O$172)^2+(P58-$P$172)^2+(Q58-$Q$172)^2+(R58-$R$172)^2)</f>
        <v>7554.2688379898691</v>
      </c>
      <c r="W58" s="20">
        <f>RANK(V58,V$2:V$170,1)</f>
        <v>42</v>
      </c>
      <c r="Y58" s="20">
        <f>SQRT((C58-$C$173)^2+(D58-$D$173)^2+(E58-$E$173)^2+(F58-$F$173)^2+(G58-$G$173)^2+(H58-$H$173)^2+(I58-$I$173)^2+(J58-$J$173)^2+(K58-$K$173)^2+(L58-$L$173)^2+(M58-$M$173)^2+(N58-$N$173)^2+(O58-$O$173)^2+(P58-$P$173)^2+(Q58-$Q$173)^2+(R58-$R$173)^2)</f>
        <v>330643.33492233523</v>
      </c>
      <c r="Z58" s="38">
        <f>RANK(Y58,Y$2:Y$170,1)</f>
        <v>82</v>
      </c>
    </row>
    <row r="59" spans="1:26" x14ac:dyDescent="0.25">
      <c r="A59" s="20" t="s">
        <v>19</v>
      </c>
      <c r="B59" s="21">
        <v>44228</v>
      </c>
      <c r="C59" s="20">
        <v>46</v>
      </c>
      <c r="D59" s="20">
        <v>0</v>
      </c>
      <c r="E59" s="20">
        <v>36</v>
      </c>
      <c r="F59" s="20">
        <v>10</v>
      </c>
      <c r="G59" s="20">
        <v>6472</v>
      </c>
      <c r="H59" s="20">
        <v>84</v>
      </c>
      <c r="I59" s="20">
        <v>5213</v>
      </c>
      <c r="J59" s="20">
        <v>1175</v>
      </c>
      <c r="K59" s="20">
        <v>24.9</v>
      </c>
      <c r="L59" s="20">
        <v>3503.88</v>
      </c>
      <c r="M59" s="20">
        <v>0</v>
      </c>
      <c r="N59" s="20">
        <v>45.48</v>
      </c>
      <c r="O59" s="22">
        <v>1.2999999999999999E-2</v>
      </c>
      <c r="P59" s="22">
        <v>0.80549999999999999</v>
      </c>
      <c r="Q59" s="20">
        <v>1</v>
      </c>
      <c r="R59" s="20">
        <v>1</v>
      </c>
      <c r="S59" s="20" t="s">
        <v>35</v>
      </c>
      <c r="V59" s="20">
        <f>SQRT((C59-$C$172)^2+(D59-$D$172)^2+(E59-$E$172)^2+(F59-$F$172)^2+(G59-$G$172)^2+(H59-$H$172)^2+(I59-$I$172)^2+(J59-$J$172)^2+(K59-$K$172)^2+(L59-$L$172)^2+(M59-$M$172)^2+(N59-$N$172)^2+(O59-$O$172)^2+(P59-$P$172)^2+(Q59-$Q$172)^2+(R59-$R$172)^2)</f>
        <v>7639.7776235803649</v>
      </c>
      <c r="W59" s="20">
        <f>RANK(V59,V$2:V$170,1)</f>
        <v>43</v>
      </c>
      <c r="Y59" s="20">
        <f>SQRT((C59-$C$173)^2+(D59-$D$173)^2+(E59-$E$173)^2+(F59-$F$173)^2+(G59-$G$173)^2+(H59-$H$173)^2+(I59-$I$173)^2+(J59-$J$173)^2+(K59-$K$173)^2+(L59-$L$173)^2+(M59-$M$173)^2+(N59-$N$173)^2+(O59-$O$173)^2+(P59-$P$173)^2+(Q59-$Q$173)^2+(R59-$R$173)^2)</f>
        <v>336669.78642783803</v>
      </c>
      <c r="Z59" s="38">
        <f>RANK(Y59,Y$2:Y$170,1)</f>
        <v>126</v>
      </c>
    </row>
    <row r="60" spans="1:26" x14ac:dyDescent="0.25">
      <c r="A60" s="20" t="s">
        <v>21</v>
      </c>
      <c r="B60" s="21">
        <v>44211</v>
      </c>
      <c r="C60" s="20">
        <v>58</v>
      </c>
      <c r="D60" s="20">
        <v>0</v>
      </c>
      <c r="E60" s="20">
        <v>17</v>
      </c>
      <c r="F60" s="20">
        <v>41</v>
      </c>
      <c r="G60" s="20">
        <v>6411</v>
      </c>
      <c r="H60" s="20">
        <v>263</v>
      </c>
      <c r="I60" s="20">
        <v>4890</v>
      </c>
      <c r="J60" s="20">
        <v>1258</v>
      </c>
      <c r="K60" s="20">
        <v>11.01</v>
      </c>
      <c r="L60" s="20">
        <v>1216.45</v>
      </c>
      <c r="M60" s="20">
        <v>0</v>
      </c>
      <c r="N60" s="20">
        <v>49.9</v>
      </c>
      <c r="O60" s="22">
        <v>4.1000000000000002E-2</v>
      </c>
      <c r="P60" s="22">
        <v>0.76280000000000003</v>
      </c>
      <c r="Q60" s="20">
        <v>0.7</v>
      </c>
      <c r="R60" s="20">
        <v>1</v>
      </c>
      <c r="S60" s="20" t="s">
        <v>35</v>
      </c>
      <c r="V60" s="20">
        <f>SQRT((C60-$C$172)^2+(D60-$D$172)^2+(E60-$E$172)^2+(F60-$F$172)^2+(G60-$G$172)^2+(H60-$H$172)^2+(I60-$I$172)^2+(J60-$J$172)^2+(K60-$K$172)^2+(L60-$L$172)^2+(M60-$M$172)^2+(N60-$N$172)^2+(O60-$O$172)^2+(P60-$P$172)^2+(Q60-$Q$172)^2+(R60-$R$172)^2)</f>
        <v>7850.6227222864836</v>
      </c>
      <c r="W60" s="20">
        <f>RANK(V60,V$2:V$170,1)</f>
        <v>44</v>
      </c>
      <c r="Y60" s="20">
        <f>SQRT((C60-$C$173)^2+(D60-$D$173)^2+(E60-$E$173)^2+(F60-$F$173)^2+(G60-$G$173)^2+(H60-$H$173)^2+(I60-$I$173)^2+(J60-$J$173)^2+(K60-$K$173)^2+(L60-$L$173)^2+(M60-$M$173)^2+(N60-$N$173)^2+(O60-$O$173)^2+(P60-$P$173)^2+(Q60-$Q$173)^2+(R60-$R$173)^2)</f>
        <v>336749.38550901978</v>
      </c>
      <c r="Z60" s="38">
        <f>RANK(Y60,Y$2:Y$170,1)</f>
        <v>127</v>
      </c>
    </row>
    <row r="61" spans="1:26" x14ac:dyDescent="0.25">
      <c r="A61" s="20" t="s">
        <v>24</v>
      </c>
      <c r="B61" s="21">
        <v>44270</v>
      </c>
      <c r="C61" s="20">
        <v>8</v>
      </c>
      <c r="D61" s="20">
        <v>0</v>
      </c>
      <c r="E61" s="20">
        <v>29</v>
      </c>
      <c r="F61" s="20">
        <v>-21</v>
      </c>
      <c r="G61" s="20">
        <v>7884</v>
      </c>
      <c r="H61" s="20">
        <v>127</v>
      </c>
      <c r="I61" s="20">
        <v>7216</v>
      </c>
      <c r="J61" s="20">
        <v>541</v>
      </c>
      <c r="K61" s="20">
        <v>7.01</v>
      </c>
      <c r="L61" s="20">
        <v>6911.54</v>
      </c>
      <c r="M61" s="20">
        <v>0</v>
      </c>
      <c r="N61" s="20">
        <v>111.34</v>
      </c>
      <c r="O61" s="22">
        <v>1.61E-2</v>
      </c>
      <c r="P61" s="22">
        <v>0.9153</v>
      </c>
      <c r="Q61" s="20">
        <v>0.22</v>
      </c>
      <c r="R61" s="20">
        <v>1</v>
      </c>
      <c r="S61" s="20" t="s">
        <v>35</v>
      </c>
      <c r="V61" s="20">
        <f>SQRT((C61-$C$172)^2+(D61-$D$172)^2+(E61-$E$172)^2+(F61-$F$172)^2+(G61-$G$172)^2+(H61-$H$172)^2+(I61-$I$172)^2+(J61-$J$172)^2+(K61-$K$172)^2+(L61-$L$172)^2+(M61-$M$172)^2+(N61-$N$172)^2+(O61-$O$172)^2+(P61-$P$172)^2+(Q61-$Q$172)^2+(R61-$R$172)^2)</f>
        <v>7901.7404920282779</v>
      </c>
      <c r="W61" s="20">
        <f>RANK(V61,V$2:V$170,1)</f>
        <v>45</v>
      </c>
      <c r="Y61" s="20">
        <f>SQRT((C61-$C$173)^2+(D61-$D$173)^2+(E61-$E$173)^2+(F61-$F$173)^2+(G61-$G$173)^2+(H61-$H$173)^2+(I61-$I$173)^2+(J61-$J$173)^2+(K61-$K$173)^2+(L61-$L$173)^2+(M61-$M$173)^2+(N61-$N$173)^2+(O61-$O$173)^2+(P61-$P$173)^2+(Q61-$Q$173)^2+(R61-$R$173)^2)</f>
        <v>335277.44514194131</v>
      </c>
      <c r="Z61" s="38">
        <f>RANK(Y61,Y$2:Y$170,1)</f>
        <v>115</v>
      </c>
    </row>
    <row r="62" spans="1:26" x14ac:dyDescent="0.25">
      <c r="A62" s="20" t="s">
        <v>23</v>
      </c>
      <c r="B62" s="21">
        <v>44228</v>
      </c>
      <c r="C62" s="20">
        <v>11</v>
      </c>
      <c r="D62" s="20">
        <v>0</v>
      </c>
      <c r="E62" s="20">
        <v>16</v>
      </c>
      <c r="F62" s="20">
        <v>-5</v>
      </c>
      <c r="G62" s="20">
        <v>15241</v>
      </c>
      <c r="H62" s="20">
        <v>169</v>
      </c>
      <c r="I62" s="20">
        <v>8569</v>
      </c>
      <c r="J62" s="20">
        <v>6503</v>
      </c>
      <c r="K62" s="20">
        <v>2.5299999999999998</v>
      </c>
      <c r="L62" s="20">
        <v>3511.47</v>
      </c>
      <c r="M62" s="20">
        <v>0</v>
      </c>
      <c r="N62" s="20">
        <v>38.94</v>
      </c>
      <c r="O62" s="22">
        <v>1.11E-2</v>
      </c>
      <c r="P62" s="22">
        <v>0.56220000000000003</v>
      </c>
      <c r="Q62" s="20">
        <v>0.5</v>
      </c>
      <c r="R62" s="20">
        <v>1</v>
      </c>
      <c r="S62" s="20" t="s">
        <v>35</v>
      </c>
      <c r="V62" s="20">
        <f>SQRT((C62-$C$172)^2+(D62-$D$172)^2+(E62-$E$172)^2+(F62-$F$172)^2+(G62-$G$172)^2+(H62-$H$172)^2+(I62-$I$172)^2+(J62-$J$172)^2+(K62-$K$172)^2+(L62-$L$172)^2+(M62-$M$172)^2+(N62-$N$172)^2+(O62-$O$172)^2+(P62-$P$172)^2+(Q62-$Q$172)^2+(R62-$R$172)^2)</f>
        <v>7902.8928169023047</v>
      </c>
      <c r="W62" s="20">
        <f>RANK(V62,V$2:V$170,1)</f>
        <v>46</v>
      </c>
      <c r="Y62" s="20">
        <f>SQRT((C62-$C$173)^2+(D62-$D$173)^2+(E62-$E$173)^2+(F62-$F$173)^2+(G62-$G$173)^2+(H62-$H$173)^2+(I62-$I$173)^2+(J62-$J$173)^2+(K62-$K$173)^2+(L62-$L$173)^2+(M62-$M$173)^2+(N62-$N$173)^2+(O62-$O$173)^2+(P62-$P$173)^2+(Q62-$Q$173)^2+(R62-$R$173)^2)</f>
        <v>328000.74380430207</v>
      </c>
      <c r="Z62" s="38">
        <f>RANK(Y62,Y$2:Y$170,1)</f>
        <v>72</v>
      </c>
    </row>
    <row r="63" spans="1:26" x14ac:dyDescent="0.25">
      <c r="A63" s="20" t="s">
        <v>24</v>
      </c>
      <c r="B63" s="21">
        <v>44256</v>
      </c>
      <c r="C63" s="20">
        <v>18</v>
      </c>
      <c r="D63" s="20">
        <v>0</v>
      </c>
      <c r="E63" s="20">
        <v>11</v>
      </c>
      <c r="F63" s="20">
        <v>7</v>
      </c>
      <c r="G63" s="20">
        <v>7441</v>
      </c>
      <c r="H63" s="20">
        <v>126</v>
      </c>
      <c r="I63" s="20">
        <v>6827</v>
      </c>
      <c r="J63" s="20">
        <v>488</v>
      </c>
      <c r="K63" s="20">
        <v>15.78</v>
      </c>
      <c r="L63" s="20">
        <v>6523.18</v>
      </c>
      <c r="M63" s="20">
        <v>0</v>
      </c>
      <c r="N63" s="20">
        <v>110.46</v>
      </c>
      <c r="O63" s="22">
        <v>1.6899999999999998E-2</v>
      </c>
      <c r="P63" s="22">
        <v>0.91749999999999998</v>
      </c>
      <c r="Q63" s="20">
        <v>0.55000000000000004</v>
      </c>
      <c r="R63" s="20">
        <v>0</v>
      </c>
      <c r="S63" s="20" t="s">
        <v>35</v>
      </c>
      <c r="V63" s="20">
        <f>SQRT((C63-$C$172)^2+(D63-$D$172)^2+(E63-$E$172)^2+(F63-$F$172)^2+(G63-$G$172)^2+(H63-$H$172)^2+(I63-$I$172)^2+(J63-$J$172)^2+(K63-$K$172)^2+(L63-$L$172)^2+(M63-$M$172)^2+(N63-$N$172)^2+(O63-$O$172)^2+(P63-$P$172)^2+(Q63-$Q$172)^2+(R63-$R$172)^2)</f>
        <v>7915.9828007393908</v>
      </c>
      <c r="W63" s="20">
        <f>RANK(V63,V$2:V$170,1)</f>
        <v>47</v>
      </c>
      <c r="Y63" s="20">
        <f>SQRT((C63-$C$173)^2+(D63-$D$173)^2+(E63-$E$173)^2+(F63-$F$173)^2+(G63-$G$173)^2+(H63-$H$173)^2+(I63-$I$173)^2+(J63-$J$173)^2+(K63-$K$173)^2+(L63-$L$173)^2+(M63-$M$173)^2+(N63-$N$173)^2+(O63-$O$173)^2+(P63-$P$173)^2+(Q63-$Q$173)^2+(R63-$R$173)^2)</f>
        <v>335714.95773677871</v>
      </c>
      <c r="Z63" s="38">
        <f>RANK(Y63,Y$2:Y$170,1)</f>
        <v>119</v>
      </c>
    </row>
    <row r="64" spans="1:26" x14ac:dyDescent="0.25">
      <c r="A64" s="20" t="s">
        <v>16</v>
      </c>
      <c r="B64" s="21">
        <v>44242</v>
      </c>
      <c r="C64" s="20">
        <v>138</v>
      </c>
      <c r="D64" s="20">
        <v>0</v>
      </c>
      <c r="E64" s="20">
        <v>122</v>
      </c>
      <c r="F64" s="20">
        <v>16</v>
      </c>
      <c r="G64" s="20">
        <v>6225</v>
      </c>
      <c r="H64" s="20">
        <v>97</v>
      </c>
      <c r="I64" s="20">
        <v>5308</v>
      </c>
      <c r="J64" s="20">
        <v>820</v>
      </c>
      <c r="K64" s="20">
        <v>100.02</v>
      </c>
      <c r="L64" s="20">
        <v>4511.63</v>
      </c>
      <c r="M64" s="20">
        <v>0</v>
      </c>
      <c r="N64" s="20">
        <v>70.3</v>
      </c>
      <c r="O64" s="22">
        <v>1.5599999999999999E-2</v>
      </c>
      <c r="P64" s="22">
        <v>0.85270000000000001</v>
      </c>
      <c r="Q64" s="20">
        <v>1.06</v>
      </c>
      <c r="R64" s="20">
        <v>1</v>
      </c>
      <c r="S64" s="20" t="s">
        <v>35</v>
      </c>
      <c r="V64" s="20">
        <f>SQRT((C64-$C$172)^2+(D64-$D$172)^2+(E64-$E$172)^2+(F64-$F$172)^2+(G64-$G$172)^2+(H64-$H$172)^2+(I64-$I$172)^2+(J64-$J$172)^2+(K64-$K$172)^2+(L64-$L$172)^2+(M64-$M$172)^2+(N64-$N$172)^2+(O64-$O$172)^2+(P64-$P$172)^2+(Q64-$Q$172)^2+(R64-$R$172)^2)</f>
        <v>7957.4043109423974</v>
      </c>
      <c r="W64" s="20">
        <f>RANK(V64,V$2:V$170,1)</f>
        <v>48</v>
      </c>
      <c r="Y64" s="20">
        <f>SQRT((C64-$C$173)^2+(D64-$D$173)^2+(E64-$E$173)^2+(F64-$F$173)^2+(G64-$G$173)^2+(H64-$H$173)^2+(I64-$I$173)^2+(J64-$J$173)^2+(K64-$K$173)^2+(L64-$L$173)^2+(M64-$M$173)^2+(N64-$N$173)^2+(O64-$O$173)^2+(P64-$P$173)^2+(Q64-$Q$173)^2+(R64-$R$173)^2)</f>
        <v>336906.99236591748</v>
      </c>
      <c r="Z64" s="38">
        <f>RANK(Y64,Y$2:Y$170,1)</f>
        <v>130</v>
      </c>
    </row>
    <row r="65" spans="1:26" x14ac:dyDescent="0.25">
      <c r="A65" s="20" t="s">
        <v>24</v>
      </c>
      <c r="B65" s="21">
        <v>44242</v>
      </c>
      <c r="C65" s="20">
        <v>27</v>
      </c>
      <c r="D65" s="20">
        <v>0</v>
      </c>
      <c r="E65" s="20">
        <v>7</v>
      </c>
      <c r="F65" s="20">
        <v>20</v>
      </c>
      <c r="G65" s="20">
        <v>7028</v>
      </c>
      <c r="H65" s="20">
        <v>119</v>
      </c>
      <c r="I65" s="20">
        <v>6412</v>
      </c>
      <c r="J65" s="20">
        <v>497</v>
      </c>
      <c r="K65" s="20">
        <v>23.67</v>
      </c>
      <c r="L65" s="20">
        <v>6161.12</v>
      </c>
      <c r="M65" s="20">
        <v>0</v>
      </c>
      <c r="N65" s="20">
        <v>104.32</v>
      </c>
      <c r="O65" s="22">
        <v>1.6899999999999998E-2</v>
      </c>
      <c r="P65" s="22">
        <v>0.91239999999999999</v>
      </c>
      <c r="Q65" s="20">
        <v>1.1299999999999999</v>
      </c>
      <c r="R65" s="20">
        <v>0</v>
      </c>
      <c r="S65" s="20" t="s">
        <v>35</v>
      </c>
      <c r="V65" s="20">
        <f>SQRT((C65-$C$172)^2+(D65-$D$172)^2+(E65-$E$172)^2+(F65-$F$172)^2+(G65-$G$172)^2+(H65-$H$172)^2+(I65-$I$172)^2+(J65-$J$172)^2+(K65-$K$172)^2+(L65-$L$172)^2+(M65-$M$172)^2+(N65-$N$172)^2+(O65-$O$172)^2+(P65-$P$172)^2+(Q65-$Q$172)^2+(R65-$R$172)^2)</f>
        <v>7968.0083540027344</v>
      </c>
      <c r="W65" s="20">
        <f>RANK(V65,V$2:V$170,1)</f>
        <v>49</v>
      </c>
      <c r="Y65" s="20">
        <f>SQRT((C65-$C$173)^2+(D65-$D$173)^2+(E65-$E$173)^2+(F65-$F$173)^2+(G65-$G$173)^2+(H65-$H$173)^2+(I65-$I$173)^2+(J65-$J$173)^2+(K65-$K$173)^2+(L65-$L$173)^2+(M65-$M$173)^2+(N65-$N$173)^2+(O65-$O$173)^2+(P65-$P$173)^2+(Q65-$Q$173)^2+(R65-$R$173)^2)</f>
        <v>336122.23614299233</v>
      </c>
      <c r="Z65" s="38">
        <f>RANK(Y65,Y$2:Y$170,1)</f>
        <v>122</v>
      </c>
    </row>
    <row r="66" spans="1:26" x14ac:dyDescent="0.25">
      <c r="A66" s="20" t="s">
        <v>13</v>
      </c>
      <c r="B66" s="21">
        <v>44242</v>
      </c>
      <c r="C66" s="20">
        <v>41</v>
      </c>
      <c r="D66" s="20">
        <v>0</v>
      </c>
      <c r="E66" s="20">
        <v>0</v>
      </c>
      <c r="F66" s="20">
        <v>41</v>
      </c>
      <c r="G66" s="20">
        <v>12805</v>
      </c>
      <c r="H66" s="20">
        <v>312</v>
      </c>
      <c r="I66" s="20">
        <v>11417</v>
      </c>
      <c r="J66" s="20">
        <v>1076</v>
      </c>
      <c r="K66" s="20">
        <v>15.95</v>
      </c>
      <c r="L66" s="20">
        <v>4981.93</v>
      </c>
      <c r="M66" s="20">
        <v>0</v>
      </c>
      <c r="N66" s="20">
        <v>121.39</v>
      </c>
      <c r="O66" s="22">
        <v>2.4400000000000002E-2</v>
      </c>
      <c r="P66" s="22">
        <v>0.89159999999999995</v>
      </c>
      <c r="Q66" s="20">
        <v>1.1399999999999999</v>
      </c>
      <c r="R66" s="20">
        <v>1</v>
      </c>
      <c r="S66" s="20" t="s">
        <v>35</v>
      </c>
      <c r="V66" s="20">
        <f>SQRT((C66-$C$172)^2+(D66-$D$172)^2+(E66-$E$172)^2+(F66-$F$172)^2+(G66-$G$172)^2+(H66-$H$172)^2+(I66-$I$172)^2+(J66-$J$172)^2+(K66-$K$172)^2+(L66-$L$172)^2+(M66-$M$172)^2+(N66-$N$172)^2+(O66-$O$172)^2+(P66-$P$172)^2+(Q66-$Q$172)^2+(R66-$R$172)^2)</f>
        <v>8009.1056526617203</v>
      </c>
      <c r="W66" s="20">
        <f>RANK(V66,V$2:V$170,1)</f>
        <v>50</v>
      </c>
      <c r="Y66" s="20">
        <f>SQRT((C66-$C$173)^2+(D66-$D$173)^2+(E66-$E$173)^2+(F66-$F$173)^2+(G66-$G$173)^2+(H66-$H$173)^2+(I66-$I$173)^2+(J66-$J$173)^2+(K66-$K$173)^2+(L66-$L$173)^2+(M66-$M$173)^2+(N66-$N$173)^2+(O66-$O$173)^2+(P66-$P$173)^2+(Q66-$Q$173)^2+(R66-$R$173)^2)</f>
        <v>330439.81259742216</v>
      </c>
      <c r="Z66" s="38">
        <f>RANK(Y66,Y$2:Y$170,1)</f>
        <v>81</v>
      </c>
    </row>
    <row r="67" spans="1:26" x14ac:dyDescent="0.25">
      <c r="A67" s="20" t="s">
        <v>18</v>
      </c>
      <c r="B67" s="20" t="s">
        <v>34</v>
      </c>
      <c r="C67" s="20">
        <v>80</v>
      </c>
      <c r="D67" s="20">
        <v>3</v>
      </c>
      <c r="E67" s="20">
        <v>197</v>
      </c>
      <c r="F67" s="20">
        <v>-120</v>
      </c>
      <c r="G67" s="20">
        <v>6356</v>
      </c>
      <c r="H67" s="20">
        <v>277</v>
      </c>
      <c r="I67" s="20">
        <v>4544</v>
      </c>
      <c r="J67" s="20">
        <v>1535</v>
      </c>
      <c r="K67" s="20">
        <v>8.8000000000000007</v>
      </c>
      <c r="L67" s="20">
        <v>698.8</v>
      </c>
      <c r="M67" s="20">
        <v>0.33</v>
      </c>
      <c r="N67" s="20">
        <v>30.45</v>
      </c>
      <c r="O67" s="20">
        <v>0.04</v>
      </c>
      <c r="P67" s="20">
        <v>0.71</v>
      </c>
      <c r="Q67" s="20">
        <v>0.94</v>
      </c>
      <c r="R67" s="20">
        <v>0.6</v>
      </c>
      <c r="S67" s="20" t="s">
        <v>35</v>
      </c>
      <c r="V67" s="20">
        <f>SQRT((C67-$C$172)^2+(D67-$D$172)^2+(E67-$E$172)^2+(F67-$F$172)^2+(G67-$G$172)^2+(H67-$H$172)^2+(I67-$I$172)^2+(J67-$J$172)^2+(K67-$K$172)^2+(L67-$L$172)^2+(M67-$M$172)^2+(N67-$N$172)^2+(O67-$O$172)^2+(P67-$P$172)^2+(Q67-$Q$172)^2+(R67-$R$172)^2)</f>
        <v>8011.381461420995</v>
      </c>
      <c r="W67" s="20">
        <f>RANK(V67,V$2:V$170,1)</f>
        <v>51</v>
      </c>
      <c r="Y67" s="20">
        <f>SQRT((C67-$C$173)^2+(D67-$D$173)^2+(E67-$E$173)^2+(F67-$F$173)^2+(G67-$G$173)^2+(H67-$H$173)^2+(I67-$I$173)^2+(J67-$J$173)^2+(K67-$K$173)^2+(L67-$L$173)^2+(M67-$M$173)^2+(N67-$N$173)^2+(O67-$O$173)^2+(P67-$P$173)^2+(Q67-$Q$173)^2+(R67-$R$173)^2)</f>
        <v>336797.39533886529</v>
      </c>
      <c r="Z67" s="38">
        <f>RANK(Y67,Y$2:Y$170,1)</f>
        <v>128</v>
      </c>
    </row>
    <row r="68" spans="1:26" x14ac:dyDescent="0.25">
      <c r="A68" s="20" t="s">
        <v>24</v>
      </c>
      <c r="B68" s="21">
        <v>44228</v>
      </c>
      <c r="C68" s="20">
        <v>4</v>
      </c>
      <c r="D68" s="20">
        <v>0</v>
      </c>
      <c r="E68" s="20">
        <v>32</v>
      </c>
      <c r="F68" s="20">
        <v>-28</v>
      </c>
      <c r="G68" s="20">
        <v>6731</v>
      </c>
      <c r="H68" s="20">
        <v>111</v>
      </c>
      <c r="I68" s="20">
        <v>6067</v>
      </c>
      <c r="J68" s="20">
        <v>553</v>
      </c>
      <c r="K68" s="20">
        <v>3.51</v>
      </c>
      <c r="L68" s="20">
        <v>5900.76</v>
      </c>
      <c r="M68" s="20">
        <v>0</v>
      </c>
      <c r="N68" s="20">
        <v>97.31</v>
      </c>
      <c r="O68" s="22">
        <v>1.6500000000000001E-2</v>
      </c>
      <c r="P68" s="22">
        <v>0.90139999999999998</v>
      </c>
      <c r="Q68" s="20">
        <v>0.19</v>
      </c>
      <c r="R68" s="20">
        <v>0</v>
      </c>
      <c r="S68" s="20" t="s">
        <v>35</v>
      </c>
      <c r="V68" s="20">
        <f>SQRT((C68-$C$172)^2+(D68-$D$172)^2+(E68-$E$172)^2+(F68-$F$172)^2+(G68-$G$172)^2+(H68-$H$172)^2+(I68-$I$172)^2+(J68-$J$172)^2+(K68-$K$172)^2+(L68-$L$172)^2+(M68-$M$172)^2+(N68-$N$172)^2+(O68-$O$172)^2+(P68-$P$172)^2+(Q68-$Q$172)^2+(R68-$R$172)^2)</f>
        <v>8026.0922209947357</v>
      </c>
      <c r="W68" s="20">
        <f>RANK(V68,V$2:V$170,1)</f>
        <v>52</v>
      </c>
      <c r="Y68" s="20">
        <f>SQRT((C68-$C$173)^2+(D68-$D$173)^2+(E68-$E$173)^2+(F68-$F$173)^2+(G68-$G$173)^2+(H68-$H$173)^2+(I68-$I$173)^2+(J68-$J$173)^2+(K68-$K$173)^2+(L68-$L$173)^2+(M68-$M$173)^2+(N68-$N$173)^2+(O68-$O$173)^2+(P68-$P$173)^2+(Q68-$Q$173)^2+(R68-$R$173)^2)</f>
        <v>336413.34456124838</v>
      </c>
      <c r="Z68" s="38">
        <f>RANK(Y68,Y$2:Y$170,1)</f>
        <v>125</v>
      </c>
    </row>
    <row r="69" spans="1:26" x14ac:dyDescent="0.25">
      <c r="A69" s="20" t="s">
        <v>30</v>
      </c>
      <c r="B69" s="21">
        <v>44242</v>
      </c>
      <c r="C69" s="20">
        <v>97</v>
      </c>
      <c r="D69" s="20">
        <v>0</v>
      </c>
      <c r="E69" s="20">
        <v>167</v>
      </c>
      <c r="F69" s="20">
        <v>-70</v>
      </c>
      <c r="G69" s="20">
        <v>14612</v>
      </c>
      <c r="H69" s="20">
        <v>487</v>
      </c>
      <c r="I69" s="20">
        <v>11021</v>
      </c>
      <c r="J69" s="20">
        <v>3104</v>
      </c>
      <c r="K69" s="20">
        <v>36.72</v>
      </c>
      <c r="L69" s="20">
        <v>5530.9</v>
      </c>
      <c r="M69" s="20">
        <v>0</v>
      </c>
      <c r="N69" s="20">
        <v>184.34</v>
      </c>
      <c r="O69" s="22">
        <v>3.3300000000000003E-2</v>
      </c>
      <c r="P69" s="22">
        <v>0.75419999999999998</v>
      </c>
      <c r="Q69" s="20">
        <v>1.73</v>
      </c>
      <c r="R69" s="20">
        <v>0</v>
      </c>
      <c r="S69" s="20" t="s">
        <v>35</v>
      </c>
      <c r="V69" s="20">
        <f>SQRT((C69-$C$172)^2+(D69-$D$172)^2+(E69-$E$172)^2+(F69-$F$172)^2+(G69-$G$172)^2+(H69-$H$172)^2+(I69-$I$172)^2+(J69-$J$172)^2+(K69-$K$172)^2+(L69-$L$172)^2+(M69-$M$172)^2+(N69-$N$172)^2+(O69-$O$172)^2+(P69-$P$172)^2+(Q69-$Q$172)^2+(R69-$R$172)^2)</f>
        <v>8072.9979318900196</v>
      </c>
      <c r="W69" s="20">
        <f>RANK(V69,V$2:V$170,1)</f>
        <v>53</v>
      </c>
      <c r="Y69" s="20">
        <f>SQRT((C69-$C$173)^2+(D69-$D$173)^2+(E69-$E$173)^2+(F69-$F$173)^2+(G69-$G$173)^2+(H69-$H$173)^2+(I69-$I$173)^2+(J69-$J$173)^2+(K69-$K$173)^2+(L69-$L$173)^2+(M69-$M$173)^2+(N69-$N$173)^2+(O69-$O$173)^2+(P69-$P$173)^2+(Q69-$Q$173)^2+(R69-$R$173)^2)</f>
        <v>328620.87245133484</v>
      </c>
      <c r="Z69" s="38">
        <f>RANK(Y69,Y$2:Y$170,1)</f>
        <v>74</v>
      </c>
    </row>
    <row r="70" spans="1:26" x14ac:dyDescent="0.25">
      <c r="A70" s="20" t="s">
        <v>32</v>
      </c>
      <c r="B70" s="21">
        <v>44228</v>
      </c>
      <c r="C70" s="20">
        <v>66</v>
      </c>
      <c r="D70" s="20">
        <v>1</v>
      </c>
      <c r="E70" s="20">
        <v>78</v>
      </c>
      <c r="F70" s="20">
        <v>-13</v>
      </c>
      <c r="G70" s="20">
        <v>14376</v>
      </c>
      <c r="H70" s="20">
        <v>681</v>
      </c>
      <c r="I70" s="20">
        <v>11566</v>
      </c>
      <c r="J70" s="20">
        <v>2129</v>
      </c>
      <c r="K70" s="20">
        <v>8.0299999999999994</v>
      </c>
      <c r="L70" s="20">
        <v>1749.43</v>
      </c>
      <c r="M70" s="20">
        <v>0.12</v>
      </c>
      <c r="N70" s="20">
        <v>82.87</v>
      </c>
      <c r="O70" s="22">
        <v>4.7399999999999998E-2</v>
      </c>
      <c r="P70" s="22">
        <v>0.80449999999999999</v>
      </c>
      <c r="Q70" s="20">
        <v>0.83</v>
      </c>
      <c r="R70" s="20">
        <v>0.33</v>
      </c>
      <c r="S70" s="20" t="s">
        <v>35</v>
      </c>
      <c r="V70" s="20">
        <f>SQRT((C70-$C$172)^2+(D70-$D$172)^2+(E70-$E$172)^2+(F70-$F$172)^2+(G70-$G$172)^2+(H70-$H$172)^2+(I70-$I$172)^2+(J70-$J$172)^2+(K70-$K$172)^2+(L70-$L$172)^2+(M70-$M$172)^2+(N70-$N$172)^2+(O70-$O$172)^2+(P70-$P$172)^2+(Q70-$Q$172)^2+(R70-$R$172)^2)</f>
        <v>8080.3302142404436</v>
      </c>
      <c r="W70" s="20">
        <f>RANK(V70,V$2:V$170,1)</f>
        <v>54</v>
      </c>
      <c r="Y70" s="20">
        <f>SQRT((C70-$C$173)^2+(D70-$D$173)^2+(E70-$E$173)^2+(F70-$F$173)^2+(G70-$G$173)^2+(H70-$H$173)^2+(I70-$I$173)^2+(J70-$J$173)^2+(K70-$K$173)^2+(L70-$L$173)^2+(M70-$M$173)^2+(N70-$N$173)^2+(O70-$O$173)^2+(P70-$P$173)^2+(Q70-$Q$173)^2+(R70-$R$173)^2)</f>
        <v>328889.68062476104</v>
      </c>
      <c r="Z70" s="38">
        <f>RANK(Y70,Y$2:Y$170,1)</f>
        <v>75</v>
      </c>
    </row>
    <row r="71" spans="1:26" x14ac:dyDescent="0.25">
      <c r="A71" s="20" t="s">
        <v>24</v>
      </c>
      <c r="B71" s="21">
        <v>44211</v>
      </c>
      <c r="C71" s="20">
        <v>20</v>
      </c>
      <c r="D71" s="20">
        <v>0</v>
      </c>
      <c r="E71" s="20">
        <v>12</v>
      </c>
      <c r="F71" s="20">
        <v>8</v>
      </c>
      <c r="G71" s="20">
        <v>6304</v>
      </c>
      <c r="H71" s="20">
        <v>105</v>
      </c>
      <c r="I71" s="20">
        <v>5737</v>
      </c>
      <c r="J71" s="20">
        <v>462</v>
      </c>
      <c r="K71" s="20">
        <v>17.53</v>
      </c>
      <c r="L71" s="20">
        <v>5526.43</v>
      </c>
      <c r="M71" s="20">
        <v>0</v>
      </c>
      <c r="N71" s="20">
        <v>92.05</v>
      </c>
      <c r="O71" s="22">
        <v>1.67E-2</v>
      </c>
      <c r="P71" s="22">
        <v>0.91010000000000002</v>
      </c>
      <c r="Q71" s="20">
        <v>1.43</v>
      </c>
      <c r="R71" s="20">
        <v>1</v>
      </c>
      <c r="S71" s="20" t="s">
        <v>35</v>
      </c>
      <c r="V71" s="20">
        <f>SQRT((C71-$C$172)^2+(D71-$D$172)^2+(E71-$E$172)^2+(F71-$F$172)^2+(G71-$G$172)^2+(H71-$H$172)^2+(I71-$I$172)^2+(J71-$J$172)^2+(K71-$K$172)^2+(L71-$L$172)^2+(M71-$M$172)^2+(N71-$N$172)^2+(O71-$O$172)^2+(P71-$P$172)^2+(Q71-$Q$172)^2+(R71-$R$172)^2)</f>
        <v>8211.6574468923682</v>
      </c>
      <c r="W71" s="20">
        <f>RANK(V71,V$2:V$170,1)</f>
        <v>55</v>
      </c>
      <c r="Y71" s="20">
        <f>SQRT((C71-$C$173)^2+(D71-$D$173)^2+(E71-$E$173)^2+(F71-$F$173)^2+(G71-$G$173)^2+(H71-$H$173)^2+(I71-$I$173)^2+(J71-$J$173)^2+(K71-$K$173)^2+(L71-$L$173)^2+(M71-$M$173)^2+(N71-$N$173)^2+(O71-$O$173)^2+(P71-$P$173)^2+(Q71-$Q$173)^2+(R71-$R$173)^2)</f>
        <v>336838.07951258105</v>
      </c>
      <c r="Z71" s="38">
        <f>RANK(Y71,Y$2:Y$170,1)</f>
        <v>129</v>
      </c>
    </row>
    <row r="72" spans="1:26" x14ac:dyDescent="0.25">
      <c r="A72" s="20" t="s">
        <v>19</v>
      </c>
      <c r="B72" s="20" t="s">
        <v>34</v>
      </c>
      <c r="C72" s="20">
        <v>32</v>
      </c>
      <c r="D72" s="20">
        <v>1</v>
      </c>
      <c r="E72" s="20">
        <v>14</v>
      </c>
      <c r="F72" s="20">
        <v>17</v>
      </c>
      <c r="G72" s="20">
        <v>5754</v>
      </c>
      <c r="H72" s="20">
        <v>72</v>
      </c>
      <c r="I72" s="20">
        <v>4575</v>
      </c>
      <c r="J72" s="20">
        <v>1107</v>
      </c>
      <c r="K72" s="20">
        <v>17.32</v>
      </c>
      <c r="L72" s="20">
        <v>3115.16</v>
      </c>
      <c r="M72" s="20">
        <v>0.54</v>
      </c>
      <c r="N72" s="20">
        <v>38.979999999999997</v>
      </c>
      <c r="O72" s="20">
        <v>0.01</v>
      </c>
      <c r="P72" s="20">
        <v>0.8</v>
      </c>
      <c r="Q72" s="20">
        <v>1.1000000000000001</v>
      </c>
      <c r="R72" s="20">
        <v>0</v>
      </c>
      <c r="S72" s="20" t="s">
        <v>35</v>
      </c>
      <c r="V72" s="20">
        <f>SQRT((C72-$C$172)^2+(D72-$D$172)^2+(E72-$E$172)^2+(F72-$F$172)^2+(G72-$G$172)^2+(H72-$H$172)^2+(I72-$I$172)^2+(J72-$J$172)^2+(K72-$K$172)^2+(L72-$L$172)^2+(M72-$M$172)^2+(N72-$N$172)^2+(O72-$O$172)^2+(P72-$P$172)^2+(Q72-$Q$172)^2+(R72-$R$172)^2)</f>
        <v>8241.1716603405366</v>
      </c>
      <c r="W72" s="20">
        <f>RANK(V72,V$2:V$170,1)</f>
        <v>56</v>
      </c>
      <c r="Y72" s="20">
        <f>SQRT((C72-$C$173)^2+(D72-$D$173)^2+(E72-$E$173)^2+(F72-$F$173)^2+(G72-$G$173)^2+(H72-$H$173)^2+(I72-$I$173)^2+(J72-$J$173)^2+(K72-$K$173)^2+(L72-$L$173)^2+(M72-$M$173)^2+(N72-$N$173)^2+(O72-$O$173)^2+(P72-$P$173)^2+(Q72-$Q$173)^2+(R72-$R$173)^2)</f>
        <v>337387.28193854925</v>
      </c>
      <c r="Z72" s="38">
        <f>RANK(Y72,Y$2:Y$170,1)</f>
        <v>131</v>
      </c>
    </row>
    <row r="73" spans="1:26" x14ac:dyDescent="0.25">
      <c r="A73" s="20" t="s">
        <v>18</v>
      </c>
      <c r="B73" s="21">
        <v>44270</v>
      </c>
      <c r="C73" s="20">
        <v>47</v>
      </c>
      <c r="D73" s="20">
        <v>6</v>
      </c>
      <c r="E73" s="20">
        <v>37</v>
      </c>
      <c r="F73" s="20">
        <v>4</v>
      </c>
      <c r="G73" s="20">
        <v>13304</v>
      </c>
      <c r="H73" s="20">
        <v>698</v>
      </c>
      <c r="I73" s="20">
        <v>11948</v>
      </c>
      <c r="J73" s="20">
        <v>658</v>
      </c>
      <c r="K73" s="20">
        <v>5.17</v>
      </c>
      <c r="L73" s="20">
        <v>1462.69</v>
      </c>
      <c r="M73" s="20">
        <v>0.66</v>
      </c>
      <c r="N73" s="20">
        <v>76.739999999999995</v>
      </c>
      <c r="O73" s="22">
        <v>5.2499999999999998E-2</v>
      </c>
      <c r="P73" s="22">
        <v>0.89810000000000001</v>
      </c>
      <c r="Q73" s="20">
        <v>0.98</v>
      </c>
      <c r="R73" s="20">
        <v>3</v>
      </c>
      <c r="S73" s="20" t="s">
        <v>35</v>
      </c>
      <c r="V73" s="20">
        <f>SQRT((C73-$C$172)^2+(D73-$D$172)^2+(E73-$E$172)^2+(F73-$F$172)^2+(G73-$G$172)^2+(H73-$H$172)^2+(I73-$I$172)^2+(J73-$J$172)^2+(K73-$K$172)^2+(L73-$L$172)^2+(M73-$M$172)^2+(N73-$N$172)^2+(O73-$O$172)^2+(P73-$P$172)^2+(Q73-$Q$172)^2+(R73-$R$172)^2)</f>
        <v>8355.6560963494576</v>
      </c>
      <c r="W73" s="20">
        <f>RANK(V73,V$2:V$170,1)</f>
        <v>57</v>
      </c>
      <c r="Y73" s="20">
        <f>SQRT((C73-$C$173)^2+(D73-$D$173)^2+(E73-$E$173)^2+(F73-$F$173)^2+(G73-$G$173)^2+(H73-$H$173)^2+(I73-$I$173)^2+(J73-$J$173)^2+(K73-$K$173)^2+(L73-$L$173)^2+(M73-$M$173)^2+(N73-$N$173)^2+(O73-$O$173)^2+(P73-$P$173)^2+(Q73-$Q$173)^2+(R73-$R$173)^2)</f>
        <v>329973.57611545624</v>
      </c>
      <c r="Z73" s="38">
        <f>RANK(Y73,Y$2:Y$170,1)</f>
        <v>78</v>
      </c>
    </row>
    <row r="74" spans="1:26" x14ac:dyDescent="0.25">
      <c r="A74" s="20" t="s">
        <v>21</v>
      </c>
      <c r="B74" s="20" t="s">
        <v>34</v>
      </c>
      <c r="C74" s="20">
        <v>60</v>
      </c>
      <c r="D74" s="20">
        <v>0</v>
      </c>
      <c r="E74" s="20">
        <v>20</v>
      </c>
      <c r="F74" s="20">
        <v>40</v>
      </c>
      <c r="G74" s="20">
        <v>5724</v>
      </c>
      <c r="H74" s="20">
        <v>260</v>
      </c>
      <c r="I74" s="20">
        <v>4330</v>
      </c>
      <c r="J74" s="20">
        <v>1134</v>
      </c>
      <c r="K74" s="20">
        <v>11.38</v>
      </c>
      <c r="L74" s="20">
        <v>1086.0999999999999</v>
      </c>
      <c r="M74" s="20">
        <v>0</v>
      </c>
      <c r="N74" s="20">
        <v>49.33</v>
      </c>
      <c r="O74" s="20">
        <v>0.05</v>
      </c>
      <c r="P74" s="20">
        <v>0.76</v>
      </c>
      <c r="Q74" s="20">
        <v>0.92</v>
      </c>
      <c r="R74" s="20">
        <v>1</v>
      </c>
      <c r="S74" s="20" t="s">
        <v>35</v>
      </c>
      <c r="V74" s="20">
        <f>SQRT((C74-$C$172)^2+(D74-$D$172)^2+(E74-$E$172)^2+(F74-$F$172)^2+(G74-$G$172)^2+(H74-$H$172)^2+(I74-$I$172)^2+(J74-$J$172)^2+(K74-$K$172)^2+(L74-$L$172)^2+(M74-$M$172)^2+(N74-$N$172)^2+(O74-$O$172)^2+(P74-$P$172)^2+(Q74-$Q$172)^2+(R74-$R$172)^2)</f>
        <v>8466.3930749227566</v>
      </c>
      <c r="W74" s="20">
        <f>RANK(V74,V$2:V$170,1)</f>
        <v>58</v>
      </c>
      <c r="Y74" s="20">
        <f>SQRT((C74-$C$173)^2+(D74-$D$173)^2+(E74-$E$173)^2+(F74-$F$173)^2+(G74-$G$173)^2+(H74-$H$173)^2+(I74-$I$173)^2+(J74-$J$173)^2+(K74-$K$173)^2+(L74-$L$173)^2+(M74-$M$173)^2+(N74-$N$173)^2+(O74-$O$173)^2+(P74-$P$173)^2+(Q74-$Q$173)^2+(R74-$R$173)^2)</f>
        <v>337434.22003678762</v>
      </c>
      <c r="Z74" s="38">
        <f>RANK(Y74,Y$2:Y$170,1)</f>
        <v>132</v>
      </c>
    </row>
    <row r="75" spans="1:26" x14ac:dyDescent="0.25">
      <c r="A75" s="20" t="s">
        <v>26</v>
      </c>
      <c r="B75" s="21">
        <v>44270</v>
      </c>
      <c r="C75" s="20">
        <v>3</v>
      </c>
      <c r="D75" s="20">
        <v>0</v>
      </c>
      <c r="E75" s="20">
        <v>7</v>
      </c>
      <c r="F75" s="20">
        <v>-4</v>
      </c>
      <c r="G75" s="20">
        <v>5332</v>
      </c>
      <c r="H75" s="20">
        <v>110</v>
      </c>
      <c r="I75" s="20">
        <v>4588</v>
      </c>
      <c r="J75" s="20">
        <v>634</v>
      </c>
      <c r="K75" s="20">
        <v>1.92</v>
      </c>
      <c r="L75" s="20">
        <v>3417.98</v>
      </c>
      <c r="M75" s="20">
        <v>0</v>
      </c>
      <c r="N75" s="20">
        <v>70.510000000000005</v>
      </c>
      <c r="O75" s="22">
        <v>2.06E-2</v>
      </c>
      <c r="P75" s="22">
        <v>0.86050000000000004</v>
      </c>
      <c r="Q75" s="20">
        <v>1</v>
      </c>
      <c r="R75" s="20">
        <v>1</v>
      </c>
      <c r="S75" s="20" t="s">
        <v>35</v>
      </c>
      <c r="V75" s="20">
        <f>SQRT((C75-$C$172)^2+(D75-$D$172)^2+(E75-$E$172)^2+(F75-$F$172)^2+(G75-$G$172)^2+(H75-$H$172)^2+(I75-$I$172)^2+(J75-$J$172)^2+(K75-$K$172)^2+(L75-$L$172)^2+(M75-$M$172)^2+(N75-$N$172)^2+(O75-$O$172)^2+(P75-$P$172)^2+(Q75-$Q$172)^2+(R75-$R$172)^2)</f>
        <v>8628.7285887774124</v>
      </c>
      <c r="W75" s="20">
        <f>RANK(V75,V$2:V$170,1)</f>
        <v>59</v>
      </c>
      <c r="Y75" s="20">
        <f>SQRT((C75-$C$173)^2+(D75-$D$173)^2+(E75-$E$173)^2+(F75-$F$173)^2+(G75-$G$173)^2+(H75-$H$173)^2+(I75-$I$173)^2+(J75-$J$173)^2+(K75-$K$173)^2+(L75-$L$173)^2+(M75-$M$173)^2+(N75-$N$173)^2+(O75-$O$173)^2+(P75-$P$173)^2+(Q75-$Q$173)^2+(R75-$R$173)^2)</f>
        <v>337807.22724036884</v>
      </c>
      <c r="Z75" s="38">
        <f>RANK(Y75,Y$2:Y$170,1)</f>
        <v>136</v>
      </c>
    </row>
    <row r="76" spans="1:26" x14ac:dyDescent="0.25">
      <c r="A76" s="20" t="s">
        <v>7</v>
      </c>
      <c r="B76" s="21">
        <v>44256</v>
      </c>
      <c r="C76" s="20">
        <v>1</v>
      </c>
      <c r="D76" s="20">
        <v>0</v>
      </c>
      <c r="E76" s="20">
        <v>43</v>
      </c>
      <c r="F76" s="20">
        <v>-42</v>
      </c>
      <c r="G76" s="20">
        <v>5489</v>
      </c>
      <c r="H76" s="20">
        <v>76</v>
      </c>
      <c r="I76" s="20">
        <v>4139</v>
      </c>
      <c r="J76" s="20">
        <v>1274</v>
      </c>
      <c r="K76" s="20">
        <v>0.28999999999999998</v>
      </c>
      <c r="L76" s="20">
        <v>1571.27</v>
      </c>
      <c r="M76" s="20">
        <v>0</v>
      </c>
      <c r="N76" s="20">
        <v>21.76</v>
      </c>
      <c r="O76" s="22">
        <v>1.38E-2</v>
      </c>
      <c r="P76" s="22">
        <v>0.75409999999999999</v>
      </c>
      <c r="Q76" s="20">
        <v>0.03</v>
      </c>
      <c r="R76" s="20">
        <v>1</v>
      </c>
      <c r="S76" s="20" t="s">
        <v>35</v>
      </c>
      <c r="V76" s="20">
        <f>SQRT((C76-$C$172)^2+(D76-$D$172)^2+(E76-$E$172)^2+(F76-$F$172)^2+(G76-$G$172)^2+(H76-$H$172)^2+(I76-$I$172)^2+(J76-$J$172)^2+(K76-$K$172)^2+(L76-$L$172)^2+(M76-$M$172)^2+(N76-$N$172)^2+(O76-$O$172)^2+(P76-$P$172)^2+(Q76-$Q$172)^2+(R76-$R$172)^2)</f>
        <v>8637.8577553157975</v>
      </c>
      <c r="W76" s="20">
        <f>RANK(V76,V$2:V$170,1)</f>
        <v>60</v>
      </c>
      <c r="Y76" s="20">
        <f>SQRT((C76-$C$173)^2+(D76-$D$173)^2+(E76-$E$173)^2+(F76-$F$173)^2+(G76-$G$173)^2+(H76-$H$173)^2+(I76-$I$173)^2+(J76-$J$173)^2+(K76-$K$173)^2+(L76-$L$173)^2+(M76-$M$173)^2+(N76-$N$173)^2+(O76-$O$173)^2+(P76-$P$173)^2+(Q76-$Q$173)^2+(R76-$R$173)^2)</f>
        <v>337662.10196998983</v>
      </c>
      <c r="Z76" s="38">
        <f>RANK(Y76,Y$2:Y$170,1)</f>
        <v>134</v>
      </c>
    </row>
    <row r="77" spans="1:26" x14ac:dyDescent="0.25">
      <c r="A77" s="20" t="s">
        <v>26</v>
      </c>
      <c r="B77" s="21">
        <v>44256</v>
      </c>
      <c r="C77" s="20">
        <v>11</v>
      </c>
      <c r="D77" s="20">
        <v>1</v>
      </c>
      <c r="E77" s="20">
        <v>104</v>
      </c>
      <c r="F77" s="20">
        <v>-94</v>
      </c>
      <c r="G77" s="20">
        <v>5234</v>
      </c>
      <c r="H77" s="20">
        <v>104</v>
      </c>
      <c r="I77" s="20">
        <v>3943</v>
      </c>
      <c r="J77" s="20">
        <v>1187</v>
      </c>
      <c r="K77" s="20">
        <v>7.05</v>
      </c>
      <c r="L77" s="20">
        <v>3355.16</v>
      </c>
      <c r="M77" s="20">
        <v>0.64</v>
      </c>
      <c r="N77" s="20">
        <v>66.67</v>
      </c>
      <c r="O77" s="22">
        <v>1.9900000000000001E-2</v>
      </c>
      <c r="P77" s="22">
        <v>0.75329999999999997</v>
      </c>
      <c r="Q77" s="20">
        <v>3.67</v>
      </c>
      <c r="R77" s="20">
        <v>1</v>
      </c>
      <c r="S77" s="20" t="s">
        <v>35</v>
      </c>
      <c r="V77" s="20">
        <f>SQRT((C77-$C$172)^2+(D77-$D$172)^2+(E77-$E$172)^2+(F77-$F$172)^2+(G77-$G$172)^2+(H77-$H$172)^2+(I77-$I$172)^2+(J77-$J$172)^2+(K77-$K$172)^2+(L77-$L$172)^2+(M77-$M$172)^2+(N77-$N$172)^2+(O77-$O$172)^2+(P77-$P$172)^2+(Q77-$Q$172)^2+(R77-$R$172)^2)</f>
        <v>8698.4861675444936</v>
      </c>
      <c r="W77" s="20">
        <f>RANK(V77,V$2:V$170,1)</f>
        <v>61</v>
      </c>
      <c r="Y77" s="20">
        <f>SQRT((C77-$C$173)^2+(D77-$D$173)^2+(E77-$E$173)^2+(F77-$F$173)^2+(G77-$G$173)^2+(H77-$H$173)^2+(I77-$I$173)^2+(J77-$J$173)^2+(K77-$K$173)^2+(L77-$L$173)^2+(M77-$M$173)^2+(N77-$N$173)^2+(O77-$O$173)^2+(P77-$P$173)^2+(Q77-$Q$173)^2+(R77-$R$173)^2)</f>
        <v>337896.6895364378</v>
      </c>
      <c r="Z77" s="38">
        <f>RANK(Y77,Y$2:Y$170,1)</f>
        <v>137</v>
      </c>
    </row>
    <row r="78" spans="1:26" x14ac:dyDescent="0.25">
      <c r="A78" s="20" t="s">
        <v>28</v>
      </c>
      <c r="B78" s="21">
        <v>44211</v>
      </c>
      <c r="C78" s="20">
        <v>248</v>
      </c>
      <c r="D78" s="20">
        <v>1</v>
      </c>
      <c r="E78" s="20">
        <v>121</v>
      </c>
      <c r="F78" s="20">
        <v>126</v>
      </c>
      <c r="G78" s="20">
        <v>5485</v>
      </c>
      <c r="H78" s="20">
        <v>144</v>
      </c>
      <c r="I78" s="20">
        <v>3042</v>
      </c>
      <c r="J78" s="20">
        <v>2299</v>
      </c>
      <c r="K78" s="20">
        <v>83.91</v>
      </c>
      <c r="L78" s="20">
        <v>1855.82</v>
      </c>
      <c r="M78" s="20">
        <v>0.34</v>
      </c>
      <c r="N78" s="20">
        <v>48.72</v>
      </c>
      <c r="O78" s="22">
        <v>2.63E-2</v>
      </c>
      <c r="P78" s="22">
        <v>0.55459999999999998</v>
      </c>
      <c r="Q78" s="20">
        <v>2.3199999999999998</v>
      </c>
      <c r="R78" s="20">
        <v>0.25</v>
      </c>
      <c r="S78" s="20" t="s">
        <v>35</v>
      </c>
      <c r="V78" s="20">
        <f>SQRT((C78-$C$172)^2+(D78-$D$172)^2+(E78-$E$172)^2+(F78-$F$172)^2+(G78-$G$172)^2+(H78-$H$172)^2+(I78-$I$172)^2+(J78-$J$172)^2+(K78-$K$172)^2+(L78-$L$172)^2+(M78-$M$172)^2+(N78-$N$172)^2+(O78-$O$172)^2+(P78-$P$172)^2+(Q78-$Q$172)^2+(R78-$R$172)^2)</f>
        <v>8724.3430384926305</v>
      </c>
      <c r="W78" s="20">
        <f>RANK(V78,V$2:V$170,1)</f>
        <v>62</v>
      </c>
      <c r="Y78" s="20">
        <f>SQRT((C78-$C$173)^2+(D78-$D$173)^2+(E78-$E$173)^2+(F78-$F$173)^2+(G78-$G$173)^2+(H78-$H$173)^2+(I78-$I$173)^2+(J78-$J$173)^2+(K78-$K$173)^2+(L78-$L$173)^2+(M78-$M$173)^2+(N78-$N$173)^2+(O78-$O$173)^2+(P78-$P$173)^2+(Q78-$Q$173)^2+(R78-$R$173)^2)</f>
        <v>337658.41138124227</v>
      </c>
      <c r="Z78" s="38">
        <f>RANK(Y78,Y$2:Y$170,1)</f>
        <v>133</v>
      </c>
    </row>
    <row r="79" spans="1:26" x14ac:dyDescent="0.25">
      <c r="A79" s="20" t="s">
        <v>23</v>
      </c>
      <c r="B79" s="21">
        <v>44242</v>
      </c>
      <c r="C79" s="20">
        <v>17</v>
      </c>
      <c r="D79" s="20">
        <v>0</v>
      </c>
      <c r="E79" s="20">
        <v>12</v>
      </c>
      <c r="F79" s="20">
        <v>5</v>
      </c>
      <c r="G79" s="20">
        <v>16130</v>
      </c>
      <c r="H79" s="20">
        <v>172</v>
      </c>
      <c r="I79" s="20">
        <v>8816</v>
      </c>
      <c r="J79" s="20">
        <v>7142</v>
      </c>
      <c r="K79" s="20">
        <v>3.92</v>
      </c>
      <c r="L79" s="20">
        <v>3716.29</v>
      </c>
      <c r="M79" s="20">
        <v>0</v>
      </c>
      <c r="N79" s="20">
        <v>39.630000000000003</v>
      </c>
      <c r="O79" s="22">
        <v>1.0699999999999999E-2</v>
      </c>
      <c r="P79" s="22">
        <v>0.54659999999999997</v>
      </c>
      <c r="Q79" s="20">
        <v>1.1299999999999999</v>
      </c>
      <c r="R79" s="20">
        <v>1</v>
      </c>
      <c r="S79" s="20" t="s">
        <v>35</v>
      </c>
      <c r="V79" s="20">
        <f>SQRT((C79-$C$172)^2+(D79-$D$172)^2+(E79-$E$172)^2+(F79-$F$172)^2+(G79-$G$172)^2+(H79-$H$172)^2+(I79-$I$172)^2+(J79-$J$172)^2+(K79-$K$172)^2+(L79-$L$172)^2+(M79-$M$172)^2+(N79-$N$172)^2+(O79-$O$172)^2+(P79-$P$172)^2+(Q79-$Q$172)^2+(R79-$R$172)^2)</f>
        <v>8741.0936924625203</v>
      </c>
      <c r="W79" s="20">
        <f>RANK(V79,V$2:V$170,1)</f>
        <v>63</v>
      </c>
      <c r="Y79" s="20">
        <f>SQRT((C79-$C$173)^2+(D79-$D$173)^2+(E79-$E$173)^2+(F79-$F$173)^2+(G79-$G$173)^2+(H79-$H$173)^2+(I79-$I$173)^2+(J79-$J$173)^2+(K79-$K$173)^2+(L79-$L$173)^2+(M79-$M$173)^2+(N79-$N$173)^2+(O79-$O$173)^2+(P79-$P$173)^2+(Q79-$Q$173)^2+(R79-$R$173)^2)</f>
        <v>327128.27519474039</v>
      </c>
      <c r="Z79" s="38">
        <f>RANK(Y79,Y$2:Y$170,1)</f>
        <v>68</v>
      </c>
    </row>
    <row r="80" spans="1:26" x14ac:dyDescent="0.25">
      <c r="A80" s="20" t="s">
        <v>3</v>
      </c>
      <c r="B80" s="21">
        <v>44270</v>
      </c>
      <c r="C80" s="20">
        <v>9</v>
      </c>
      <c r="D80" s="20">
        <v>0</v>
      </c>
      <c r="E80" s="20">
        <v>20</v>
      </c>
      <c r="F80" s="20">
        <v>-11</v>
      </c>
      <c r="G80" s="20">
        <v>5154</v>
      </c>
      <c r="H80" s="20">
        <v>150</v>
      </c>
      <c r="I80" s="20">
        <v>4793</v>
      </c>
      <c r="J80" s="20">
        <v>211</v>
      </c>
      <c r="K80" s="20">
        <v>4.5</v>
      </c>
      <c r="L80" s="20">
        <v>2577.59</v>
      </c>
      <c r="M80" s="20">
        <v>0</v>
      </c>
      <c r="N80" s="20">
        <v>75.02</v>
      </c>
      <c r="O80" s="22">
        <v>2.9100000000000001E-2</v>
      </c>
      <c r="P80" s="22">
        <v>0.93</v>
      </c>
      <c r="Q80" s="20">
        <v>0.45</v>
      </c>
      <c r="R80" s="20">
        <v>1</v>
      </c>
      <c r="S80" s="20" t="s">
        <v>35</v>
      </c>
      <c r="V80" s="20">
        <f>SQRT((C80-$C$172)^2+(D80-$D$172)^2+(E80-$E$172)^2+(F80-$F$172)^2+(G80-$G$172)^2+(H80-$H$172)^2+(I80-$I$172)^2+(J80-$J$172)^2+(K80-$K$172)^2+(L80-$L$172)^2+(M80-$M$172)^2+(N80-$N$172)^2+(O80-$O$172)^2+(P80-$P$172)^2+(Q80-$Q$172)^2+(R80-$R$172)^2)</f>
        <v>8840.6114952607677</v>
      </c>
      <c r="W80" s="20">
        <f>RANK(V80,V$2:V$170,1)</f>
        <v>64</v>
      </c>
      <c r="Y80" s="20">
        <f>SQRT((C80-$C$173)^2+(D80-$D$173)^2+(E80-$E$173)^2+(F80-$F$173)^2+(G80-$G$173)^2+(H80-$H$173)^2+(I80-$I$173)^2+(J80-$J$173)^2+(K80-$K$173)^2+(L80-$L$173)^2+(M80-$M$173)^2+(N80-$N$173)^2+(O80-$O$173)^2+(P80-$P$173)^2+(Q80-$Q$173)^2+(R80-$R$173)^2)</f>
        <v>337991.19130204612</v>
      </c>
      <c r="Z80" s="38">
        <f>RANK(Y80,Y$2:Y$170,1)</f>
        <v>139</v>
      </c>
    </row>
    <row r="81" spans="1:26" x14ac:dyDescent="0.25">
      <c r="A81" s="20" t="s">
        <v>5</v>
      </c>
      <c r="B81" s="21">
        <v>44211</v>
      </c>
      <c r="C81" s="20">
        <v>262</v>
      </c>
      <c r="D81" s="20">
        <v>18</v>
      </c>
      <c r="E81" s="20">
        <v>248</v>
      </c>
      <c r="F81" s="20">
        <v>-4</v>
      </c>
      <c r="G81" s="20">
        <v>16354</v>
      </c>
      <c r="H81" s="20">
        <v>368</v>
      </c>
      <c r="I81" s="20">
        <v>10832</v>
      </c>
      <c r="J81" s="20">
        <v>5154</v>
      </c>
      <c r="K81" s="20">
        <v>72.16</v>
      </c>
      <c r="L81" s="20">
        <v>4503.97</v>
      </c>
      <c r="M81" s="20">
        <v>4.96</v>
      </c>
      <c r="N81" s="20">
        <v>101.35</v>
      </c>
      <c r="O81" s="22">
        <v>2.2499999999999999E-2</v>
      </c>
      <c r="P81" s="22">
        <v>0.6623</v>
      </c>
      <c r="Q81" s="20">
        <v>0.9</v>
      </c>
      <c r="R81" s="20">
        <v>2.25</v>
      </c>
      <c r="S81" s="20" t="s">
        <v>35</v>
      </c>
      <c r="V81" s="20">
        <f>SQRT((C81-$C$172)^2+(D81-$D$172)^2+(E81-$E$172)^2+(F81-$F$172)^2+(G81-$G$172)^2+(H81-$H$172)^2+(I81-$I$172)^2+(J81-$J$172)^2+(K81-$K$172)^2+(L81-$L$172)^2+(M81-$M$172)^2+(N81-$N$172)^2+(O81-$O$172)^2+(P81-$P$172)^2+(Q81-$Q$172)^2+(R81-$R$172)^2)</f>
        <v>8926.5433790954903</v>
      </c>
      <c r="W81" s="20">
        <f>RANK(V81,V$2:V$170,1)</f>
        <v>65</v>
      </c>
      <c r="Y81" s="20">
        <f>SQRT((C81-$C$173)^2+(D81-$D$173)^2+(E81-$E$173)^2+(F81-$F$173)^2+(G81-$G$173)^2+(H81-$H$173)^2+(I81-$I$173)^2+(J81-$J$173)^2+(K81-$K$173)^2+(L81-$L$173)^2+(M81-$M$173)^2+(N81-$N$173)^2+(O81-$O$173)^2+(P81-$P$173)^2+(Q81-$Q$173)^2+(R81-$R$173)^2)</f>
        <v>326893.39298558672</v>
      </c>
      <c r="Z81" s="38">
        <f>RANK(Y81,Y$2:Y$170,1)</f>
        <v>67</v>
      </c>
    </row>
    <row r="82" spans="1:26" x14ac:dyDescent="0.25">
      <c r="A82" s="20" t="s">
        <v>11</v>
      </c>
      <c r="B82" s="21">
        <v>44270</v>
      </c>
      <c r="C82" s="20">
        <v>0</v>
      </c>
      <c r="D82" s="20">
        <v>0</v>
      </c>
      <c r="E82" s="20">
        <v>0</v>
      </c>
      <c r="F82" s="20">
        <v>0</v>
      </c>
      <c r="G82" s="20">
        <v>5245</v>
      </c>
      <c r="H82" s="20">
        <v>33</v>
      </c>
      <c r="I82" s="20">
        <v>4560</v>
      </c>
      <c r="J82" s="20">
        <v>652</v>
      </c>
      <c r="K82" s="20">
        <v>0</v>
      </c>
      <c r="L82" s="20">
        <v>967.21</v>
      </c>
      <c r="M82" s="20">
        <v>0</v>
      </c>
      <c r="N82" s="20">
        <v>6.09</v>
      </c>
      <c r="O82" s="22">
        <v>6.3E-3</v>
      </c>
      <c r="P82" s="22">
        <v>0.86939999999999995</v>
      </c>
      <c r="Q82" s="20">
        <v>0</v>
      </c>
      <c r="R82" s="20">
        <v>1</v>
      </c>
      <c r="S82" s="20" t="s">
        <v>35</v>
      </c>
      <c r="V82" s="20">
        <f>SQRT((C82-$C$172)^2+(D82-$D$172)^2+(E82-$E$172)^2+(F82-$F$172)^2+(G82-$G$172)^2+(H82-$H$172)^2+(I82-$I$172)^2+(J82-$J$172)^2+(K82-$K$172)^2+(L82-$L$172)^2+(M82-$M$172)^2+(N82-$N$172)^2+(O82-$O$172)^2+(P82-$P$172)^2+(Q82-$Q$172)^2+(R82-$R$172)^2)</f>
        <v>9023.7310545302735</v>
      </c>
      <c r="W82" s="20">
        <f>RANK(V82,V$2:V$170,1)</f>
        <v>66</v>
      </c>
      <c r="Y82" s="20">
        <f>SQRT((C82-$C$173)^2+(D82-$D$173)^2+(E82-$E$173)^2+(F82-$F$173)^2+(G82-$G$173)^2+(H82-$H$173)^2+(I82-$I$173)^2+(J82-$J$173)^2+(K82-$K$173)^2+(L82-$L$173)^2+(M82-$M$173)^2+(N82-$N$173)^2+(O82-$O$173)^2+(P82-$P$173)^2+(Q82-$Q$173)^2+(R82-$R$173)^2)</f>
        <v>337917.60406425246</v>
      </c>
      <c r="Z82" s="38">
        <f>RANK(Y82,Y$2:Y$170,1)</f>
        <v>138</v>
      </c>
    </row>
    <row r="83" spans="1:26" x14ac:dyDescent="0.25">
      <c r="A83" s="20" t="s">
        <v>6</v>
      </c>
      <c r="B83" s="21">
        <v>44270</v>
      </c>
      <c r="C83" s="20">
        <v>3</v>
      </c>
      <c r="D83" s="20">
        <v>0</v>
      </c>
      <c r="E83" s="20">
        <v>6</v>
      </c>
      <c r="F83" s="20">
        <v>-3</v>
      </c>
      <c r="G83" s="20">
        <v>4964</v>
      </c>
      <c r="H83" s="20">
        <v>140</v>
      </c>
      <c r="I83" s="20">
        <v>4528</v>
      </c>
      <c r="J83" s="20">
        <v>296</v>
      </c>
      <c r="K83" s="20">
        <v>2.54</v>
      </c>
      <c r="L83" s="20">
        <v>4204.46</v>
      </c>
      <c r="M83" s="20">
        <v>0</v>
      </c>
      <c r="N83" s="20">
        <v>118.58</v>
      </c>
      <c r="O83" s="22">
        <v>2.8199999999999999E-2</v>
      </c>
      <c r="P83" s="22">
        <v>0.91220000000000001</v>
      </c>
      <c r="Q83" s="20">
        <v>0.43</v>
      </c>
      <c r="R83" s="20">
        <v>1</v>
      </c>
      <c r="S83" s="20" t="s">
        <v>35</v>
      </c>
      <c r="V83" s="20">
        <f>SQRT((C83-$C$172)^2+(D83-$D$172)^2+(E83-$E$172)^2+(F83-$F$172)^2+(G83-$G$172)^2+(H83-$H$172)^2+(I83-$I$172)^2+(J83-$J$172)^2+(K83-$K$172)^2+(L83-$L$172)^2+(M83-$M$172)^2+(N83-$N$172)^2+(O83-$O$172)^2+(P83-$P$172)^2+(Q83-$Q$172)^2+(R83-$R$172)^2)</f>
        <v>9030.1240669632043</v>
      </c>
      <c r="W83" s="20">
        <f>RANK(V83,V$2:V$170,1)</f>
        <v>67</v>
      </c>
      <c r="Y83" s="20">
        <f>SQRT((C83-$C$173)^2+(D83-$D$173)^2+(E83-$E$173)^2+(F83-$F$173)^2+(G83-$G$173)^2+(H83-$H$173)^2+(I83-$I$173)^2+(J83-$J$173)^2+(K83-$K$173)^2+(L83-$L$173)^2+(M83-$M$173)^2+(N83-$N$173)^2+(O83-$O$173)^2+(P83-$P$173)^2+(Q83-$Q$173)^2+(R83-$R$173)^2)</f>
        <v>338171.27760512877</v>
      </c>
      <c r="Z83" s="38">
        <f>RANK(Y83,Y$2:Y$170,1)</f>
        <v>142</v>
      </c>
    </row>
    <row r="84" spans="1:26" x14ac:dyDescent="0.25">
      <c r="A84" s="20" t="s">
        <v>3</v>
      </c>
      <c r="B84" s="21">
        <v>44256</v>
      </c>
      <c r="C84" s="20">
        <v>3</v>
      </c>
      <c r="D84" s="20">
        <v>0</v>
      </c>
      <c r="E84" s="20">
        <v>10</v>
      </c>
      <c r="F84" s="20">
        <v>-7</v>
      </c>
      <c r="G84" s="20">
        <v>4936</v>
      </c>
      <c r="H84" s="20">
        <v>147</v>
      </c>
      <c r="I84" s="20">
        <v>4635</v>
      </c>
      <c r="J84" s="20">
        <v>154</v>
      </c>
      <c r="K84" s="20">
        <v>1.5</v>
      </c>
      <c r="L84" s="20">
        <v>2468.5700000000002</v>
      </c>
      <c r="M84" s="20">
        <v>0</v>
      </c>
      <c r="N84" s="20">
        <v>73.52</v>
      </c>
      <c r="O84" s="22">
        <v>2.98E-2</v>
      </c>
      <c r="P84" s="22">
        <v>0.93899999999999995</v>
      </c>
      <c r="Q84" s="20">
        <v>0.5</v>
      </c>
      <c r="R84" s="20">
        <v>1</v>
      </c>
      <c r="S84" s="20" t="s">
        <v>35</v>
      </c>
      <c r="V84" s="20">
        <f>SQRT((C84-$C$172)^2+(D84-$D$172)^2+(E84-$E$172)^2+(F84-$F$172)^2+(G84-$G$172)^2+(H84-$H$172)^2+(I84-$I$172)^2+(J84-$J$172)^2+(K84-$K$172)^2+(L84-$L$172)^2+(M84-$M$172)^2+(N84-$N$172)^2+(O84-$O$172)^2+(P84-$P$172)^2+(Q84-$Q$172)^2+(R84-$R$172)^2)</f>
        <v>9050.1207702720203</v>
      </c>
      <c r="W84" s="20">
        <f>RANK(V84,V$2:V$170,1)</f>
        <v>68</v>
      </c>
      <c r="Y84" s="20">
        <f>SQRT((C84-$C$173)^2+(D84-$D$173)^2+(E84-$E$173)^2+(F84-$F$173)^2+(G84-$G$173)^2+(H84-$H$173)^2+(I84-$I$173)^2+(J84-$J$173)^2+(K84-$K$173)^2+(L84-$L$173)^2+(M84-$M$173)^2+(N84-$N$173)^2+(O84-$O$173)^2+(P84-$P$173)^2+(Q84-$Q$173)^2+(R84-$R$173)^2)</f>
        <v>338209.86799137318</v>
      </c>
      <c r="Z84" s="38">
        <f>RANK(Y84,Y$2:Y$170,1)</f>
        <v>143</v>
      </c>
    </row>
    <row r="85" spans="1:26" x14ac:dyDescent="0.25">
      <c r="A85" s="20" t="s">
        <v>7</v>
      </c>
      <c r="B85" s="21">
        <v>44242</v>
      </c>
      <c r="C85" s="20">
        <v>9</v>
      </c>
      <c r="D85" s="20">
        <v>0</v>
      </c>
      <c r="E85" s="20">
        <v>16</v>
      </c>
      <c r="F85" s="20">
        <v>-7</v>
      </c>
      <c r="G85" s="20">
        <v>5067</v>
      </c>
      <c r="H85" s="20">
        <v>70</v>
      </c>
      <c r="I85" s="20">
        <v>3710</v>
      </c>
      <c r="J85" s="20">
        <v>1287</v>
      </c>
      <c r="K85" s="20">
        <v>2.58</v>
      </c>
      <c r="L85" s="20">
        <v>1450.47</v>
      </c>
      <c r="M85" s="20">
        <v>0</v>
      </c>
      <c r="N85" s="20">
        <v>20.04</v>
      </c>
      <c r="O85" s="22">
        <v>1.38E-2</v>
      </c>
      <c r="P85" s="22">
        <v>0.73219999999999996</v>
      </c>
      <c r="Q85" s="20">
        <v>0.26</v>
      </c>
      <c r="R85" s="20">
        <v>1</v>
      </c>
      <c r="S85" s="20" t="s">
        <v>35</v>
      </c>
      <c r="V85" s="20">
        <f>SQRT((C85-$C$172)^2+(D85-$D$172)^2+(E85-$E$172)^2+(F85-$F$172)^2+(G85-$G$172)^2+(H85-$H$172)^2+(I85-$I$172)^2+(J85-$J$172)^2+(K85-$K$172)^2+(L85-$L$172)^2+(M85-$M$172)^2+(N85-$N$172)^2+(O85-$O$172)^2+(P85-$P$172)^2+(Q85-$Q$172)^2+(R85-$R$172)^2)</f>
        <v>9064.7436360766023</v>
      </c>
      <c r="W85" s="20">
        <f>RANK(V85,V$2:V$170,1)</f>
        <v>69</v>
      </c>
      <c r="Y85" s="20">
        <f>SQRT((C85-$C$173)^2+(D85-$D$173)^2+(E85-$E$173)^2+(F85-$F$173)^2+(G85-$G$173)^2+(H85-$H$173)^2+(I85-$I$173)^2+(J85-$J$173)^2+(K85-$K$173)^2+(L85-$L$173)^2+(M85-$M$173)^2+(N85-$N$173)^2+(O85-$O$173)^2+(P85-$P$173)^2+(Q85-$Q$173)^2+(R85-$R$173)^2)</f>
        <v>338085.72731574421</v>
      </c>
      <c r="Z85" s="38">
        <f>RANK(Y85,Y$2:Y$170,1)</f>
        <v>140</v>
      </c>
    </row>
    <row r="86" spans="1:26" x14ac:dyDescent="0.25">
      <c r="A86" s="20" t="s">
        <v>26</v>
      </c>
      <c r="B86" s="21">
        <v>44242</v>
      </c>
      <c r="C86" s="20">
        <v>14</v>
      </c>
      <c r="D86" s="20">
        <v>0</v>
      </c>
      <c r="E86" s="20">
        <v>12</v>
      </c>
      <c r="F86" s="20">
        <v>2</v>
      </c>
      <c r="G86" s="20">
        <v>4883</v>
      </c>
      <c r="H86" s="20">
        <v>92</v>
      </c>
      <c r="I86" s="20">
        <v>2915</v>
      </c>
      <c r="J86" s="20">
        <v>1876</v>
      </c>
      <c r="K86" s="20">
        <v>8.9700000000000006</v>
      </c>
      <c r="L86" s="20">
        <v>3130.16</v>
      </c>
      <c r="M86" s="20">
        <v>0</v>
      </c>
      <c r="N86" s="20">
        <v>58.97</v>
      </c>
      <c r="O86" s="22">
        <v>1.8800000000000001E-2</v>
      </c>
      <c r="P86" s="22">
        <v>0.59699999999999998</v>
      </c>
      <c r="Q86" s="20">
        <v>2</v>
      </c>
      <c r="R86" s="20">
        <v>0</v>
      </c>
      <c r="S86" s="20" t="s">
        <v>35</v>
      </c>
      <c r="V86" s="20">
        <f>SQRT((C86-$C$172)^2+(D86-$D$172)^2+(E86-$E$172)^2+(F86-$F$172)^2+(G86-$G$172)^2+(H86-$H$172)^2+(I86-$I$172)^2+(J86-$J$172)^2+(K86-$K$172)^2+(L86-$L$172)^2+(M86-$M$172)^2+(N86-$N$172)^2+(O86-$O$172)^2+(P86-$P$172)^2+(Q86-$Q$172)^2+(R86-$R$172)^2)</f>
        <v>9166.8753564244798</v>
      </c>
      <c r="W86" s="20">
        <f>RANK(V86,V$2:V$170,1)</f>
        <v>70</v>
      </c>
      <c r="Y86" s="20">
        <f>SQRT((C86-$C$173)^2+(D86-$D$173)^2+(E86-$E$173)^2+(F86-$F$173)^2+(G86-$G$173)^2+(H86-$H$173)^2+(I86-$I$173)^2+(J86-$J$173)^2+(K86-$K$173)^2+(L86-$L$173)^2+(M86-$M$173)^2+(N86-$N$173)^2+(O86-$O$173)^2+(P86-$P$173)^2+(Q86-$Q$173)^2+(R86-$R$173)^2)</f>
        <v>338255.28227400407</v>
      </c>
      <c r="Z86" s="38">
        <f>RANK(Y86,Y$2:Y$170,1)</f>
        <v>144</v>
      </c>
    </row>
    <row r="87" spans="1:26" x14ac:dyDescent="0.25">
      <c r="A87" s="20" t="s">
        <v>16</v>
      </c>
      <c r="B87" s="21">
        <v>44228</v>
      </c>
      <c r="C87" s="20">
        <v>69</v>
      </c>
      <c r="D87" s="20">
        <v>1</v>
      </c>
      <c r="E87" s="20">
        <v>39</v>
      </c>
      <c r="F87" s="20">
        <v>29</v>
      </c>
      <c r="G87" s="20">
        <v>4737</v>
      </c>
      <c r="H87" s="20">
        <v>84</v>
      </c>
      <c r="I87" s="20">
        <v>3980</v>
      </c>
      <c r="J87" s="20">
        <v>673</v>
      </c>
      <c r="K87" s="20">
        <v>50.01</v>
      </c>
      <c r="L87" s="20">
        <v>3433.19</v>
      </c>
      <c r="M87" s="20">
        <v>0.72</v>
      </c>
      <c r="N87" s="20">
        <v>60.88</v>
      </c>
      <c r="O87" s="22">
        <v>1.77E-2</v>
      </c>
      <c r="P87" s="22">
        <v>0.84019999999999995</v>
      </c>
      <c r="Q87" s="20">
        <v>1.25</v>
      </c>
      <c r="R87" s="20">
        <v>1</v>
      </c>
      <c r="S87" s="20" t="s">
        <v>35</v>
      </c>
      <c r="V87" s="20">
        <f>SQRT((C87-$C$172)^2+(D87-$D$172)^2+(E87-$E$172)^2+(F87-$F$172)^2+(G87-$G$172)^2+(H87-$H$172)^2+(I87-$I$172)^2+(J87-$J$172)^2+(K87-$K$172)^2+(L87-$L$172)^2+(M87-$M$172)^2+(N87-$N$172)^2+(O87-$O$172)^2+(P87-$P$172)^2+(Q87-$Q$172)^2+(R87-$R$172)^2)</f>
        <v>9180.916516857309</v>
      </c>
      <c r="W87" s="20">
        <f>RANK(V87,V$2:V$170,1)</f>
        <v>71</v>
      </c>
      <c r="Y87" s="20">
        <f>SQRT((C87-$C$173)^2+(D87-$D$173)^2+(E87-$E$173)^2+(F87-$F$173)^2+(G87-$G$173)^2+(H87-$H$173)^2+(I87-$I$173)^2+(J87-$J$173)^2+(K87-$K$173)^2+(L87-$L$173)^2+(M87-$M$173)^2+(N87-$N$173)^2+(O87-$O$173)^2+(P87-$P$173)^2+(Q87-$Q$173)^2+(R87-$R$173)^2)</f>
        <v>338397.104879205</v>
      </c>
      <c r="Z87" s="38">
        <f>RANK(Y87,Y$2:Y$170,1)</f>
        <v>145</v>
      </c>
    </row>
    <row r="88" spans="1:26" x14ac:dyDescent="0.25">
      <c r="A88" s="20" t="s">
        <v>3</v>
      </c>
      <c r="B88" s="21">
        <v>44242</v>
      </c>
      <c r="C88" s="20">
        <v>5</v>
      </c>
      <c r="D88" s="20">
        <v>0</v>
      </c>
      <c r="E88" s="20">
        <v>15</v>
      </c>
      <c r="F88" s="20">
        <v>-10</v>
      </c>
      <c r="G88" s="20">
        <v>4726</v>
      </c>
      <c r="H88" s="20">
        <v>144</v>
      </c>
      <c r="I88" s="20">
        <v>4491</v>
      </c>
      <c r="J88" s="20">
        <v>91</v>
      </c>
      <c r="K88" s="20">
        <v>2.5</v>
      </c>
      <c r="L88" s="20">
        <v>2363.54</v>
      </c>
      <c r="M88" s="20">
        <v>0</v>
      </c>
      <c r="N88" s="20">
        <v>72.02</v>
      </c>
      <c r="O88" s="22">
        <v>3.0499999999999999E-2</v>
      </c>
      <c r="P88" s="22">
        <v>0.95030000000000003</v>
      </c>
      <c r="Q88" s="20">
        <v>0.28000000000000003</v>
      </c>
      <c r="R88" s="20">
        <v>1</v>
      </c>
      <c r="S88" s="20" t="s">
        <v>35</v>
      </c>
      <c r="V88" s="20">
        <f>SQRT((C88-$C$172)^2+(D88-$D$172)^2+(E88-$E$172)^2+(F88-$F$172)^2+(G88-$G$172)^2+(H88-$H$172)^2+(I88-$I$172)^2+(J88-$J$172)^2+(K88-$K$172)^2+(L88-$L$172)^2+(M88-$M$172)^2+(N88-$N$172)^2+(O88-$O$172)^2+(P88-$P$172)^2+(Q88-$Q$172)^2+(R88-$R$172)^2)</f>
        <v>9255.6159854861271</v>
      </c>
      <c r="W88" s="20">
        <f>RANK(V88,V$2:V$170,1)</f>
        <v>72</v>
      </c>
      <c r="Y88" s="20">
        <f>SQRT((C88-$C$173)^2+(D88-$D$173)^2+(E88-$E$173)^2+(F88-$F$173)^2+(G88-$G$173)^2+(H88-$H$173)^2+(I88-$I$173)^2+(J88-$J$173)^2+(K88-$K$173)^2+(L88-$L$173)^2+(M88-$M$173)^2+(N88-$N$173)^2+(O88-$O$173)^2+(P88-$P$173)^2+(Q88-$Q$173)^2+(R88-$R$173)^2)</f>
        <v>338419.67648169294</v>
      </c>
      <c r="Z88" s="38">
        <f>RANK(Y88,Y$2:Y$170,1)</f>
        <v>146</v>
      </c>
    </row>
    <row r="89" spans="1:26" x14ac:dyDescent="0.25">
      <c r="A89" s="20" t="s">
        <v>32</v>
      </c>
      <c r="B89" s="21">
        <v>44242</v>
      </c>
      <c r="C89" s="20">
        <v>51</v>
      </c>
      <c r="D89" s="20">
        <v>1</v>
      </c>
      <c r="E89" s="20">
        <v>102</v>
      </c>
      <c r="F89" s="20">
        <v>-52</v>
      </c>
      <c r="G89" s="20">
        <v>15201</v>
      </c>
      <c r="H89" s="20">
        <v>722</v>
      </c>
      <c r="I89" s="20">
        <v>12811</v>
      </c>
      <c r="J89" s="20">
        <v>1668</v>
      </c>
      <c r="K89" s="20">
        <v>6.21</v>
      </c>
      <c r="L89" s="20">
        <v>1849.82</v>
      </c>
      <c r="M89" s="20">
        <v>0.12</v>
      </c>
      <c r="N89" s="20">
        <v>87.86</v>
      </c>
      <c r="O89" s="22">
        <v>4.7500000000000001E-2</v>
      </c>
      <c r="P89" s="22">
        <v>0.84279999999999999</v>
      </c>
      <c r="Q89" s="20">
        <v>0.77</v>
      </c>
      <c r="R89" s="20">
        <v>0.17</v>
      </c>
      <c r="S89" s="20" t="s">
        <v>35</v>
      </c>
      <c r="V89" s="20">
        <f>SQRT((C89-$C$172)^2+(D89-$D$172)^2+(E89-$E$172)^2+(F89-$F$172)^2+(G89-$G$172)^2+(H89-$H$172)^2+(I89-$I$172)^2+(J89-$J$172)^2+(K89-$K$172)^2+(L89-$L$172)^2+(M89-$M$172)^2+(N89-$N$172)^2+(O89-$O$172)^2+(P89-$P$172)^2+(Q89-$Q$172)^2+(R89-$R$172)^2)</f>
        <v>9285.1129195047542</v>
      </c>
      <c r="W89" s="20">
        <f>RANK(V89,V$2:V$170,1)</f>
        <v>73</v>
      </c>
      <c r="Y89" s="20">
        <f>SQRT((C89-$C$173)^2+(D89-$D$173)^2+(E89-$E$173)^2+(F89-$F$173)^2+(G89-$G$173)^2+(H89-$H$173)^2+(I89-$I$173)^2+(J89-$J$173)^2+(K89-$K$173)^2+(L89-$L$173)^2+(M89-$M$173)^2+(N89-$N$173)^2+(O89-$O$173)^2+(P89-$P$173)^2+(Q89-$Q$173)^2+(R89-$R$173)^2)</f>
        <v>328096.27947995206</v>
      </c>
      <c r="Z89" s="38">
        <f>RANK(Y89,Y$2:Y$170,1)</f>
        <v>73</v>
      </c>
    </row>
    <row r="90" spans="1:26" x14ac:dyDescent="0.25">
      <c r="A90" s="20" t="s">
        <v>3</v>
      </c>
      <c r="B90" s="21">
        <v>44228</v>
      </c>
      <c r="C90" s="20">
        <v>4</v>
      </c>
      <c r="D90" s="20">
        <v>0</v>
      </c>
      <c r="E90" s="20">
        <v>24</v>
      </c>
      <c r="F90" s="20">
        <v>-20</v>
      </c>
      <c r="G90" s="20">
        <v>4583</v>
      </c>
      <c r="H90" s="20">
        <v>141</v>
      </c>
      <c r="I90" s="20">
        <v>4279</v>
      </c>
      <c r="J90" s="20">
        <v>163</v>
      </c>
      <c r="K90" s="20">
        <v>2</v>
      </c>
      <c r="L90" s="20">
        <v>2292.0300000000002</v>
      </c>
      <c r="M90" s="20">
        <v>0</v>
      </c>
      <c r="N90" s="20">
        <v>70.52</v>
      </c>
      <c r="O90" s="22">
        <v>3.0800000000000001E-2</v>
      </c>
      <c r="P90" s="22">
        <v>0.93369999999999997</v>
      </c>
      <c r="Q90" s="20">
        <v>0.18</v>
      </c>
      <c r="R90" s="20">
        <v>0</v>
      </c>
      <c r="S90" s="20" t="s">
        <v>35</v>
      </c>
      <c r="V90" s="20">
        <f>SQRT((C90-$C$172)^2+(D90-$D$172)^2+(E90-$E$172)^2+(F90-$F$172)^2+(G90-$G$172)^2+(H90-$H$172)^2+(I90-$I$172)^2+(J90-$J$172)^2+(K90-$K$172)^2+(L90-$L$172)^2+(M90-$M$172)^2+(N90-$N$172)^2+(O90-$O$172)^2+(P90-$P$172)^2+(Q90-$Q$172)^2+(R90-$R$172)^2)</f>
        <v>9384.8720606094739</v>
      </c>
      <c r="W90" s="20">
        <f>RANK(V90,V$2:V$170,1)</f>
        <v>74</v>
      </c>
      <c r="Y90" s="20">
        <f>SQRT((C90-$C$173)^2+(D90-$D$173)^2+(E90-$E$173)^2+(F90-$F$173)^2+(G90-$G$173)^2+(H90-$H$173)^2+(I90-$I$173)^2+(J90-$J$173)^2+(K90-$K$173)^2+(L90-$L$173)^2+(M90-$M$173)^2+(N90-$N$173)^2+(O90-$O$173)^2+(P90-$P$173)^2+(Q90-$Q$173)^2+(R90-$R$173)^2)</f>
        <v>338561.55361506355</v>
      </c>
      <c r="Z90" s="38">
        <f>RANK(Y90,Y$2:Y$170,1)</f>
        <v>148</v>
      </c>
    </row>
    <row r="91" spans="1:26" x14ac:dyDescent="0.25">
      <c r="A91" s="20" t="s">
        <v>22</v>
      </c>
      <c r="B91" s="21">
        <v>44228</v>
      </c>
      <c r="C91" s="20">
        <v>134</v>
      </c>
      <c r="D91" s="20">
        <v>1</v>
      </c>
      <c r="E91" s="20">
        <v>20</v>
      </c>
      <c r="F91" s="20">
        <v>113</v>
      </c>
      <c r="G91" s="20">
        <v>5039</v>
      </c>
      <c r="H91" s="20">
        <v>144</v>
      </c>
      <c r="I91" s="20">
        <v>2425</v>
      </c>
      <c r="J91" s="20">
        <v>2470</v>
      </c>
      <c r="K91" s="20">
        <v>24.76</v>
      </c>
      <c r="L91" s="20">
        <v>931.2</v>
      </c>
      <c r="M91" s="20">
        <v>0.18</v>
      </c>
      <c r="N91" s="20">
        <v>26.61</v>
      </c>
      <c r="O91" s="22">
        <v>2.86E-2</v>
      </c>
      <c r="P91" s="22">
        <v>0.48120000000000002</v>
      </c>
      <c r="Q91" s="20">
        <v>2.39</v>
      </c>
      <c r="R91" s="20">
        <v>0.33</v>
      </c>
      <c r="S91" s="20" t="s">
        <v>35</v>
      </c>
      <c r="V91" s="20">
        <f>SQRT((C91-$C$172)^2+(D91-$D$172)^2+(E91-$E$172)^2+(F91-$F$172)^2+(G91-$G$172)^2+(H91-$H$172)^2+(I91-$I$172)^2+(J91-$J$172)^2+(K91-$K$172)^2+(L91-$L$172)^2+(M91-$M$172)^2+(N91-$N$172)^2+(O91-$O$172)^2+(P91-$P$172)^2+(Q91-$Q$172)^2+(R91-$R$172)^2)</f>
        <v>9445.4121544724239</v>
      </c>
      <c r="W91" s="20">
        <f>RANK(V91,V$2:V$170,1)</f>
        <v>75</v>
      </c>
      <c r="Y91" s="20">
        <f>SQRT((C91-$C$173)^2+(D91-$D$173)^2+(E91-$E$173)^2+(F91-$F$173)^2+(G91-$G$173)^2+(H91-$H$173)^2+(I91-$I$173)^2+(J91-$J$173)^2+(K91-$K$173)^2+(L91-$L$173)^2+(M91-$M$173)^2+(N91-$N$173)^2+(O91-$O$173)^2+(P91-$P$173)^2+(Q91-$Q$173)^2+(R91-$R$173)^2)</f>
        <v>338122.91227551713</v>
      </c>
      <c r="Z91" s="38">
        <f>RANK(Y91,Y$2:Y$170,1)</f>
        <v>141</v>
      </c>
    </row>
    <row r="92" spans="1:26" x14ac:dyDescent="0.25">
      <c r="A92" s="20" t="s">
        <v>7</v>
      </c>
      <c r="B92" s="21">
        <v>44228</v>
      </c>
      <c r="C92" s="20">
        <v>0</v>
      </c>
      <c r="D92" s="20">
        <v>0</v>
      </c>
      <c r="E92" s="20">
        <v>0</v>
      </c>
      <c r="F92" s="20">
        <v>0</v>
      </c>
      <c r="G92" s="20">
        <v>4580</v>
      </c>
      <c r="H92" s="20">
        <v>66</v>
      </c>
      <c r="I92" s="20">
        <v>3215</v>
      </c>
      <c r="J92" s="20">
        <v>1299</v>
      </c>
      <c r="K92" s="20">
        <v>0</v>
      </c>
      <c r="L92" s="20">
        <v>1311.06</v>
      </c>
      <c r="M92" s="20">
        <v>0</v>
      </c>
      <c r="N92" s="20">
        <v>18.89</v>
      </c>
      <c r="O92" s="22">
        <v>1.44E-2</v>
      </c>
      <c r="P92" s="22">
        <v>0.70199999999999996</v>
      </c>
      <c r="Q92" s="20">
        <v>0</v>
      </c>
      <c r="R92" s="20">
        <v>0</v>
      </c>
      <c r="S92" s="20" t="s">
        <v>35</v>
      </c>
      <c r="V92" s="20">
        <f>SQRT((C92-$C$172)^2+(D92-$D$172)^2+(E92-$E$172)^2+(F92-$F$172)^2+(G92-$G$172)^2+(H92-$H$172)^2+(I92-$I$172)^2+(J92-$J$172)^2+(K92-$K$172)^2+(L92-$L$172)^2+(M92-$M$172)^2+(N92-$N$172)^2+(O92-$O$172)^2+(P92-$P$172)^2+(Q92-$Q$172)^2+(R92-$R$172)^2)</f>
        <v>9580.5541246115481</v>
      </c>
      <c r="W92" s="20">
        <f>RANK(V92,V$2:V$170,1)</f>
        <v>76</v>
      </c>
      <c r="Y92" s="20">
        <f>SQRT((C92-$C$173)^2+(D92-$D$173)^2+(E92-$E$173)^2+(F92-$F$173)^2+(G92-$G$173)^2+(H92-$H$173)^2+(I92-$I$173)^2+(J92-$J$173)^2+(K92-$K$173)^2+(L92-$L$173)^2+(M92-$M$173)^2+(N92-$N$173)^2+(O92-$O$173)^2+(P92-$P$173)^2+(Q92-$Q$173)^2+(R92-$R$173)^2)</f>
        <v>338574.29136385734</v>
      </c>
      <c r="Z92" s="38">
        <f>RANK(Y92,Y$2:Y$170,1)</f>
        <v>149</v>
      </c>
    </row>
    <row r="93" spans="1:26" x14ac:dyDescent="0.25">
      <c r="A93" s="20" t="s">
        <v>11</v>
      </c>
      <c r="B93" s="21">
        <v>44256</v>
      </c>
      <c r="C93" s="20">
        <v>0</v>
      </c>
      <c r="D93" s="20">
        <v>0</v>
      </c>
      <c r="E93" s="20">
        <v>0</v>
      </c>
      <c r="F93" s="20">
        <v>0</v>
      </c>
      <c r="G93" s="20">
        <v>4640</v>
      </c>
      <c r="H93" s="20">
        <v>33</v>
      </c>
      <c r="I93" s="20">
        <v>4196</v>
      </c>
      <c r="J93" s="20">
        <v>411</v>
      </c>
      <c r="K93" s="20">
        <v>0</v>
      </c>
      <c r="L93" s="20">
        <v>855.64</v>
      </c>
      <c r="M93" s="20">
        <v>0</v>
      </c>
      <c r="N93" s="20">
        <v>6.09</v>
      </c>
      <c r="O93" s="22">
        <v>7.1000000000000004E-3</v>
      </c>
      <c r="P93" s="22">
        <v>0.90429999999999999</v>
      </c>
      <c r="Q93" s="20">
        <v>0</v>
      </c>
      <c r="R93" s="20">
        <v>1</v>
      </c>
      <c r="S93" s="20" t="s">
        <v>35</v>
      </c>
      <c r="V93" s="20">
        <f>SQRT((C93-$C$172)^2+(D93-$D$172)^2+(E93-$E$172)^2+(F93-$F$172)^2+(G93-$G$172)^2+(H93-$H$172)^2+(I93-$I$172)^2+(J93-$J$172)^2+(K93-$K$172)^2+(L93-$L$172)^2+(M93-$M$172)^2+(N93-$N$172)^2+(O93-$O$172)^2+(P93-$P$172)^2+(Q93-$Q$172)^2+(R93-$R$172)^2)</f>
        <v>9602.8325017837778</v>
      </c>
      <c r="W93" s="20">
        <f>RANK(V93,V$2:V$170,1)</f>
        <v>77</v>
      </c>
      <c r="Y93" s="20">
        <f>SQRT((C93-$C$173)^2+(D93-$D$173)^2+(E93-$E$173)^2+(F93-$F$173)^2+(G93-$G$173)^2+(H93-$H$173)^2+(I93-$I$173)^2+(J93-$J$173)^2+(K93-$K$173)^2+(L93-$L$173)^2+(M93-$M$173)^2+(N93-$N$173)^2+(O93-$O$173)^2+(P93-$P$173)^2+(Q93-$Q$173)^2+(R93-$R$173)^2)</f>
        <v>338522.08206127107</v>
      </c>
      <c r="Z93" s="38">
        <f>RANK(Y93,Y$2:Y$170,1)</f>
        <v>147</v>
      </c>
    </row>
    <row r="94" spans="1:26" x14ac:dyDescent="0.25">
      <c r="A94" s="20" t="s">
        <v>3</v>
      </c>
      <c r="B94" s="21">
        <v>44211</v>
      </c>
      <c r="C94" s="20">
        <v>27</v>
      </c>
      <c r="D94" s="20">
        <v>0</v>
      </c>
      <c r="E94" s="20">
        <v>75</v>
      </c>
      <c r="F94" s="20">
        <v>-48</v>
      </c>
      <c r="G94" s="20">
        <v>4191</v>
      </c>
      <c r="H94" s="20">
        <v>133</v>
      </c>
      <c r="I94" s="20">
        <v>3800</v>
      </c>
      <c r="J94" s="20">
        <v>258</v>
      </c>
      <c r="K94" s="20">
        <v>13.5</v>
      </c>
      <c r="L94" s="20">
        <v>2095.98</v>
      </c>
      <c r="M94" s="20">
        <v>0</v>
      </c>
      <c r="N94" s="20">
        <v>66.52</v>
      </c>
      <c r="O94" s="22">
        <v>3.1699999999999999E-2</v>
      </c>
      <c r="P94" s="22">
        <v>0.90669999999999995</v>
      </c>
      <c r="Q94" s="20">
        <v>1.59</v>
      </c>
      <c r="R94" s="20">
        <v>0</v>
      </c>
      <c r="S94" s="20" t="s">
        <v>35</v>
      </c>
      <c r="V94" s="20">
        <f>SQRT((C94-$C$172)^2+(D94-$D$172)^2+(E94-$E$172)^2+(F94-$F$172)^2+(G94-$G$172)^2+(H94-$H$172)^2+(I94-$I$172)^2+(J94-$J$172)^2+(K94-$K$172)^2+(L94-$L$172)^2+(M94-$M$172)^2+(N94-$N$172)^2+(O94-$O$172)^2+(P94-$P$172)^2+(Q94-$Q$172)^2+(R94-$R$172)^2)</f>
        <v>9769.5061437231197</v>
      </c>
      <c r="W94" s="20">
        <f>RANK(V94,V$2:V$170,1)</f>
        <v>78</v>
      </c>
      <c r="Y94" s="20">
        <f>SQRT((C94-$C$173)^2+(D94-$D$173)^2+(E94-$E$173)^2+(F94-$F$173)^2+(G94-$G$173)^2+(H94-$H$173)^2+(I94-$I$173)^2+(J94-$J$173)^2+(K94-$K$173)^2+(L94-$L$173)^2+(M94-$M$173)^2+(N94-$N$173)^2+(O94-$O$173)^2+(P94-$P$173)^2+(Q94-$Q$173)^2+(R94-$R$173)^2)</f>
        <v>338949.86936053488</v>
      </c>
      <c r="Z94" s="38">
        <f>RANK(Y94,Y$2:Y$170,1)</f>
        <v>151</v>
      </c>
    </row>
    <row r="95" spans="1:26" x14ac:dyDescent="0.25">
      <c r="A95" s="20" t="s">
        <v>6</v>
      </c>
      <c r="B95" s="21">
        <v>44211</v>
      </c>
      <c r="C95" s="20">
        <v>3</v>
      </c>
      <c r="D95" s="20">
        <v>0</v>
      </c>
      <c r="E95" s="20">
        <v>4</v>
      </c>
      <c r="F95" s="20">
        <v>-1</v>
      </c>
      <c r="G95" s="20">
        <v>4057</v>
      </c>
      <c r="H95" s="20">
        <v>106</v>
      </c>
      <c r="I95" s="20">
        <v>3694</v>
      </c>
      <c r="J95" s="20">
        <v>257</v>
      </c>
      <c r="K95" s="20">
        <v>2.54</v>
      </c>
      <c r="L95" s="20">
        <v>3436.24</v>
      </c>
      <c r="M95" s="20">
        <v>0</v>
      </c>
      <c r="N95" s="20">
        <v>89.78</v>
      </c>
      <c r="O95" s="22">
        <v>2.6100000000000002E-2</v>
      </c>
      <c r="P95" s="22">
        <v>0.91049999999999998</v>
      </c>
      <c r="Q95" s="20">
        <v>7.0000000000000007E-2</v>
      </c>
      <c r="R95" s="20">
        <v>1</v>
      </c>
      <c r="S95" s="20" t="s">
        <v>35</v>
      </c>
      <c r="V95" s="20">
        <f>SQRT((C95-$C$172)^2+(D95-$D$172)^2+(E95-$E$172)^2+(F95-$F$172)^2+(G95-$G$172)^2+(H95-$H$172)^2+(I95-$I$172)^2+(J95-$J$172)^2+(K95-$K$172)^2+(L95-$L$172)^2+(M95-$M$172)^2+(N95-$N$172)^2+(O95-$O$172)^2+(P95-$P$172)^2+(Q95-$Q$172)^2+(R95-$R$172)^2)</f>
        <v>9853.1692884290514</v>
      </c>
      <c r="W95" s="20">
        <f>RANK(V95,V$2:V$170,1)</f>
        <v>79</v>
      </c>
      <c r="Y95" s="20">
        <f>SQRT((C95-$C$173)^2+(D95-$D$173)^2+(E95-$E$173)^2+(F95-$F$173)^2+(G95-$G$173)^2+(H95-$H$173)^2+(I95-$I$173)^2+(J95-$J$173)^2+(K95-$K$173)^2+(L95-$L$173)^2+(M95-$M$173)^2+(N95-$N$173)^2+(O95-$O$173)^2+(P95-$P$173)^2+(Q95-$Q$173)^2+(R95-$R$173)^2)</f>
        <v>339078.38882123248</v>
      </c>
      <c r="Z95" s="38">
        <f>RANK(Y95,Y$2:Y$170,1)</f>
        <v>152</v>
      </c>
    </row>
    <row r="96" spans="1:26" x14ac:dyDescent="0.25">
      <c r="A96" s="20" t="s">
        <v>11</v>
      </c>
      <c r="B96" s="21">
        <v>44242</v>
      </c>
      <c r="C96" s="20">
        <v>0</v>
      </c>
      <c r="D96" s="20">
        <v>0</v>
      </c>
      <c r="E96" s="20">
        <v>0</v>
      </c>
      <c r="F96" s="20">
        <v>0</v>
      </c>
      <c r="G96" s="20">
        <v>4262</v>
      </c>
      <c r="H96" s="20">
        <v>32</v>
      </c>
      <c r="I96" s="20">
        <v>3890</v>
      </c>
      <c r="J96" s="20">
        <v>340</v>
      </c>
      <c r="K96" s="20">
        <v>0</v>
      </c>
      <c r="L96" s="20">
        <v>785.94</v>
      </c>
      <c r="M96" s="20">
        <v>0</v>
      </c>
      <c r="N96" s="20">
        <v>5.9</v>
      </c>
      <c r="O96" s="22">
        <v>7.4999999999999997E-3</v>
      </c>
      <c r="P96" s="22">
        <v>0.91269999999999996</v>
      </c>
      <c r="Q96" s="20">
        <v>0</v>
      </c>
      <c r="R96" s="20">
        <v>1</v>
      </c>
      <c r="S96" s="20" t="s">
        <v>35</v>
      </c>
      <c r="V96" s="20">
        <f>SQRT((C96-$C$172)^2+(D96-$D$172)^2+(E96-$E$172)^2+(F96-$F$172)^2+(G96-$G$172)^2+(H96-$H$172)^2+(I96-$I$172)^2+(J96-$J$172)^2+(K96-$K$172)^2+(L96-$L$172)^2+(M96-$M$172)^2+(N96-$N$172)^2+(O96-$O$172)^2+(P96-$P$172)^2+(Q96-$Q$172)^2+(R96-$R$172)^2)</f>
        <v>9973.3286951173686</v>
      </c>
      <c r="W96" s="20">
        <f>RANK(V96,V$2:V$170,1)</f>
        <v>80</v>
      </c>
      <c r="Y96" s="20">
        <f>SQRT((C96-$C$173)^2+(D96-$D$173)^2+(E96-$E$173)^2+(F96-$F$173)^2+(G96-$G$173)^2+(H96-$H$173)^2+(I96-$I$173)^2+(J96-$J$173)^2+(K96-$K$173)^2+(L96-$L$173)^2+(M96-$M$173)^2+(N96-$N$173)^2+(O96-$O$173)^2+(P96-$P$173)^2+(Q96-$Q$173)^2+(R96-$R$173)^2)</f>
        <v>338899.73863780947</v>
      </c>
      <c r="Z96" s="38">
        <f>RANK(Y96,Y$2:Y$170,1)</f>
        <v>150</v>
      </c>
    </row>
    <row r="97" spans="1:26" x14ac:dyDescent="0.25">
      <c r="A97" s="20" t="s">
        <v>13</v>
      </c>
      <c r="B97" s="21">
        <v>44270</v>
      </c>
      <c r="C97" s="20">
        <v>125</v>
      </c>
      <c r="D97" s="20">
        <v>2</v>
      </c>
      <c r="E97" s="20">
        <v>64</v>
      </c>
      <c r="F97" s="20">
        <v>59</v>
      </c>
      <c r="G97" s="20">
        <v>15315</v>
      </c>
      <c r="H97" s="20">
        <v>372</v>
      </c>
      <c r="I97" s="20">
        <v>13125</v>
      </c>
      <c r="J97" s="20">
        <v>1818</v>
      </c>
      <c r="K97" s="20">
        <v>48.63</v>
      </c>
      <c r="L97" s="20">
        <v>5958.47</v>
      </c>
      <c r="M97" s="20">
        <v>0.78</v>
      </c>
      <c r="N97" s="20">
        <v>144.72999999999999</v>
      </c>
      <c r="O97" s="22">
        <v>2.4299999999999999E-2</v>
      </c>
      <c r="P97" s="22">
        <v>0.85699999999999998</v>
      </c>
      <c r="Q97" s="20">
        <v>1</v>
      </c>
      <c r="R97" s="20">
        <v>0.4</v>
      </c>
      <c r="S97" s="20" t="s">
        <v>35</v>
      </c>
      <c r="V97" s="20">
        <f>SQRT((C97-$C$172)^2+(D97-$D$172)^2+(E97-$E$172)^2+(F97-$F$172)^2+(G97-$G$172)^2+(H97-$H$172)^2+(I97-$I$172)^2+(J97-$J$172)^2+(K97-$K$172)^2+(L97-$L$172)^2+(M97-$M$172)^2+(N97-$N$172)^2+(O97-$O$172)^2+(P97-$P$172)^2+(Q97-$Q$172)^2+(R97-$R$172)^2)</f>
        <v>9991.0159092781705</v>
      </c>
      <c r="W97" s="20">
        <f>RANK(V97,V$2:V$170,1)</f>
        <v>81</v>
      </c>
      <c r="Y97" s="20">
        <f>SQRT((C97-$C$173)^2+(D97-$D$173)^2+(E97-$E$173)^2+(F97-$F$173)^2+(G97-$G$173)^2+(H97-$H$173)^2+(I97-$I$173)^2+(J97-$J$173)^2+(K97-$K$173)^2+(L97-$L$173)^2+(M97-$M$173)^2+(N97-$N$173)^2+(O97-$O$173)^2+(P97-$P$173)^2+(Q97-$Q$173)^2+(R97-$R$173)^2)</f>
        <v>327978.70529597841</v>
      </c>
      <c r="Z97" s="38">
        <f>RANK(Y97,Y$2:Y$170,1)</f>
        <v>71</v>
      </c>
    </row>
    <row r="98" spans="1:26" x14ac:dyDescent="0.25">
      <c r="A98" s="20" t="s">
        <v>15</v>
      </c>
      <c r="B98" s="21">
        <v>44211</v>
      </c>
      <c r="C98" s="20">
        <v>62</v>
      </c>
      <c r="D98" s="20">
        <v>0</v>
      </c>
      <c r="E98" s="20">
        <v>1</v>
      </c>
      <c r="F98" s="20">
        <v>61</v>
      </c>
      <c r="G98" s="20">
        <v>5414</v>
      </c>
      <c r="H98" s="20">
        <v>65</v>
      </c>
      <c r="I98" s="20">
        <v>2472</v>
      </c>
      <c r="J98" s="20">
        <v>2877</v>
      </c>
      <c r="K98" s="20">
        <v>95.62</v>
      </c>
      <c r="L98" s="20">
        <v>8349.69</v>
      </c>
      <c r="M98" s="20">
        <v>0</v>
      </c>
      <c r="N98" s="20">
        <v>100.25</v>
      </c>
      <c r="O98" s="22">
        <v>1.2E-2</v>
      </c>
      <c r="P98" s="22">
        <v>0.45660000000000001</v>
      </c>
      <c r="Q98" s="20">
        <v>0.78</v>
      </c>
      <c r="R98" s="20">
        <v>1</v>
      </c>
      <c r="S98" s="20" t="s">
        <v>35</v>
      </c>
      <c r="V98" s="20">
        <f>SQRT((C98-$C$172)^2+(D98-$D$172)^2+(E98-$E$172)^2+(F98-$F$172)^2+(G98-$G$172)^2+(H98-$H$172)^2+(I98-$I$172)^2+(J98-$J$172)^2+(K98-$K$172)^2+(L98-$L$172)^2+(M98-$M$172)^2+(N98-$N$172)^2+(O98-$O$172)^2+(P98-$P$172)^2+(Q98-$Q$172)^2+(R98-$R$172)^2)</f>
        <v>10283.427207206729</v>
      </c>
      <c r="W98" s="20">
        <f>RANK(V98,V$2:V$170,1)</f>
        <v>84</v>
      </c>
      <c r="Y98" s="20">
        <f>SQRT((C98-$C$173)^2+(D98-$D$173)^2+(E98-$E$173)^2+(F98-$F$173)^2+(G98-$G$173)^2+(H98-$H$173)^2+(I98-$I$173)^2+(J98-$J$173)^2+(K98-$K$173)^2+(L98-$L$173)^2+(M98-$M$173)^2+(N98-$N$173)^2+(O98-$O$173)^2+(P98-$P$173)^2+(Q98-$Q$173)^2+(R98-$R$173)^2)</f>
        <v>337737.30098591722</v>
      </c>
      <c r="Z98" s="38">
        <f>RANK(Y98,Y$2:Y$170,1)</f>
        <v>135</v>
      </c>
    </row>
    <row r="99" spans="1:26" x14ac:dyDescent="0.25">
      <c r="A99" s="20" t="s">
        <v>11</v>
      </c>
      <c r="B99" s="21">
        <v>44228</v>
      </c>
      <c r="C99" s="20">
        <v>0</v>
      </c>
      <c r="D99" s="20">
        <v>0</v>
      </c>
      <c r="E99" s="20">
        <v>0</v>
      </c>
      <c r="F99" s="20">
        <v>0</v>
      </c>
      <c r="G99" s="20">
        <v>3932</v>
      </c>
      <c r="H99" s="20">
        <v>30</v>
      </c>
      <c r="I99" s="20">
        <v>3522</v>
      </c>
      <c r="J99" s="20">
        <v>380</v>
      </c>
      <c r="K99" s="20">
        <v>0</v>
      </c>
      <c r="L99" s="20">
        <v>725.08</v>
      </c>
      <c r="M99" s="20">
        <v>0</v>
      </c>
      <c r="N99" s="20">
        <v>5.53</v>
      </c>
      <c r="O99" s="22">
        <v>7.6E-3</v>
      </c>
      <c r="P99" s="22">
        <v>0.89570000000000005</v>
      </c>
      <c r="Q99" s="20">
        <v>0</v>
      </c>
      <c r="R99" s="20">
        <v>1</v>
      </c>
      <c r="S99" s="20" t="s">
        <v>35</v>
      </c>
      <c r="V99" s="20">
        <f>SQRT((C99-$C$172)^2+(D99-$D$172)^2+(E99-$E$172)^2+(F99-$F$172)^2+(G99-$G$172)^2+(H99-$H$172)^2+(I99-$I$172)^2+(J99-$J$172)^2+(K99-$K$172)^2+(L99-$L$172)^2+(M99-$M$172)^2+(N99-$N$172)^2+(O99-$O$172)^2+(P99-$P$172)^2+(Q99-$Q$172)^2+(R99-$R$172)^2)</f>
        <v>10305.186409559035</v>
      </c>
      <c r="W99" s="20">
        <f>RANK(V99,V$2:V$170,1)</f>
        <v>85</v>
      </c>
      <c r="Y99" s="20">
        <f>SQRT((C99-$C$173)^2+(D99-$D$173)^2+(E99-$E$173)^2+(F99-$F$173)^2+(G99-$G$173)^2+(H99-$H$173)^2+(I99-$I$173)^2+(J99-$J$173)^2+(K99-$K$173)^2+(L99-$L$173)^2+(M99-$M$173)^2+(N99-$N$173)^2+(O99-$O$173)^2+(P99-$P$173)^2+(Q99-$Q$173)^2+(R99-$R$173)^2)</f>
        <v>339229.39010166866</v>
      </c>
      <c r="Z99" s="38">
        <f>RANK(Y99,Y$2:Y$170,1)</f>
        <v>153</v>
      </c>
    </row>
    <row r="100" spans="1:26" x14ac:dyDescent="0.25">
      <c r="A100" s="20" t="s">
        <v>12</v>
      </c>
      <c r="B100" s="20" t="s">
        <v>34</v>
      </c>
      <c r="C100" s="20">
        <v>99</v>
      </c>
      <c r="D100" s="20">
        <v>0</v>
      </c>
      <c r="E100" s="20">
        <v>61</v>
      </c>
      <c r="F100" s="20">
        <v>38</v>
      </c>
      <c r="G100" s="20">
        <v>15402</v>
      </c>
      <c r="H100" s="20">
        <v>586</v>
      </c>
      <c r="I100" s="20">
        <v>13947</v>
      </c>
      <c r="J100" s="20">
        <v>869</v>
      </c>
      <c r="K100" s="20">
        <v>24.61</v>
      </c>
      <c r="L100" s="20">
        <v>3828.44</v>
      </c>
      <c r="M100" s="20">
        <v>0</v>
      </c>
      <c r="N100" s="20">
        <v>145.66</v>
      </c>
      <c r="O100" s="20">
        <v>0.04</v>
      </c>
      <c r="P100" s="20">
        <v>0.91</v>
      </c>
      <c r="Q100" s="20">
        <v>1.5</v>
      </c>
      <c r="R100" s="20">
        <v>0</v>
      </c>
      <c r="S100" s="20" t="s">
        <v>35</v>
      </c>
      <c r="V100" s="20">
        <f>SQRT((C100-$C$172)^2+(D100-$D$172)^2+(E100-$E$172)^2+(F100-$F$172)^2+(G100-$G$172)^2+(H100-$H$172)^2+(I100-$I$172)^2+(J100-$J$172)^2+(K100-$K$172)^2+(L100-$L$172)^2+(M100-$M$172)^2+(N100-$N$172)^2+(O100-$O$172)^2+(P100-$P$172)^2+(Q100-$Q$172)^2+(R100-$R$172)^2)</f>
        <v>10327.25144326892</v>
      </c>
      <c r="W100" s="20">
        <f>RANK(V100,V$2:V$170,1)</f>
        <v>86</v>
      </c>
      <c r="Y100" s="20">
        <f>SQRT((C100-$C$173)^2+(D100-$D$173)^2+(E100-$E$173)^2+(F100-$F$173)^2+(G100-$G$173)^2+(H100-$H$173)^2+(I100-$I$173)^2+(J100-$J$173)^2+(K100-$K$173)^2+(L100-$L$173)^2+(M100-$M$173)^2+(N100-$N$173)^2+(O100-$O$173)^2+(P100-$P$173)^2+(Q100-$Q$173)^2+(R100-$R$173)^2)</f>
        <v>327918.7210641643</v>
      </c>
      <c r="Z100" s="38">
        <f>RANK(Y100,Y$2:Y$170,1)</f>
        <v>70</v>
      </c>
    </row>
    <row r="101" spans="1:26" x14ac:dyDescent="0.25">
      <c r="A101" s="20" t="s">
        <v>32</v>
      </c>
      <c r="B101" s="21">
        <v>44256</v>
      </c>
      <c r="C101" s="20">
        <v>56</v>
      </c>
      <c r="D101" s="20">
        <v>4</v>
      </c>
      <c r="E101" s="20">
        <v>111</v>
      </c>
      <c r="F101" s="20">
        <v>-59</v>
      </c>
      <c r="G101" s="20">
        <v>15970</v>
      </c>
      <c r="H101" s="20">
        <v>755</v>
      </c>
      <c r="I101" s="20">
        <v>13838</v>
      </c>
      <c r="J101" s="20">
        <v>1377</v>
      </c>
      <c r="K101" s="20">
        <v>6.81</v>
      </c>
      <c r="L101" s="20">
        <v>1943.4</v>
      </c>
      <c r="M101" s="20">
        <v>0.49</v>
      </c>
      <c r="N101" s="20">
        <v>91.88</v>
      </c>
      <c r="O101" s="22">
        <v>4.7300000000000002E-2</v>
      </c>
      <c r="P101" s="22">
        <v>0.86650000000000005</v>
      </c>
      <c r="Q101" s="20">
        <v>1.56</v>
      </c>
      <c r="R101" s="20">
        <v>0.67</v>
      </c>
      <c r="S101" s="20" t="s">
        <v>35</v>
      </c>
      <c r="V101" s="20">
        <f>SQRT((C101-$C$172)^2+(D101-$D$172)^2+(E101-$E$172)^2+(F101-$F$172)^2+(G101-$G$172)^2+(H101-$H$172)^2+(I101-$I$172)^2+(J101-$J$172)^2+(K101-$K$172)^2+(L101-$L$172)^2+(M101-$M$172)^2+(N101-$N$172)^2+(O101-$O$172)^2+(P101-$P$172)^2+(Q101-$Q$172)^2+(R101-$R$172)^2)</f>
        <v>10376.457493201113</v>
      </c>
      <c r="W101" s="20">
        <f>RANK(V101,V$2:V$170,1)</f>
        <v>90</v>
      </c>
      <c r="Y101" s="20">
        <f>SQRT((C101-$C$173)^2+(D101-$D$173)^2+(E101-$E$173)^2+(F101-$F$173)^2+(G101-$G$173)^2+(H101-$H$173)^2+(I101-$I$173)^2+(J101-$J$173)^2+(K101-$K$173)^2+(L101-$L$173)^2+(M101-$M$173)^2+(N101-$N$173)^2+(O101-$O$173)^2+(P101-$P$173)^2+(Q101-$Q$173)^2+(R101-$R$173)^2)</f>
        <v>327358.4757715062</v>
      </c>
      <c r="Z101" s="38">
        <f>RANK(Y101,Y$2:Y$170,1)</f>
        <v>69</v>
      </c>
    </row>
    <row r="102" spans="1:26" x14ac:dyDescent="0.25">
      <c r="A102" s="20" t="s">
        <v>2</v>
      </c>
      <c r="B102" s="20" t="s">
        <v>34</v>
      </c>
      <c r="C102" s="20">
        <v>287</v>
      </c>
      <c r="D102" s="20">
        <v>1</v>
      </c>
      <c r="E102" s="20">
        <v>16</v>
      </c>
      <c r="F102" s="20">
        <v>270</v>
      </c>
      <c r="G102" s="20">
        <v>18457</v>
      </c>
      <c r="H102" s="20">
        <v>405</v>
      </c>
      <c r="I102" s="20">
        <v>10257</v>
      </c>
      <c r="J102" s="20">
        <v>7795</v>
      </c>
      <c r="K102" s="20">
        <v>26.77</v>
      </c>
      <c r="L102" s="20">
        <v>1721.35</v>
      </c>
      <c r="M102" s="20">
        <v>0.09</v>
      </c>
      <c r="N102" s="20">
        <v>37.770000000000003</v>
      </c>
      <c r="O102" s="20">
        <v>0.02</v>
      </c>
      <c r="P102" s="20">
        <v>0.56000000000000005</v>
      </c>
      <c r="Q102" s="20">
        <v>1.07</v>
      </c>
      <c r="R102" s="20">
        <v>0</v>
      </c>
      <c r="S102" s="20" t="s">
        <v>35</v>
      </c>
      <c r="V102" s="20">
        <f>SQRT((C102-$C$172)^2+(D102-$D$172)^2+(E102-$E$172)^2+(F102-$F$172)^2+(G102-$G$172)^2+(H102-$H$172)^2+(I102-$I$172)^2+(J102-$J$172)^2+(K102-$K$172)^2+(L102-$L$172)^2+(M102-$M$172)^2+(N102-$N$172)^2+(O102-$O$172)^2+(P102-$P$172)^2+(Q102-$Q$172)^2+(R102-$R$172)^2)</f>
        <v>10922.092080979724</v>
      </c>
      <c r="W102" s="20">
        <f>RANK(V102,V$2:V$170,1)</f>
        <v>95</v>
      </c>
      <c r="Y102" s="20">
        <f>SQRT((C102-$C$173)^2+(D102-$D$173)^2+(E102-$E$173)^2+(F102-$F$173)^2+(G102-$G$173)^2+(H102-$H$173)^2+(I102-$I$173)^2+(J102-$J$173)^2+(K102-$K$173)^2+(L102-$L$173)^2+(M102-$M$173)^2+(N102-$N$173)^2+(O102-$O$173)^2+(P102-$P$173)^2+(Q102-$Q$173)^2+(R102-$R$173)^2)</f>
        <v>324861.66040070582</v>
      </c>
      <c r="Z102" s="38">
        <f>RANK(Y102,Y$2:Y$170,1)</f>
        <v>63</v>
      </c>
    </row>
    <row r="103" spans="1:26" x14ac:dyDescent="0.25">
      <c r="A103" s="20" t="s">
        <v>23</v>
      </c>
      <c r="B103" s="21">
        <v>44270</v>
      </c>
      <c r="C103" s="20">
        <v>45</v>
      </c>
      <c r="D103" s="20">
        <v>0</v>
      </c>
      <c r="E103" s="20">
        <v>30</v>
      </c>
      <c r="F103" s="20">
        <v>15</v>
      </c>
      <c r="G103" s="20">
        <v>18527</v>
      </c>
      <c r="H103" s="20">
        <v>198</v>
      </c>
      <c r="I103" s="20">
        <v>10230</v>
      </c>
      <c r="J103" s="20">
        <v>8099</v>
      </c>
      <c r="K103" s="20">
        <v>10.37</v>
      </c>
      <c r="L103" s="20">
        <v>4268.55</v>
      </c>
      <c r="M103" s="20">
        <v>0</v>
      </c>
      <c r="N103" s="20">
        <v>45.62</v>
      </c>
      <c r="O103" s="22">
        <v>1.0699999999999999E-2</v>
      </c>
      <c r="P103" s="22">
        <v>0.55220000000000002</v>
      </c>
      <c r="Q103" s="20">
        <v>1.41</v>
      </c>
      <c r="R103" s="20">
        <v>1</v>
      </c>
      <c r="S103" s="20" t="s">
        <v>35</v>
      </c>
      <c r="V103" s="20">
        <f>SQRT((C103-$C$172)^2+(D103-$D$172)^2+(E103-$E$172)^2+(F103-$F$172)^2+(G103-$G$172)^2+(H103-$H$172)^2+(I103-$I$172)^2+(J103-$J$172)^2+(K103-$K$172)^2+(L103-$L$172)^2+(M103-$M$172)^2+(N103-$N$172)^2+(O103-$O$172)^2+(P103-$P$172)^2+(Q103-$Q$172)^2+(R103-$R$172)^2)</f>
        <v>11128.236492132675</v>
      </c>
      <c r="W103" s="20">
        <f>RANK(V103,V$2:V$170,1)</f>
        <v>97</v>
      </c>
      <c r="Y103" s="20">
        <f>SQRT((C103-$C$173)^2+(D103-$D$173)^2+(E103-$E$173)^2+(F103-$F$173)^2+(G103-$G$173)^2+(H103-$H$173)^2+(I103-$I$173)^2+(J103-$J$173)^2+(K103-$K$173)^2+(L103-$L$173)^2+(M103-$M$173)^2+(N103-$N$173)^2+(O103-$O$173)^2+(P103-$P$173)^2+(Q103-$Q$173)^2+(R103-$R$173)^2)</f>
        <v>324779.60906596546</v>
      </c>
      <c r="Z103" s="38">
        <f>RANK(Y103,Y$2:Y$170,1)</f>
        <v>62</v>
      </c>
    </row>
    <row r="104" spans="1:26" x14ac:dyDescent="0.25">
      <c r="A104" s="20" t="s">
        <v>12</v>
      </c>
      <c r="B104" s="21">
        <v>44211</v>
      </c>
      <c r="C104" s="20">
        <v>107</v>
      </c>
      <c r="D104" s="20">
        <v>1</v>
      </c>
      <c r="E104" s="20">
        <v>77</v>
      </c>
      <c r="F104" s="20">
        <v>29</v>
      </c>
      <c r="G104" s="20">
        <v>16504</v>
      </c>
      <c r="H104" s="20">
        <v>607</v>
      </c>
      <c r="I104" s="20">
        <v>14797</v>
      </c>
      <c r="J104" s="20">
        <v>1100</v>
      </c>
      <c r="K104" s="20">
        <v>26.6</v>
      </c>
      <c r="L104" s="20">
        <v>4102.3599999999997</v>
      </c>
      <c r="M104" s="20">
        <v>0.25</v>
      </c>
      <c r="N104" s="20">
        <v>150.88</v>
      </c>
      <c r="O104" s="22">
        <v>3.6799999999999999E-2</v>
      </c>
      <c r="P104" s="22">
        <v>0.89659999999999995</v>
      </c>
      <c r="Q104" s="20">
        <v>1.06</v>
      </c>
      <c r="R104" s="20">
        <v>0.5</v>
      </c>
      <c r="S104" s="20" t="s">
        <v>35</v>
      </c>
      <c r="V104" s="20">
        <f>SQRT((C104-$C$172)^2+(D104-$D$172)^2+(E104-$E$172)^2+(F104-$F$172)^2+(G104-$G$172)^2+(H104-$H$172)^2+(I104-$I$172)^2+(J104-$J$172)^2+(K104-$K$172)^2+(L104-$L$172)^2+(M104-$M$172)^2+(N104-$N$172)^2+(O104-$O$172)^2+(P104-$P$172)^2+(Q104-$Q$172)^2+(R104-$R$172)^2)</f>
        <v>11398.984655703234</v>
      </c>
      <c r="W104" s="20">
        <f>RANK(V104,V$2:V$170,1)</f>
        <v>99</v>
      </c>
      <c r="Y104" s="20">
        <f>SQRT((C104-$C$173)^2+(D104-$D$173)^2+(E104-$E$173)^2+(F104-$F$173)^2+(G104-$G$173)^2+(H104-$H$173)^2+(I104-$I$173)^2+(J104-$J$173)^2+(K104-$K$173)^2+(L104-$L$173)^2+(M104-$M$173)^2+(N104-$N$173)^2+(O104-$O$173)^2+(P104-$P$173)^2+(Q104-$Q$173)^2+(R104-$R$173)^2)</f>
        <v>326845.88421565638</v>
      </c>
      <c r="Z104" s="38">
        <f>RANK(Y104,Y$2:Y$170,1)</f>
        <v>66</v>
      </c>
    </row>
    <row r="105" spans="1:26" x14ac:dyDescent="0.25">
      <c r="A105" s="20" t="s">
        <v>1</v>
      </c>
      <c r="B105" s="20" t="s">
        <v>34</v>
      </c>
      <c r="C105" s="20">
        <v>101</v>
      </c>
      <c r="D105" s="20">
        <v>1</v>
      </c>
      <c r="E105" s="20">
        <v>137</v>
      </c>
      <c r="F105" s="20">
        <v>-37</v>
      </c>
      <c r="G105" s="20">
        <v>17694</v>
      </c>
      <c r="H105" s="20">
        <v>523</v>
      </c>
      <c r="I105" s="20">
        <v>15957</v>
      </c>
      <c r="J105" s="20">
        <v>1214</v>
      </c>
      <c r="K105" s="20">
        <v>23.96</v>
      </c>
      <c r="L105" s="20">
        <v>4196.7</v>
      </c>
      <c r="M105" s="20">
        <v>0.24</v>
      </c>
      <c r="N105" s="20">
        <v>124.05</v>
      </c>
      <c r="O105" s="20">
        <v>0.03</v>
      </c>
      <c r="P105" s="20">
        <v>0.9</v>
      </c>
      <c r="Q105" s="20">
        <v>0.56000000000000005</v>
      </c>
      <c r="R105" s="20">
        <v>0.2</v>
      </c>
      <c r="S105" s="20" t="s">
        <v>35</v>
      </c>
      <c r="V105" s="20">
        <f>SQRT((C105-$C$172)^2+(D105-$D$172)^2+(E105-$E$172)^2+(F105-$F$172)^2+(G105-$G$172)^2+(H105-$H$172)^2+(I105-$I$172)^2+(J105-$J$172)^2+(K105-$K$172)^2+(L105-$L$172)^2+(M105-$M$172)^2+(N105-$N$172)^2+(O105-$O$172)^2+(P105-$P$172)^2+(Q105-$Q$172)^2+(R105-$R$172)^2)</f>
        <v>12858.284288469438</v>
      </c>
      <c r="W105" s="20">
        <f>RANK(V105,V$2:V$170,1)</f>
        <v>104</v>
      </c>
      <c r="Y105" s="20">
        <f>SQRT((C105-$C$173)^2+(D105-$D$173)^2+(E105-$E$173)^2+(F105-$F$173)^2+(G105-$G$173)^2+(H105-$H$173)^2+(I105-$I$173)^2+(J105-$J$173)^2+(K105-$K$173)^2+(L105-$L$173)^2+(M105-$M$173)^2+(N105-$N$173)^2+(O105-$O$173)^2+(P105-$P$173)^2+(Q105-$Q$173)^2+(R105-$R$173)^2)</f>
        <v>325697.90321541898</v>
      </c>
      <c r="Z105" s="38">
        <f>RANK(Y105,Y$2:Y$170,1)</f>
        <v>65</v>
      </c>
    </row>
    <row r="106" spans="1:26" x14ac:dyDescent="0.25">
      <c r="A106" s="20" t="s">
        <v>12</v>
      </c>
      <c r="B106" s="21">
        <v>44228</v>
      </c>
      <c r="C106" s="20">
        <v>74</v>
      </c>
      <c r="D106" s="20">
        <v>3</v>
      </c>
      <c r="E106" s="20">
        <v>58</v>
      </c>
      <c r="F106" s="20">
        <v>13</v>
      </c>
      <c r="G106" s="20">
        <v>18150</v>
      </c>
      <c r="H106" s="20">
        <v>649</v>
      </c>
      <c r="I106" s="20">
        <v>16116</v>
      </c>
      <c r="J106" s="20">
        <v>1385</v>
      </c>
      <c r="K106" s="20">
        <v>18.39</v>
      </c>
      <c r="L106" s="20">
        <v>4511.5</v>
      </c>
      <c r="M106" s="20">
        <v>0.75</v>
      </c>
      <c r="N106" s="20">
        <v>161.32</v>
      </c>
      <c r="O106" s="22">
        <v>3.5799999999999998E-2</v>
      </c>
      <c r="P106" s="22">
        <v>0.88790000000000002</v>
      </c>
      <c r="Q106" s="20">
        <v>0.6</v>
      </c>
      <c r="R106" s="20">
        <v>1</v>
      </c>
      <c r="S106" s="20" t="s">
        <v>35</v>
      </c>
      <c r="V106" s="20">
        <f>SQRT((C106-$C$172)^2+(D106-$D$172)^2+(E106-$E$172)^2+(F106-$F$172)^2+(G106-$G$172)^2+(H106-$H$172)^2+(I106-$I$172)^2+(J106-$J$172)^2+(K106-$K$172)^2+(L106-$L$172)^2+(M106-$M$172)^2+(N106-$N$172)^2+(O106-$O$172)^2+(P106-$P$172)^2+(Q106-$Q$172)^2+(R106-$R$172)^2)</f>
        <v>13175.104408140989</v>
      </c>
      <c r="W106" s="20">
        <f>RANK(V106,V$2:V$170,1)</f>
        <v>105</v>
      </c>
      <c r="Y106" s="20">
        <f>SQRT((C106-$C$173)^2+(D106-$D$173)^2+(E106-$E$173)^2+(F106-$F$173)^2+(G106-$G$173)^2+(H106-$H$173)^2+(I106-$I$173)^2+(J106-$J$173)^2+(K106-$K$173)^2+(L106-$L$173)^2+(M106-$M$173)^2+(N106-$N$173)^2+(O106-$O$173)^2+(P106-$P$173)^2+(Q106-$Q$173)^2+(R106-$R$173)^2)</f>
        <v>325253.58716195641</v>
      </c>
      <c r="Z106" s="38">
        <f>RANK(Y106,Y$2:Y$170,1)</f>
        <v>64</v>
      </c>
    </row>
    <row r="107" spans="1:26" x14ac:dyDescent="0.25">
      <c r="A107" s="20" t="s">
        <v>15</v>
      </c>
      <c r="B107" s="21">
        <v>44256</v>
      </c>
      <c r="C107" s="20">
        <v>112</v>
      </c>
      <c r="D107" s="20">
        <v>0</v>
      </c>
      <c r="E107" s="20">
        <v>73</v>
      </c>
      <c r="F107" s="20">
        <v>39</v>
      </c>
      <c r="G107" s="20">
        <v>9806</v>
      </c>
      <c r="H107" s="20">
        <v>145</v>
      </c>
      <c r="I107" s="20">
        <v>7285</v>
      </c>
      <c r="J107" s="20">
        <v>2376</v>
      </c>
      <c r="K107" s="20">
        <v>172.73</v>
      </c>
      <c r="L107" s="20">
        <v>15123.22</v>
      </c>
      <c r="M107" s="20">
        <v>0</v>
      </c>
      <c r="N107" s="20">
        <v>223.62</v>
      </c>
      <c r="O107" s="22">
        <v>1.4800000000000001E-2</v>
      </c>
      <c r="P107" s="22">
        <v>0.7429</v>
      </c>
      <c r="Q107" s="20">
        <v>1.56</v>
      </c>
      <c r="R107" s="20">
        <v>1</v>
      </c>
      <c r="S107" s="20" t="s">
        <v>35</v>
      </c>
      <c r="V107" s="20">
        <f>SQRT((C107-$C$172)^2+(D107-$D$172)^2+(E107-$E$172)^2+(F107-$F$172)^2+(G107-$G$172)^2+(H107-$H$172)^2+(I107-$I$172)^2+(J107-$J$172)^2+(K107-$K$172)^2+(L107-$L$172)^2+(M107-$M$172)^2+(N107-$N$172)^2+(O107-$O$172)^2+(P107-$P$172)^2+(Q107-$Q$172)^2+(R107-$R$172)^2)</f>
        <v>13223.324182038623</v>
      </c>
      <c r="W107" s="20">
        <f>RANK(V107,V$2:V$170,1)</f>
        <v>106</v>
      </c>
      <c r="Y107" s="20">
        <f>SQRT((C107-$C$173)^2+(D107-$D$173)^2+(E107-$E$173)^2+(F107-$F$173)^2+(G107-$G$173)^2+(H107-$H$173)^2+(I107-$I$173)^2+(J107-$J$173)^2+(K107-$K$173)^2+(L107-$L$173)^2+(M107-$M$173)^2+(N107-$N$173)^2+(O107-$O$173)^2+(P107-$P$173)^2+(Q107-$Q$173)^2+(R107-$R$173)^2)</f>
        <v>333499.3254680151</v>
      </c>
      <c r="Z107" s="38">
        <f>RANK(Y107,Y$2:Y$170,1)</f>
        <v>98</v>
      </c>
    </row>
    <row r="108" spans="1:26" x14ac:dyDescent="0.25">
      <c r="A108" s="20" t="s">
        <v>33</v>
      </c>
      <c r="B108" s="21">
        <v>44211</v>
      </c>
      <c r="C108" s="20">
        <v>98</v>
      </c>
      <c r="D108" s="20">
        <v>0</v>
      </c>
      <c r="E108" s="20">
        <v>83</v>
      </c>
      <c r="F108" s="20">
        <v>15</v>
      </c>
      <c r="G108" s="20">
        <v>19495</v>
      </c>
      <c r="H108" s="20">
        <v>707</v>
      </c>
      <c r="I108" s="20">
        <v>16741</v>
      </c>
      <c r="J108" s="20">
        <v>2047</v>
      </c>
      <c r="K108" s="20">
        <v>6.59</v>
      </c>
      <c r="L108" s="20">
        <v>1310.5999999999999</v>
      </c>
      <c r="M108" s="20">
        <v>0</v>
      </c>
      <c r="N108" s="20">
        <v>47.53</v>
      </c>
      <c r="O108" s="22">
        <v>3.6299999999999999E-2</v>
      </c>
      <c r="P108" s="22">
        <v>0.85870000000000002</v>
      </c>
      <c r="Q108" s="20">
        <v>1.1000000000000001</v>
      </c>
      <c r="R108" s="20">
        <v>0</v>
      </c>
      <c r="S108" s="20" t="s">
        <v>35</v>
      </c>
      <c r="V108" s="20">
        <f>SQRT((C108-$C$172)^2+(D108-$D$172)^2+(E108-$E$172)^2+(F108-$F$172)^2+(G108-$G$172)^2+(H108-$H$172)^2+(I108-$I$172)^2+(J108-$J$172)^2+(K108-$K$172)^2+(L108-$L$172)^2+(M108-$M$172)^2+(N108-$N$172)^2+(O108-$O$172)^2+(P108-$P$172)^2+(Q108-$Q$172)^2+(R108-$R$172)^2)</f>
        <v>14360.891363661845</v>
      </c>
      <c r="W108" s="20">
        <f>RANK(V108,V$2:V$170,1)</f>
        <v>107</v>
      </c>
      <c r="Y108" s="20">
        <f>SQRT((C108-$C$173)^2+(D108-$D$173)^2+(E108-$E$173)^2+(F108-$F$173)^2+(G108-$G$173)^2+(H108-$H$173)^2+(I108-$I$173)^2+(J108-$J$173)^2+(K108-$K$173)^2+(L108-$L$173)^2+(M108-$M$173)^2+(N108-$N$173)^2+(O108-$O$173)^2+(P108-$P$173)^2+(Q108-$Q$173)^2+(R108-$R$173)^2)</f>
        <v>323960.79336485884</v>
      </c>
      <c r="Z108" s="38">
        <f>RANK(Y108,Y$2:Y$170,1)</f>
        <v>60</v>
      </c>
    </row>
    <row r="109" spans="1:26" x14ac:dyDescent="0.25">
      <c r="A109" s="20" t="s">
        <v>15</v>
      </c>
      <c r="B109" s="21">
        <v>44270</v>
      </c>
      <c r="C109" s="20">
        <v>45</v>
      </c>
      <c r="D109" s="20">
        <v>0</v>
      </c>
      <c r="E109" s="20">
        <v>35</v>
      </c>
      <c r="F109" s="20">
        <v>10</v>
      </c>
      <c r="G109" s="20">
        <v>10478</v>
      </c>
      <c r="H109" s="20">
        <v>158</v>
      </c>
      <c r="I109" s="20">
        <v>8813</v>
      </c>
      <c r="J109" s="20">
        <v>1507</v>
      </c>
      <c r="K109" s="20">
        <v>69.400000000000006</v>
      </c>
      <c r="L109" s="20">
        <v>16159.6</v>
      </c>
      <c r="M109" s="20">
        <v>0</v>
      </c>
      <c r="N109" s="20">
        <v>243.67</v>
      </c>
      <c r="O109" s="22">
        <v>1.5100000000000001E-2</v>
      </c>
      <c r="P109" s="22">
        <v>0.84109999999999996</v>
      </c>
      <c r="Q109" s="20">
        <v>1.41</v>
      </c>
      <c r="R109" s="20">
        <v>0</v>
      </c>
      <c r="S109" s="20" t="s">
        <v>35</v>
      </c>
      <c r="V109" s="20">
        <f>SQRT((C109-$C$172)^2+(D109-$D$172)^2+(E109-$E$172)^2+(F109-$F$172)^2+(G109-$G$172)^2+(H109-$H$172)^2+(I109-$I$172)^2+(J109-$J$172)^2+(K109-$K$172)^2+(L109-$L$172)^2+(M109-$M$172)^2+(N109-$N$172)^2+(O109-$O$172)^2+(P109-$P$172)^2+(Q109-$Q$172)^2+(R109-$R$172)^2)</f>
        <v>14367.272647934933</v>
      </c>
      <c r="W109" s="20">
        <f>RANK(V109,V$2:V$170,1)</f>
        <v>108</v>
      </c>
      <c r="Y109" s="20">
        <f>SQRT((C109-$C$173)^2+(D109-$D$173)^2+(E109-$E$173)^2+(F109-$F$173)^2+(G109-$G$173)^2+(H109-$H$173)^2+(I109-$I$173)^2+(J109-$J$173)^2+(K109-$K$173)^2+(L109-$L$173)^2+(M109-$M$173)^2+(N109-$N$173)^2+(O109-$O$173)^2+(P109-$P$173)^2+(Q109-$Q$173)^2+(R109-$R$173)^2)</f>
        <v>332883.22346910828</v>
      </c>
      <c r="Z109" s="38">
        <f>RANK(Y109,Y$2:Y$170,1)</f>
        <v>90</v>
      </c>
    </row>
    <row r="110" spans="1:26" x14ac:dyDescent="0.25">
      <c r="A110" s="20" t="s">
        <v>2</v>
      </c>
      <c r="B110" s="21">
        <v>44211</v>
      </c>
      <c r="C110" s="20">
        <v>281</v>
      </c>
      <c r="D110" s="20">
        <v>0</v>
      </c>
      <c r="E110" s="20">
        <v>59</v>
      </c>
      <c r="F110" s="20">
        <v>222</v>
      </c>
      <c r="G110" s="20">
        <v>21570</v>
      </c>
      <c r="H110" s="20">
        <v>419</v>
      </c>
      <c r="I110" s="20">
        <v>10985</v>
      </c>
      <c r="J110" s="20">
        <v>10166</v>
      </c>
      <c r="K110" s="20">
        <v>26.21</v>
      </c>
      <c r="L110" s="20">
        <v>2011.68</v>
      </c>
      <c r="M110" s="20">
        <v>0</v>
      </c>
      <c r="N110" s="20">
        <v>39.08</v>
      </c>
      <c r="O110" s="22">
        <v>1.9400000000000001E-2</v>
      </c>
      <c r="P110" s="22">
        <v>0.50929999999999997</v>
      </c>
      <c r="Q110" s="20">
        <v>1.17</v>
      </c>
      <c r="R110" s="20">
        <v>0</v>
      </c>
      <c r="S110" s="20" t="s">
        <v>35</v>
      </c>
      <c r="V110" s="20">
        <f>SQRT((C110-$C$172)^2+(D110-$D$172)^2+(E110-$E$172)^2+(F110-$F$172)^2+(G110-$G$172)^2+(H110-$H$172)^2+(I110-$I$172)^2+(J110-$J$172)^2+(K110-$K$172)^2+(L110-$L$172)^2+(M110-$M$172)^2+(N110-$N$172)^2+(O110-$O$172)^2+(P110-$P$172)^2+(Q110-$Q$172)^2+(R110-$R$172)^2)</f>
        <v>14386.260031882464</v>
      </c>
      <c r="W110" s="20">
        <f>RANK(V110,V$2:V$170,1)</f>
        <v>109</v>
      </c>
      <c r="Y110" s="20">
        <f>SQRT((C110-$C$173)^2+(D110-$D$173)^2+(E110-$E$173)^2+(F110-$F$173)^2+(G110-$G$173)^2+(H110-$H$173)^2+(I110-$I$173)^2+(J110-$J$173)^2+(K110-$K$173)^2+(L110-$L$173)^2+(M110-$M$173)^2+(N110-$N$173)^2+(O110-$O$173)^2+(P110-$P$173)^2+(Q110-$Q$173)^2+(R110-$R$173)^2)</f>
        <v>321825.16542407195</v>
      </c>
      <c r="Z110" s="38">
        <f>RANK(Y110,Y$2:Y$170,1)</f>
        <v>56</v>
      </c>
    </row>
    <row r="111" spans="1:26" x14ac:dyDescent="0.25">
      <c r="A111" s="20" t="s">
        <v>12</v>
      </c>
      <c r="B111" s="21">
        <v>44242</v>
      </c>
      <c r="C111" s="20">
        <v>146</v>
      </c>
      <c r="D111" s="20">
        <v>0</v>
      </c>
      <c r="E111" s="20">
        <v>21</v>
      </c>
      <c r="F111" s="20">
        <v>125</v>
      </c>
      <c r="G111" s="20">
        <v>19839</v>
      </c>
      <c r="H111" s="20">
        <v>685</v>
      </c>
      <c r="I111" s="20">
        <v>17448</v>
      </c>
      <c r="J111" s="20">
        <v>1706</v>
      </c>
      <c r="K111" s="20">
        <v>36.29</v>
      </c>
      <c r="L111" s="20">
        <v>4931.33</v>
      </c>
      <c r="M111" s="20">
        <v>0</v>
      </c>
      <c r="N111" s="20">
        <v>170.27</v>
      </c>
      <c r="O111" s="22">
        <v>3.4500000000000003E-2</v>
      </c>
      <c r="P111" s="22">
        <v>0.87949999999999995</v>
      </c>
      <c r="Q111" s="20">
        <v>1.51</v>
      </c>
      <c r="R111" s="20">
        <v>0</v>
      </c>
      <c r="S111" s="20" t="s">
        <v>35</v>
      </c>
      <c r="V111" s="20">
        <f>SQRT((C111-$C$172)^2+(D111-$D$172)^2+(E111-$E$172)^2+(F111-$F$172)^2+(G111-$G$172)^2+(H111-$H$172)^2+(I111-$I$172)^2+(J111-$J$172)^2+(K111-$K$172)^2+(L111-$L$172)^2+(M111-$M$172)^2+(N111-$N$172)^2+(O111-$O$172)^2+(P111-$P$172)^2+(Q111-$Q$172)^2+(R111-$R$172)^2)</f>
        <v>15088.70161667996</v>
      </c>
      <c r="W111" s="20">
        <f>RANK(V111,V$2:V$170,1)</f>
        <v>110</v>
      </c>
      <c r="Y111" s="20">
        <f>SQRT((C111-$C$173)^2+(D111-$D$173)^2+(E111-$E$173)^2+(F111-$F$173)^2+(G111-$G$173)^2+(H111-$H$173)^2+(I111-$I$173)^2+(J111-$J$173)^2+(K111-$K$173)^2+(L111-$L$173)^2+(M111-$M$173)^2+(N111-$N$173)^2+(O111-$O$173)^2+(P111-$P$173)^2+(Q111-$Q$173)^2+(R111-$R$173)^2)</f>
        <v>323627.0097035981</v>
      </c>
      <c r="Z111" s="38">
        <f>RANK(Y111,Y$2:Y$170,1)</f>
        <v>59</v>
      </c>
    </row>
    <row r="112" spans="1:26" x14ac:dyDescent="0.25">
      <c r="A112" s="20" t="s">
        <v>5</v>
      </c>
      <c r="B112" s="21">
        <v>44228</v>
      </c>
      <c r="C112" s="20">
        <v>222</v>
      </c>
      <c r="D112" s="20">
        <v>7</v>
      </c>
      <c r="E112" s="20">
        <v>260</v>
      </c>
      <c r="F112" s="20">
        <v>-45</v>
      </c>
      <c r="G112" s="20">
        <v>22047</v>
      </c>
      <c r="H112" s="20">
        <v>516</v>
      </c>
      <c r="I112" s="20">
        <v>15395</v>
      </c>
      <c r="J112" s="20">
        <v>6136</v>
      </c>
      <c r="K112" s="20">
        <v>61.14</v>
      </c>
      <c r="L112" s="20">
        <v>6071.86</v>
      </c>
      <c r="M112" s="20">
        <v>1.93</v>
      </c>
      <c r="N112" s="20">
        <v>142.11000000000001</v>
      </c>
      <c r="O112" s="22">
        <v>2.3400000000000001E-2</v>
      </c>
      <c r="P112" s="22">
        <v>0.69830000000000003</v>
      </c>
      <c r="Q112" s="20">
        <v>0.87</v>
      </c>
      <c r="R112" s="20">
        <v>0.5</v>
      </c>
      <c r="S112" s="20" t="s">
        <v>35</v>
      </c>
      <c r="V112" s="20">
        <f>SQRT((C112-$C$172)^2+(D112-$D$172)^2+(E112-$E$172)^2+(F112-$F$172)^2+(G112-$G$172)^2+(H112-$H$172)^2+(I112-$I$172)^2+(J112-$J$172)^2+(K112-$K$172)^2+(L112-$L$172)^2+(M112-$M$172)^2+(N112-$N$172)^2+(O112-$O$172)^2+(P112-$P$172)^2+(Q112-$Q$172)^2+(R112-$R$172)^2)</f>
        <v>15569.398995007046</v>
      </c>
      <c r="W112" s="20">
        <f>RANK(V112,V$2:V$170,1)</f>
        <v>111</v>
      </c>
      <c r="Y112" s="20">
        <f>SQRT((C112-$C$173)^2+(D112-$D$173)^2+(E112-$E$173)^2+(F112-$F$173)^2+(G112-$G$173)^2+(H112-$H$173)^2+(I112-$I$173)^2+(J112-$J$173)^2+(K112-$K$173)^2+(L112-$L$173)^2+(M112-$M$173)^2+(N112-$N$173)^2+(O112-$O$173)^2+(P112-$P$173)^2+(Q112-$Q$173)^2+(R112-$R$173)^2)</f>
        <v>321365.38077946362</v>
      </c>
      <c r="Z112" s="38">
        <f>RANK(Y112,Y$2:Y$170,1)</f>
        <v>54</v>
      </c>
    </row>
    <row r="113" spans="1:26" x14ac:dyDescent="0.25">
      <c r="A113" s="20" t="s">
        <v>1</v>
      </c>
      <c r="B113" s="21">
        <v>44211</v>
      </c>
      <c r="C113" s="20">
        <v>311</v>
      </c>
      <c r="D113" s="20">
        <v>4</v>
      </c>
      <c r="E113" s="20">
        <v>202</v>
      </c>
      <c r="F113" s="20">
        <v>105</v>
      </c>
      <c r="G113" s="20">
        <v>20711</v>
      </c>
      <c r="H113" s="20">
        <v>588</v>
      </c>
      <c r="I113" s="20">
        <v>18149</v>
      </c>
      <c r="J113" s="20">
        <v>1974</v>
      </c>
      <c r="K113" s="20">
        <v>73.760000000000005</v>
      </c>
      <c r="L113" s="20">
        <v>4912.28</v>
      </c>
      <c r="M113" s="20">
        <v>0.95</v>
      </c>
      <c r="N113" s="20">
        <v>139.46</v>
      </c>
      <c r="O113" s="22">
        <v>2.8400000000000002E-2</v>
      </c>
      <c r="P113" s="22">
        <v>0.87629999999999997</v>
      </c>
      <c r="Q113" s="20">
        <v>1.05</v>
      </c>
      <c r="R113" s="20">
        <v>0.67</v>
      </c>
      <c r="S113" s="20" t="s">
        <v>35</v>
      </c>
      <c r="V113" s="20">
        <f>SQRT((C113-$C$172)^2+(D113-$D$172)^2+(E113-$E$172)^2+(F113-$F$172)^2+(G113-$G$172)^2+(H113-$H$172)^2+(I113-$I$172)^2+(J113-$J$172)^2+(K113-$K$172)^2+(L113-$L$172)^2+(M113-$M$172)^2+(N113-$N$172)^2+(O113-$O$172)^2+(P113-$P$172)^2+(Q113-$Q$172)^2+(R113-$R$172)^2)</f>
        <v>16103.898198825162</v>
      </c>
      <c r="W113" s="20">
        <f>RANK(V113,V$2:V$170,1)</f>
        <v>112</v>
      </c>
      <c r="Y113" s="20">
        <f>SQRT((C113-$C$173)^2+(D113-$D$173)^2+(E113-$E$173)^2+(F113-$F$173)^2+(G113-$G$173)^2+(H113-$H$173)^2+(I113-$I$173)^2+(J113-$J$173)^2+(K113-$K$173)^2+(L113-$L$173)^2+(M113-$M$173)^2+(N113-$N$173)^2+(O113-$O$173)^2+(P113-$P$173)^2+(Q113-$Q$173)^2+(R113-$R$173)^2)</f>
        <v>322777.28457718913</v>
      </c>
      <c r="Z113" s="38">
        <f>RANK(Y113,Y$2:Y$170,1)</f>
        <v>58</v>
      </c>
    </row>
    <row r="114" spans="1:26" x14ac:dyDescent="0.25">
      <c r="A114" s="20" t="s">
        <v>33</v>
      </c>
      <c r="B114" s="21">
        <v>44228</v>
      </c>
      <c r="C114" s="20">
        <v>97</v>
      </c>
      <c r="D114" s="20">
        <v>2</v>
      </c>
      <c r="E114" s="20">
        <v>92</v>
      </c>
      <c r="F114" s="20">
        <v>3</v>
      </c>
      <c r="G114" s="20">
        <v>20962</v>
      </c>
      <c r="H114" s="20">
        <v>745</v>
      </c>
      <c r="I114" s="20">
        <v>18199</v>
      </c>
      <c r="J114" s="20">
        <v>2018</v>
      </c>
      <c r="K114" s="20">
        <v>6.52</v>
      </c>
      <c r="L114" s="20">
        <v>1409.22</v>
      </c>
      <c r="M114" s="20">
        <v>0.13</v>
      </c>
      <c r="N114" s="20">
        <v>50.08</v>
      </c>
      <c r="O114" s="22">
        <v>3.5499999999999997E-2</v>
      </c>
      <c r="P114" s="22">
        <v>0.86819999999999997</v>
      </c>
      <c r="Q114" s="20">
        <v>1.07</v>
      </c>
      <c r="R114" s="20">
        <v>2</v>
      </c>
      <c r="S114" s="20" t="s">
        <v>35</v>
      </c>
      <c r="V114" s="20">
        <f>SQRT((C114-$C$172)^2+(D114-$D$172)^2+(E114-$E$172)^2+(F114-$F$172)^2+(G114-$G$172)^2+(H114-$H$172)^2+(I114-$I$172)^2+(J114-$J$172)^2+(K114-$K$172)^2+(L114-$L$172)^2+(M114-$M$172)^2+(N114-$N$172)^2+(O114-$O$172)^2+(P114-$P$172)^2+(Q114-$Q$172)^2+(R114-$R$172)^2)</f>
        <v>16263.167343170442</v>
      </c>
      <c r="W114" s="20">
        <f>RANK(V114,V$2:V$170,1)</f>
        <v>113</v>
      </c>
      <c r="Y114" s="20">
        <f>SQRT((C114-$C$173)^2+(D114-$D$173)^2+(E114-$E$173)^2+(F114-$F$173)^2+(G114-$G$173)^2+(H114-$H$173)^2+(I114-$I$173)^2+(J114-$J$173)^2+(K114-$K$173)^2+(L114-$L$173)^2+(M114-$M$173)^2+(N114-$N$173)^2+(O114-$O$173)^2+(P114-$P$173)^2+(Q114-$Q$173)^2+(R114-$R$173)^2)</f>
        <v>322560.14039115293</v>
      </c>
      <c r="Z114" s="38">
        <f>RANK(Y114,Y$2:Y$170,1)</f>
        <v>57</v>
      </c>
    </row>
    <row r="115" spans="1:26" x14ac:dyDescent="0.25">
      <c r="A115" s="20" t="s">
        <v>12</v>
      </c>
      <c r="B115" s="21">
        <v>44256</v>
      </c>
      <c r="C115" s="20">
        <v>206</v>
      </c>
      <c r="D115" s="20">
        <v>1</v>
      </c>
      <c r="E115" s="20">
        <v>91</v>
      </c>
      <c r="F115" s="20">
        <v>114</v>
      </c>
      <c r="G115" s="20">
        <v>22043</v>
      </c>
      <c r="H115" s="20">
        <v>724</v>
      </c>
      <c r="I115" s="20">
        <v>19452</v>
      </c>
      <c r="J115" s="20">
        <v>1867</v>
      </c>
      <c r="K115" s="20">
        <v>51.2</v>
      </c>
      <c r="L115" s="20">
        <v>5479.18</v>
      </c>
      <c r="M115" s="20">
        <v>0.25</v>
      </c>
      <c r="N115" s="20">
        <v>179.96</v>
      </c>
      <c r="O115" s="22">
        <v>3.2800000000000003E-2</v>
      </c>
      <c r="P115" s="22">
        <v>0.88249999999999995</v>
      </c>
      <c r="Q115" s="20">
        <v>1.21</v>
      </c>
      <c r="R115" s="20">
        <v>0.33</v>
      </c>
      <c r="S115" s="20" t="s">
        <v>35</v>
      </c>
      <c r="V115" s="20">
        <f>SQRT((C115-$C$172)^2+(D115-$D$172)^2+(E115-$E$172)^2+(F115-$F$172)^2+(G115-$G$172)^2+(H115-$H$172)^2+(I115-$I$172)^2+(J115-$J$172)^2+(K115-$K$172)^2+(L115-$L$172)^2+(M115-$M$172)^2+(N115-$N$172)^2+(O115-$O$172)^2+(P115-$P$172)^2+(Q115-$Q$172)^2+(R115-$R$172)^2)</f>
        <v>17897.717441925437</v>
      </c>
      <c r="W115" s="20">
        <f>RANK(V115,V$2:V$170,1)</f>
        <v>114</v>
      </c>
      <c r="Y115" s="20">
        <f>SQRT((C115-$C$173)^2+(D115-$D$173)^2+(E115-$E$173)^2+(F115-$F$173)^2+(G115-$G$173)^2+(H115-$H$173)^2+(I115-$I$173)^2+(J115-$J$173)^2+(K115-$K$173)^2+(L115-$L$173)^2+(M115-$M$173)^2+(N115-$N$173)^2+(O115-$O$173)^2+(P115-$P$173)^2+(Q115-$Q$173)^2+(R115-$R$173)^2)</f>
        <v>321519.08065055311</v>
      </c>
      <c r="Z115" s="38">
        <f>RANK(Y115,Y$2:Y$170,1)</f>
        <v>55</v>
      </c>
    </row>
    <row r="116" spans="1:26" x14ac:dyDescent="0.25">
      <c r="A116" s="20" t="s">
        <v>33</v>
      </c>
      <c r="B116" s="21">
        <v>44242</v>
      </c>
      <c r="C116" s="20">
        <v>134</v>
      </c>
      <c r="D116" s="20">
        <v>4</v>
      </c>
      <c r="E116" s="20">
        <v>117</v>
      </c>
      <c r="F116" s="20">
        <v>13</v>
      </c>
      <c r="G116" s="20">
        <v>22999</v>
      </c>
      <c r="H116" s="20">
        <v>785</v>
      </c>
      <c r="I116" s="20">
        <v>19781</v>
      </c>
      <c r="J116" s="20">
        <v>2433</v>
      </c>
      <c r="K116" s="20">
        <v>9.01</v>
      </c>
      <c r="L116" s="20">
        <v>1546.16</v>
      </c>
      <c r="M116" s="20">
        <v>0.27</v>
      </c>
      <c r="N116" s="20">
        <v>52.77</v>
      </c>
      <c r="O116" s="22">
        <v>3.4099999999999998E-2</v>
      </c>
      <c r="P116" s="22">
        <v>0.86009999999999998</v>
      </c>
      <c r="Q116" s="20">
        <v>1.06</v>
      </c>
      <c r="R116" s="20">
        <v>1</v>
      </c>
      <c r="S116" s="20" t="s">
        <v>35</v>
      </c>
      <c r="V116" s="20">
        <f>SQRT((C116-$C$172)^2+(D116-$D$172)^2+(E116-$E$172)^2+(F116-$F$172)^2+(G116-$G$172)^2+(H116-$H$172)^2+(I116-$I$172)^2+(J116-$J$172)^2+(K116-$K$172)^2+(L116-$L$172)^2+(M116-$M$172)^2+(N116-$N$172)^2+(O116-$O$172)^2+(P116-$P$172)^2+(Q116-$Q$172)^2+(R116-$R$172)^2)</f>
        <v>18620.931294047481</v>
      </c>
      <c r="W116" s="20">
        <f>RANK(V116,V$2:V$170,1)</f>
        <v>115</v>
      </c>
      <c r="Y116" s="20">
        <f>SQRT((C116-$C$173)^2+(D116-$D$173)^2+(E116-$E$173)^2+(F116-$F$173)^2+(G116-$G$173)^2+(H116-$H$173)^2+(I116-$I$173)^2+(J116-$J$173)^2+(K116-$K$173)^2+(L116-$L$173)^2+(M116-$M$173)^2+(N116-$N$173)^2+(O116-$O$173)^2+(P116-$P$173)^2+(Q116-$Q$173)^2+(R116-$R$173)^2)</f>
        <v>320604.9914603564</v>
      </c>
      <c r="Z116" s="38">
        <f>RANK(Y116,Y$2:Y$170,1)</f>
        <v>53</v>
      </c>
    </row>
    <row r="117" spans="1:26" x14ac:dyDescent="0.25">
      <c r="A117" s="20" t="s">
        <v>2</v>
      </c>
      <c r="B117" s="21">
        <v>44228</v>
      </c>
      <c r="C117" s="20">
        <v>34</v>
      </c>
      <c r="D117" s="20">
        <v>11</v>
      </c>
      <c r="E117" s="20">
        <v>186</v>
      </c>
      <c r="F117" s="20">
        <v>-163</v>
      </c>
      <c r="G117" s="20">
        <v>26238</v>
      </c>
      <c r="H117" s="20">
        <v>468</v>
      </c>
      <c r="I117" s="20">
        <v>15290</v>
      </c>
      <c r="J117" s="20">
        <v>10480</v>
      </c>
      <c r="K117" s="20">
        <v>3.17</v>
      </c>
      <c r="L117" s="20">
        <v>2447.0300000000002</v>
      </c>
      <c r="M117" s="20">
        <v>1.03</v>
      </c>
      <c r="N117" s="20">
        <v>43.65</v>
      </c>
      <c r="O117" s="22">
        <v>1.78E-2</v>
      </c>
      <c r="P117" s="22">
        <v>0.5827</v>
      </c>
      <c r="Q117" s="20">
        <v>0.13</v>
      </c>
      <c r="R117" s="20">
        <v>1.1000000000000001</v>
      </c>
      <c r="S117" s="20" t="s">
        <v>35</v>
      </c>
      <c r="V117" s="20">
        <f>SQRT((C117-$C$172)^2+(D117-$D$172)^2+(E117-$E$172)^2+(F117-$F$172)^2+(G117-$G$172)^2+(H117-$H$172)^2+(I117-$I$172)^2+(J117-$J$172)^2+(K117-$K$172)^2+(L117-$L$172)^2+(M117-$M$172)^2+(N117-$N$172)^2+(O117-$O$172)^2+(P117-$P$172)^2+(Q117-$Q$172)^2+(R117-$R$172)^2)</f>
        <v>19671.777400171548</v>
      </c>
      <c r="W117" s="20">
        <f>RANK(V117,V$2:V$170,1)</f>
        <v>116</v>
      </c>
      <c r="Y117" s="20">
        <f>SQRT((C117-$C$173)^2+(D117-$D$173)^2+(E117-$E$173)^2+(F117-$F$173)^2+(G117-$G$173)^2+(H117-$H$173)^2+(I117-$I$173)^2+(J117-$J$173)^2+(K117-$K$173)^2+(L117-$L$173)^2+(M117-$M$173)^2+(N117-$N$173)^2+(O117-$O$173)^2+(P117-$P$173)^2+(Q117-$Q$173)^2+(R117-$R$173)^2)</f>
        <v>317299.49935733096</v>
      </c>
      <c r="Z117" s="38">
        <f>RANK(Y117,Y$2:Y$170,1)</f>
        <v>45</v>
      </c>
    </row>
    <row r="118" spans="1:26" x14ac:dyDescent="0.25">
      <c r="A118" s="20" t="s">
        <v>5</v>
      </c>
      <c r="B118" s="21">
        <v>44242</v>
      </c>
      <c r="C118" s="20">
        <v>135</v>
      </c>
      <c r="D118" s="20">
        <v>5</v>
      </c>
      <c r="E118" s="20">
        <v>139</v>
      </c>
      <c r="F118" s="20">
        <v>-9</v>
      </c>
      <c r="G118" s="20">
        <v>25168</v>
      </c>
      <c r="H118" s="20">
        <v>602</v>
      </c>
      <c r="I118" s="20">
        <v>18883</v>
      </c>
      <c r="J118" s="20">
        <v>5683</v>
      </c>
      <c r="K118" s="20">
        <v>37.18</v>
      </c>
      <c r="L118" s="20">
        <v>6931.4</v>
      </c>
      <c r="M118" s="20">
        <v>1.38</v>
      </c>
      <c r="N118" s="20">
        <v>165.79</v>
      </c>
      <c r="O118" s="22">
        <v>2.3900000000000001E-2</v>
      </c>
      <c r="P118" s="22">
        <v>0.75029999999999997</v>
      </c>
      <c r="Q118" s="20">
        <v>1.25</v>
      </c>
      <c r="R118" s="20">
        <v>0.56000000000000005</v>
      </c>
      <c r="S118" s="20" t="s">
        <v>35</v>
      </c>
      <c r="V118" s="20">
        <f>SQRT((C118-$C$172)^2+(D118-$D$172)^2+(E118-$E$172)^2+(F118-$F$172)^2+(G118-$G$172)^2+(H118-$H$172)^2+(I118-$I$172)^2+(J118-$J$172)^2+(K118-$K$172)^2+(L118-$L$172)^2+(M118-$M$172)^2+(N118-$N$172)^2+(O118-$O$172)^2+(P118-$P$172)^2+(Q118-$Q$172)^2+(R118-$R$172)^2)</f>
        <v>19941.825525657558</v>
      </c>
      <c r="W118" s="20">
        <f>RANK(V118,V$2:V$170,1)</f>
        <v>117</v>
      </c>
      <c r="Y118" s="20">
        <f>SQRT((C118-$C$173)^2+(D118-$D$173)^2+(E118-$E$173)^2+(F118-$F$173)^2+(G118-$G$173)^2+(H118-$H$173)^2+(I118-$I$173)^2+(J118-$J$173)^2+(K118-$K$173)^2+(L118-$L$173)^2+(M118-$M$173)^2+(N118-$N$173)^2+(O118-$O$173)^2+(P118-$P$173)^2+(Q118-$Q$173)^2+(R118-$R$173)^2)</f>
        <v>318409.71769800584</v>
      </c>
      <c r="Z118" s="38">
        <f>RANK(Y118,Y$2:Y$170,1)</f>
        <v>47</v>
      </c>
    </row>
    <row r="119" spans="1:26" x14ac:dyDescent="0.25">
      <c r="A119" s="20" t="s">
        <v>31</v>
      </c>
      <c r="B119" s="20" t="s">
        <v>34</v>
      </c>
      <c r="C119" s="20">
        <v>147</v>
      </c>
      <c r="D119" s="20">
        <v>1</v>
      </c>
      <c r="E119" s="20">
        <v>115</v>
      </c>
      <c r="F119" s="20">
        <v>31</v>
      </c>
      <c r="G119" s="20">
        <v>23611</v>
      </c>
      <c r="H119" s="20">
        <v>526</v>
      </c>
      <c r="I119" s="20">
        <v>21934</v>
      </c>
      <c r="J119" s="20">
        <v>1151</v>
      </c>
      <c r="K119" s="20">
        <v>26.63</v>
      </c>
      <c r="L119" s="20">
        <v>4277.9399999999996</v>
      </c>
      <c r="M119" s="20">
        <v>0.18</v>
      </c>
      <c r="N119" s="20">
        <v>95.3</v>
      </c>
      <c r="O119" s="20">
        <v>0.02</v>
      </c>
      <c r="P119" s="20">
        <v>0.93</v>
      </c>
      <c r="Q119" s="20">
        <v>1.26</v>
      </c>
      <c r="R119" s="20">
        <v>0.25</v>
      </c>
      <c r="S119" s="20" t="s">
        <v>35</v>
      </c>
      <c r="V119" s="20">
        <f>SQRT((C119-$C$172)^2+(D119-$D$172)^2+(E119-$E$172)^2+(F119-$F$172)^2+(G119-$G$172)^2+(H119-$H$172)^2+(I119-$I$172)^2+(J119-$J$172)^2+(K119-$K$172)^2+(L119-$L$172)^2+(M119-$M$172)^2+(N119-$N$172)^2+(O119-$O$172)^2+(P119-$P$172)^2+(Q119-$Q$172)^2+(R119-$R$172)^2)</f>
        <v>20693.768454590383</v>
      </c>
      <c r="W119" s="20">
        <f>RANK(V119,V$2:V$170,1)</f>
        <v>118</v>
      </c>
      <c r="Y119" s="20">
        <f>SQRT((C119-$C$173)^2+(D119-$D$173)^2+(E119-$E$173)^2+(F119-$F$173)^2+(G119-$G$173)^2+(H119-$H$173)^2+(I119-$I$173)^2+(J119-$J$173)^2+(K119-$K$173)^2+(L119-$L$173)^2+(M119-$M$173)^2+(N119-$N$173)^2+(O119-$O$173)^2+(P119-$P$173)^2+(Q119-$Q$173)^2+(R119-$R$173)^2)</f>
        <v>320091.15637584322</v>
      </c>
      <c r="Z119" s="38">
        <f>RANK(Y119,Y$2:Y$170,1)</f>
        <v>52</v>
      </c>
    </row>
    <row r="120" spans="1:26" x14ac:dyDescent="0.25">
      <c r="A120" s="20" t="s">
        <v>33</v>
      </c>
      <c r="B120" s="21">
        <v>44256</v>
      </c>
      <c r="C120" s="20">
        <v>138</v>
      </c>
      <c r="D120" s="20">
        <v>1</v>
      </c>
      <c r="E120" s="20">
        <v>100</v>
      </c>
      <c r="F120" s="20">
        <v>37</v>
      </c>
      <c r="G120" s="20">
        <v>24666</v>
      </c>
      <c r="H120" s="20">
        <v>838</v>
      </c>
      <c r="I120" s="20">
        <v>21350</v>
      </c>
      <c r="J120" s="20">
        <v>2478</v>
      </c>
      <c r="K120" s="20">
        <v>9.2799999999999994</v>
      </c>
      <c r="L120" s="20">
        <v>1658.23</v>
      </c>
      <c r="M120" s="20">
        <v>7.0000000000000007E-2</v>
      </c>
      <c r="N120" s="20">
        <v>56.34</v>
      </c>
      <c r="O120" s="22">
        <v>3.4000000000000002E-2</v>
      </c>
      <c r="P120" s="22">
        <v>0.86560000000000004</v>
      </c>
      <c r="Q120" s="20">
        <v>1.25</v>
      </c>
      <c r="R120" s="20">
        <v>0.2</v>
      </c>
      <c r="S120" s="20" t="s">
        <v>35</v>
      </c>
      <c r="V120" s="20">
        <f>SQRT((C120-$C$172)^2+(D120-$D$172)^2+(E120-$E$172)^2+(F120-$F$172)^2+(G120-$G$172)^2+(H120-$H$172)^2+(I120-$I$172)^2+(J120-$J$172)^2+(K120-$K$172)^2+(L120-$L$172)^2+(M120-$M$172)^2+(N120-$N$172)^2+(O120-$O$172)^2+(P120-$P$172)^2+(Q120-$Q$172)^2+(R120-$R$172)^2)</f>
        <v>20799.07383855568</v>
      </c>
      <c r="W120" s="20">
        <f>RANK(V120,V$2:V$170,1)</f>
        <v>119</v>
      </c>
      <c r="Y120" s="20">
        <f>SQRT((C120-$C$173)^2+(D120-$D$173)^2+(E120-$E$173)^2+(F120-$F$173)^2+(G120-$G$173)^2+(H120-$H$173)^2+(I120-$I$173)^2+(J120-$J$173)^2+(K120-$K$173)^2+(L120-$L$173)^2+(M120-$M$173)^2+(N120-$N$173)^2+(O120-$O$173)^2+(P120-$P$173)^2+(Q120-$Q$173)^2+(R120-$R$173)^2)</f>
        <v>319028.64094085287</v>
      </c>
      <c r="Z120" s="38">
        <f>RANK(Y120,Y$2:Y$170,1)</f>
        <v>50</v>
      </c>
    </row>
    <row r="121" spans="1:26" x14ac:dyDescent="0.25">
      <c r="A121" s="20" t="s">
        <v>12</v>
      </c>
      <c r="B121" s="21">
        <v>44270</v>
      </c>
      <c r="C121" s="20">
        <v>175</v>
      </c>
      <c r="D121" s="20">
        <v>4</v>
      </c>
      <c r="E121" s="20">
        <v>142</v>
      </c>
      <c r="F121" s="20">
        <v>29</v>
      </c>
      <c r="G121" s="20">
        <v>24509</v>
      </c>
      <c r="H121" s="20">
        <v>775</v>
      </c>
      <c r="I121" s="20">
        <v>21540</v>
      </c>
      <c r="J121" s="20">
        <v>2194</v>
      </c>
      <c r="K121" s="20">
        <v>43.5</v>
      </c>
      <c r="L121" s="20">
        <v>6092.15</v>
      </c>
      <c r="M121" s="20">
        <v>0.99</v>
      </c>
      <c r="N121" s="20">
        <v>192.64</v>
      </c>
      <c r="O121" s="22">
        <v>3.1600000000000003E-2</v>
      </c>
      <c r="P121" s="22">
        <v>0.87890000000000001</v>
      </c>
      <c r="Q121" s="20">
        <v>0.86</v>
      </c>
      <c r="R121" s="20">
        <v>0.8</v>
      </c>
      <c r="S121" s="20" t="s">
        <v>35</v>
      </c>
      <c r="V121" s="20">
        <f>SQRT((C121-$C$172)^2+(D121-$D$172)^2+(E121-$E$172)^2+(F121-$F$172)^2+(G121-$G$172)^2+(H121-$H$172)^2+(I121-$I$172)^2+(J121-$J$172)^2+(K121-$K$172)^2+(L121-$L$172)^2+(M121-$M$172)^2+(N121-$N$172)^2+(O121-$O$172)^2+(P121-$P$172)^2+(Q121-$Q$172)^2+(R121-$R$172)^2)</f>
        <v>20995.238507203765</v>
      </c>
      <c r="W121" s="20">
        <f>RANK(V121,V$2:V$170,1)</f>
        <v>120</v>
      </c>
      <c r="Y121" s="20">
        <f>SQRT((C121-$C$173)^2+(D121-$D$173)^2+(E121-$E$173)^2+(F121-$F$173)^2+(G121-$G$173)^2+(H121-$H$173)^2+(I121-$I$173)^2+(J121-$J$173)^2+(K121-$K$173)^2+(L121-$L$173)^2+(M121-$M$173)^2+(N121-$N$173)^2+(O121-$O$173)^2+(P121-$P$173)^2+(Q121-$Q$173)^2+(R121-$R$173)^2)</f>
        <v>319171.84569168085</v>
      </c>
      <c r="Z121" s="38">
        <f>RANK(Y121,Y$2:Y$170,1)</f>
        <v>51</v>
      </c>
    </row>
    <row r="122" spans="1:26" x14ac:dyDescent="0.25">
      <c r="A122" s="20" t="s">
        <v>2</v>
      </c>
      <c r="B122" s="21">
        <v>44242</v>
      </c>
      <c r="C122" s="20">
        <v>179</v>
      </c>
      <c r="D122" s="20">
        <v>0</v>
      </c>
      <c r="E122" s="20">
        <v>81</v>
      </c>
      <c r="F122" s="20">
        <v>98</v>
      </c>
      <c r="G122" s="20">
        <v>27325</v>
      </c>
      <c r="H122" s="20">
        <v>512</v>
      </c>
      <c r="I122" s="20">
        <v>19351</v>
      </c>
      <c r="J122" s="20">
        <v>7462</v>
      </c>
      <c r="K122" s="20">
        <v>16.690000000000001</v>
      </c>
      <c r="L122" s="20">
        <v>2548.41</v>
      </c>
      <c r="M122" s="20">
        <v>0</v>
      </c>
      <c r="N122" s="20">
        <v>47.75</v>
      </c>
      <c r="O122" s="22">
        <v>1.8700000000000001E-2</v>
      </c>
      <c r="P122" s="22">
        <v>0.70820000000000005</v>
      </c>
      <c r="Q122" s="20">
        <v>2.42</v>
      </c>
      <c r="R122" s="20">
        <v>0</v>
      </c>
      <c r="S122" s="20" t="s">
        <v>35</v>
      </c>
      <c r="V122" s="20">
        <f>SQRT((C122-$C$172)^2+(D122-$D$172)^2+(E122-$E$172)^2+(F122-$F$172)^2+(G122-$G$172)^2+(H122-$H$172)^2+(I122-$I$172)^2+(J122-$J$172)^2+(K122-$K$172)^2+(L122-$L$172)^2+(M122-$M$172)^2+(N122-$N$172)^2+(O122-$O$172)^2+(P122-$P$172)^2+(Q122-$Q$172)^2+(R122-$R$172)^2)</f>
        <v>21782.027944050824</v>
      </c>
      <c r="W122" s="20">
        <f>RANK(V122,V$2:V$170,1)</f>
        <v>121</v>
      </c>
      <c r="Y122" s="20">
        <f>SQRT((C122-$C$173)^2+(D122-$D$173)^2+(E122-$E$173)^2+(F122-$F$173)^2+(G122-$G$173)^2+(H122-$H$173)^2+(I122-$I$173)^2+(J122-$J$173)^2+(K122-$K$173)^2+(L122-$L$173)^2+(M122-$M$173)^2+(N122-$N$173)^2+(O122-$O$173)^2+(P122-$P$173)^2+(Q122-$Q$173)^2+(R122-$R$173)^2)</f>
        <v>316327.21301136393</v>
      </c>
      <c r="Z122" s="38">
        <f>RANK(Y122,Y$2:Y$170,1)</f>
        <v>41</v>
      </c>
    </row>
    <row r="123" spans="1:26" x14ac:dyDescent="0.25">
      <c r="A123" s="20" t="s">
        <v>31</v>
      </c>
      <c r="B123" s="21">
        <v>44211</v>
      </c>
      <c r="C123" s="20">
        <v>191</v>
      </c>
      <c r="D123" s="20">
        <v>5</v>
      </c>
      <c r="E123" s="20">
        <v>33</v>
      </c>
      <c r="F123" s="20">
        <v>153</v>
      </c>
      <c r="G123" s="20">
        <v>25250</v>
      </c>
      <c r="H123" s="20">
        <v>562</v>
      </c>
      <c r="I123" s="20">
        <v>22817</v>
      </c>
      <c r="J123" s="20">
        <v>1871</v>
      </c>
      <c r="K123" s="20">
        <v>34.61</v>
      </c>
      <c r="L123" s="20">
        <v>4574.8999999999996</v>
      </c>
      <c r="M123" s="20">
        <v>0.91</v>
      </c>
      <c r="N123" s="20">
        <v>101.83</v>
      </c>
      <c r="O123" s="22">
        <v>2.23E-2</v>
      </c>
      <c r="P123" s="22">
        <v>0.90359999999999996</v>
      </c>
      <c r="Q123" s="20">
        <v>0.71</v>
      </c>
      <c r="R123" s="20">
        <v>5</v>
      </c>
      <c r="S123" s="20" t="s">
        <v>35</v>
      </c>
      <c r="V123" s="20">
        <f>SQRT((C123-$C$172)^2+(D123-$D$172)^2+(E123-$E$172)^2+(F123-$F$172)^2+(G123-$G$172)^2+(H123-$H$172)^2+(I123-$I$172)^2+(J123-$J$172)^2+(K123-$K$172)^2+(L123-$L$172)^2+(M123-$M$172)^2+(N123-$N$172)^2+(O123-$O$172)^2+(P123-$P$172)^2+(Q123-$Q$172)^2+(R123-$R$172)^2)</f>
        <v>22317.822521632621</v>
      </c>
      <c r="W123" s="20">
        <f>RANK(V123,V$2:V$170,1)</f>
        <v>122</v>
      </c>
      <c r="Y123" s="20">
        <f>SQRT((C123-$C$173)^2+(D123-$D$173)^2+(E123-$E$173)^2+(F123-$F$173)^2+(G123-$G$173)^2+(H123-$H$173)^2+(I123-$I$173)^2+(J123-$J$173)^2+(K123-$K$173)^2+(L123-$L$173)^2+(M123-$M$173)^2+(N123-$N$173)^2+(O123-$O$173)^2+(P123-$P$173)^2+(Q123-$Q$173)^2+(R123-$R$173)^2)</f>
        <v>318517.21474381286</v>
      </c>
      <c r="Z123" s="38">
        <f>RANK(Y123,Y$2:Y$170,1)</f>
        <v>48</v>
      </c>
    </row>
    <row r="124" spans="1:26" x14ac:dyDescent="0.25">
      <c r="A124" s="20" t="s">
        <v>25</v>
      </c>
      <c r="B124" s="20" t="s">
        <v>34</v>
      </c>
      <c r="C124" s="20">
        <v>147</v>
      </c>
      <c r="D124" s="20">
        <v>3</v>
      </c>
      <c r="E124" s="20">
        <v>144</v>
      </c>
      <c r="F124" s="20">
        <v>0</v>
      </c>
      <c r="G124" s="20">
        <v>25113</v>
      </c>
      <c r="H124" s="20">
        <v>586</v>
      </c>
      <c r="I124" s="20">
        <v>23230</v>
      </c>
      <c r="J124" s="20">
        <v>1297</v>
      </c>
      <c r="K124" s="20">
        <v>24.2</v>
      </c>
      <c r="L124" s="20">
        <v>4134.4399999999996</v>
      </c>
      <c r="M124" s="20">
        <v>0.49</v>
      </c>
      <c r="N124" s="20">
        <v>96.48</v>
      </c>
      <c r="O124" s="20">
        <v>0.02</v>
      </c>
      <c r="P124" s="20">
        <v>0.93</v>
      </c>
      <c r="Q124" s="20">
        <v>1.34</v>
      </c>
      <c r="R124" s="20">
        <v>1</v>
      </c>
      <c r="S124" s="20" t="s">
        <v>35</v>
      </c>
      <c r="V124" s="20">
        <f>SQRT((C124-$C$172)^2+(D124-$D$172)^2+(E124-$E$172)^2+(F124-$F$172)^2+(G124-$G$172)^2+(H124-$H$172)^2+(I124-$I$172)^2+(J124-$J$172)^2+(K124-$K$172)^2+(L124-$L$172)^2+(M124-$M$172)^2+(N124-$N$172)^2+(O124-$O$172)^2+(P124-$P$172)^2+(Q124-$Q$172)^2+(R124-$R$172)^2)</f>
        <v>22547.293111681942</v>
      </c>
      <c r="W124" s="20">
        <f>RANK(V124,V$2:V$170,1)</f>
        <v>123</v>
      </c>
      <c r="Y124" s="20">
        <f>SQRT((C124-$C$173)^2+(D124-$D$173)^2+(E124-$E$173)^2+(F124-$F$173)^2+(G124-$G$173)^2+(H124-$H$173)^2+(I124-$I$173)^2+(J124-$J$173)^2+(K124-$K$173)^2+(L124-$L$173)^2+(M124-$M$173)^2+(N124-$N$173)^2+(O124-$O$173)^2+(P124-$P$173)^2+(Q124-$Q$173)^2+(R124-$R$173)^2)</f>
        <v>318671.47620974371</v>
      </c>
      <c r="Z124" s="38">
        <f>RANK(Y124,Y$2:Y$170,1)</f>
        <v>49</v>
      </c>
    </row>
    <row r="125" spans="1:26" x14ac:dyDescent="0.25">
      <c r="A125" s="20" t="s">
        <v>1</v>
      </c>
      <c r="B125" s="21">
        <v>44228</v>
      </c>
      <c r="C125" s="20">
        <v>253</v>
      </c>
      <c r="D125" s="20">
        <v>7</v>
      </c>
      <c r="E125" s="20">
        <v>281</v>
      </c>
      <c r="F125" s="20">
        <v>-35</v>
      </c>
      <c r="G125" s="20">
        <v>26405</v>
      </c>
      <c r="H125" s="20">
        <v>692</v>
      </c>
      <c r="I125" s="20">
        <v>22308</v>
      </c>
      <c r="J125" s="20">
        <v>3405</v>
      </c>
      <c r="K125" s="20">
        <v>60.01</v>
      </c>
      <c r="L125" s="20">
        <v>6262.79</v>
      </c>
      <c r="M125" s="20">
        <v>1.66</v>
      </c>
      <c r="N125" s="20">
        <v>164.13</v>
      </c>
      <c r="O125" s="22">
        <v>2.6200000000000001E-2</v>
      </c>
      <c r="P125" s="22">
        <v>0.8448</v>
      </c>
      <c r="Q125" s="20">
        <v>1.06</v>
      </c>
      <c r="R125" s="20">
        <v>0.78</v>
      </c>
      <c r="S125" s="20" t="s">
        <v>35</v>
      </c>
      <c r="V125" s="20">
        <f>SQRT((C125-$C$172)^2+(D125-$D$172)^2+(E125-$E$172)^2+(F125-$F$172)^2+(G125-$G$172)^2+(H125-$H$172)^2+(I125-$I$172)^2+(J125-$J$172)^2+(K125-$K$172)^2+(L125-$L$172)^2+(M125-$M$172)^2+(N125-$N$172)^2+(O125-$O$172)^2+(P125-$P$172)^2+(Q125-$Q$172)^2+(R125-$R$172)^2)</f>
        <v>22791.438467304546</v>
      </c>
      <c r="W125" s="20">
        <f>RANK(V125,V$2:V$170,1)</f>
        <v>124</v>
      </c>
      <c r="Y125" s="20">
        <f>SQRT((C125-$C$173)^2+(D125-$D$173)^2+(E125-$E$173)^2+(F125-$F$173)^2+(G125-$G$173)^2+(H125-$H$173)^2+(I125-$I$173)^2+(J125-$J$173)^2+(K125-$K$173)^2+(L125-$L$173)^2+(M125-$M$173)^2+(N125-$N$173)^2+(O125-$O$173)^2+(P125-$P$173)^2+(Q125-$Q$173)^2+(R125-$R$173)^2)</f>
        <v>317325.37484879576</v>
      </c>
      <c r="Z125" s="38">
        <f>RANK(Y125,Y$2:Y$170,1)</f>
        <v>46</v>
      </c>
    </row>
    <row r="126" spans="1:26" x14ac:dyDescent="0.25">
      <c r="A126" s="20" t="s">
        <v>5</v>
      </c>
      <c r="B126" s="21">
        <v>44256</v>
      </c>
      <c r="C126" s="20">
        <v>144</v>
      </c>
      <c r="D126" s="20">
        <v>4</v>
      </c>
      <c r="E126" s="20">
        <v>274</v>
      </c>
      <c r="F126" s="20">
        <v>-134</v>
      </c>
      <c r="G126" s="20">
        <v>27967</v>
      </c>
      <c r="H126" s="20">
        <v>683</v>
      </c>
      <c r="I126" s="20">
        <v>22086</v>
      </c>
      <c r="J126" s="20">
        <v>5198</v>
      </c>
      <c r="K126" s="20">
        <v>39.659999999999997</v>
      </c>
      <c r="L126" s="20">
        <v>7702.25</v>
      </c>
      <c r="M126" s="20">
        <v>1.1000000000000001</v>
      </c>
      <c r="N126" s="20">
        <v>188.1</v>
      </c>
      <c r="O126" s="22">
        <v>2.4400000000000002E-2</v>
      </c>
      <c r="P126" s="22">
        <v>0.78969999999999996</v>
      </c>
      <c r="Q126" s="20">
        <v>0.85</v>
      </c>
      <c r="R126" s="20">
        <v>1</v>
      </c>
      <c r="S126" s="20" t="s">
        <v>35</v>
      </c>
      <c r="V126" s="20">
        <f>SQRT((C126-$C$172)^2+(D126-$D$172)^2+(E126-$E$172)^2+(F126-$F$172)^2+(G126-$G$172)^2+(H126-$H$172)^2+(I126-$I$172)^2+(J126-$J$172)^2+(K126-$K$172)^2+(L126-$L$172)^2+(M126-$M$172)^2+(N126-$N$172)^2+(O126-$O$172)^2+(P126-$P$172)^2+(Q126-$Q$172)^2+(R126-$R$172)^2)</f>
        <v>24028.756247532776</v>
      </c>
      <c r="W126" s="20">
        <f>RANK(V126,V$2:V$170,1)</f>
        <v>125</v>
      </c>
      <c r="Y126" s="20">
        <f>SQRT((C126-$C$173)^2+(D126-$D$173)^2+(E126-$E$173)^2+(F126-$F$173)^2+(G126-$G$173)^2+(H126-$H$173)^2+(I126-$I$173)^2+(J126-$J$173)^2+(K126-$K$173)^2+(L126-$L$173)^2+(M126-$M$173)^2+(N126-$N$173)^2+(O126-$O$173)^2+(P126-$P$173)^2+(Q126-$Q$173)^2+(R126-$R$173)^2)</f>
        <v>315782.71893172525</v>
      </c>
      <c r="Z126" s="38">
        <f>RANK(Y126,Y$2:Y$170,1)</f>
        <v>40</v>
      </c>
    </row>
    <row r="127" spans="1:26" x14ac:dyDescent="0.25">
      <c r="A127" s="20" t="s">
        <v>14</v>
      </c>
      <c r="B127" s="20" t="s">
        <v>34</v>
      </c>
      <c r="C127" s="20">
        <v>299</v>
      </c>
      <c r="D127" s="20">
        <v>12</v>
      </c>
      <c r="E127" s="20">
        <v>205</v>
      </c>
      <c r="F127" s="20">
        <v>82</v>
      </c>
      <c r="G127" s="20">
        <v>27375</v>
      </c>
      <c r="H127" s="20">
        <v>756</v>
      </c>
      <c r="I127" s="20">
        <v>23135</v>
      </c>
      <c r="J127" s="20">
        <v>3484</v>
      </c>
      <c r="K127" s="20">
        <v>84.17</v>
      </c>
      <c r="L127" s="20">
        <v>7706.51</v>
      </c>
      <c r="M127" s="20">
        <v>3.38</v>
      </c>
      <c r="N127" s="20">
        <v>212.83</v>
      </c>
      <c r="O127" s="20">
        <v>0.03</v>
      </c>
      <c r="P127" s="20">
        <v>0.85</v>
      </c>
      <c r="Q127" s="20">
        <v>0.82</v>
      </c>
      <c r="R127" s="20">
        <v>2.4</v>
      </c>
      <c r="S127" s="20" t="s">
        <v>35</v>
      </c>
      <c r="V127" s="20">
        <f>SQRT((C127-$C$172)^2+(D127-$D$172)^2+(E127-$E$172)^2+(F127-$F$172)^2+(G127-$G$172)^2+(H127-$H$172)^2+(I127-$I$172)^2+(J127-$J$172)^2+(K127-$K$172)^2+(L127-$L$172)^2+(M127-$M$172)^2+(N127-$N$172)^2+(O127-$O$172)^2+(P127-$P$172)^2+(Q127-$Q$172)^2+(R127-$R$172)^2)</f>
        <v>24236.529864322572</v>
      </c>
      <c r="W127" s="20">
        <f>RANK(V127,V$2:V$170,1)</f>
        <v>126</v>
      </c>
      <c r="Y127" s="20">
        <f>SQRT((C127-$C$173)^2+(D127-$D$173)^2+(E127-$E$173)^2+(F127-$F$173)^2+(G127-$G$173)^2+(H127-$H$173)^2+(I127-$I$173)^2+(J127-$J$173)^2+(K127-$K$173)^2+(L127-$L$173)^2+(M127-$M$173)^2+(N127-$N$173)^2+(O127-$O$173)^2+(P127-$P$173)^2+(Q127-$Q$173)^2+(R127-$R$173)^2)</f>
        <v>316423.36114328488</v>
      </c>
      <c r="Z127" s="38">
        <f>RANK(Y127,Y$2:Y$170,1)</f>
        <v>42</v>
      </c>
    </row>
    <row r="128" spans="1:26" x14ac:dyDescent="0.25">
      <c r="A128" s="20" t="s">
        <v>31</v>
      </c>
      <c r="B128" s="21">
        <v>44228</v>
      </c>
      <c r="C128" s="20">
        <v>44</v>
      </c>
      <c r="D128" s="20">
        <v>2</v>
      </c>
      <c r="E128" s="20">
        <v>39</v>
      </c>
      <c r="F128" s="20">
        <v>3</v>
      </c>
      <c r="G128" s="20">
        <v>27023</v>
      </c>
      <c r="H128" s="20">
        <v>604</v>
      </c>
      <c r="I128" s="20">
        <v>24136</v>
      </c>
      <c r="J128" s="20">
        <v>2283</v>
      </c>
      <c r="K128" s="20">
        <v>7.97</v>
      </c>
      <c r="L128" s="20">
        <v>4896.1400000000003</v>
      </c>
      <c r="M128" s="20">
        <v>0.36</v>
      </c>
      <c r="N128" s="20">
        <v>109.44</v>
      </c>
      <c r="O128" s="22">
        <v>2.24E-2</v>
      </c>
      <c r="P128" s="22">
        <v>0.89319999999999999</v>
      </c>
      <c r="Q128" s="20">
        <v>0.51</v>
      </c>
      <c r="R128" s="20">
        <v>1</v>
      </c>
      <c r="S128" s="20" t="s">
        <v>35</v>
      </c>
      <c r="V128" s="20">
        <f>SQRT((C128-$C$172)^2+(D128-$D$172)^2+(E128-$E$172)^2+(F128-$F$172)^2+(G128-$G$172)^2+(H128-$H$172)^2+(I128-$I$172)^2+(J128-$J$172)^2+(K128-$K$172)^2+(L128-$L$172)^2+(M128-$M$172)^2+(N128-$N$172)^2+(O128-$O$172)^2+(P128-$P$172)^2+(Q128-$Q$172)^2+(R128-$R$172)^2)</f>
        <v>24411.497377075251</v>
      </c>
      <c r="W128" s="20">
        <f>RANK(V128,V$2:V$170,1)</f>
        <v>127</v>
      </c>
      <c r="Y128" s="20">
        <f>SQRT((C128-$C$173)^2+(D128-$D$173)^2+(E128-$E$173)^2+(F128-$F$173)^2+(G128-$G$173)^2+(H128-$H$173)^2+(I128-$I$173)^2+(J128-$J$173)^2+(K128-$K$173)^2+(L128-$L$173)^2+(M128-$M$173)^2+(N128-$N$173)^2+(O128-$O$173)^2+(P128-$P$173)^2+(Q128-$Q$173)^2+(R128-$R$173)^2)</f>
        <v>316835.48506673955</v>
      </c>
      <c r="Z128" s="38">
        <f>RANK(Y128,Y$2:Y$170,1)</f>
        <v>44</v>
      </c>
    </row>
    <row r="129" spans="1:26" x14ac:dyDescent="0.25">
      <c r="A129" s="20" t="s">
        <v>25</v>
      </c>
      <c r="B129" s="21">
        <v>44211</v>
      </c>
      <c r="C129" s="20">
        <v>170</v>
      </c>
      <c r="D129" s="20">
        <v>2</v>
      </c>
      <c r="E129" s="20">
        <v>186</v>
      </c>
      <c r="F129" s="20">
        <v>-18</v>
      </c>
      <c r="G129" s="20">
        <v>27087</v>
      </c>
      <c r="H129" s="20">
        <v>630</v>
      </c>
      <c r="I129" s="20">
        <v>24855</v>
      </c>
      <c r="J129" s="20">
        <v>1602</v>
      </c>
      <c r="K129" s="20">
        <v>27.99</v>
      </c>
      <c r="L129" s="20">
        <v>4459.43</v>
      </c>
      <c r="M129" s="20">
        <v>0.33</v>
      </c>
      <c r="N129" s="20">
        <v>103.72</v>
      </c>
      <c r="O129" s="22">
        <v>2.3300000000000001E-2</v>
      </c>
      <c r="P129" s="22">
        <v>0.91759999999999997</v>
      </c>
      <c r="Q129" s="20">
        <v>1.83</v>
      </c>
      <c r="R129" s="20">
        <v>2</v>
      </c>
      <c r="S129" s="20" t="s">
        <v>35</v>
      </c>
      <c r="V129" s="20">
        <f>SQRT((C129-$C$172)^2+(D129-$D$172)^2+(E129-$E$172)^2+(F129-$F$172)^2+(G129-$G$172)^2+(H129-$H$172)^2+(I129-$I$172)^2+(J129-$J$172)^2+(K129-$K$172)^2+(L129-$L$172)^2+(M129-$M$172)^2+(N129-$N$172)^2+(O129-$O$172)^2+(P129-$P$172)^2+(Q129-$Q$172)^2+(R129-$R$172)^2)</f>
        <v>24977.468984983541</v>
      </c>
      <c r="W129" s="20">
        <f>RANK(V129,V$2:V$170,1)</f>
        <v>128</v>
      </c>
      <c r="Y129" s="20">
        <f>SQRT((C129-$C$173)^2+(D129-$D$173)^2+(E129-$E$173)^2+(F129-$F$173)^2+(G129-$G$173)^2+(H129-$H$173)^2+(I129-$I$173)^2+(J129-$J$173)^2+(K129-$K$173)^2+(L129-$L$173)^2+(M129-$M$173)^2+(N129-$N$173)^2+(O129-$O$173)^2+(P129-$P$173)^2+(Q129-$Q$173)^2+(R129-$R$173)^2)</f>
        <v>316807.99961167551</v>
      </c>
      <c r="Z129" s="38">
        <f>RANK(Y129,Y$2:Y$170,1)</f>
        <v>43</v>
      </c>
    </row>
    <row r="130" spans="1:26" x14ac:dyDescent="0.25">
      <c r="A130" s="20" t="s">
        <v>5</v>
      </c>
      <c r="B130" s="21">
        <v>44270</v>
      </c>
      <c r="C130" s="20">
        <v>140</v>
      </c>
      <c r="D130" s="20">
        <v>3</v>
      </c>
      <c r="E130" s="20">
        <v>151</v>
      </c>
      <c r="F130" s="20">
        <v>-14</v>
      </c>
      <c r="G130" s="20">
        <v>30257</v>
      </c>
      <c r="H130" s="20">
        <v>733</v>
      </c>
      <c r="I130" s="20">
        <v>24874</v>
      </c>
      <c r="J130" s="20">
        <v>4650</v>
      </c>
      <c r="K130" s="20">
        <v>38.56</v>
      </c>
      <c r="L130" s="20">
        <v>8332.93</v>
      </c>
      <c r="M130" s="20">
        <v>0.83</v>
      </c>
      <c r="N130" s="20">
        <v>201.87</v>
      </c>
      <c r="O130" s="22">
        <v>2.4199999999999999E-2</v>
      </c>
      <c r="P130" s="22">
        <v>0.82210000000000005</v>
      </c>
      <c r="Q130" s="20">
        <v>1.56</v>
      </c>
      <c r="R130" s="20">
        <v>0.75</v>
      </c>
      <c r="S130" s="20" t="s">
        <v>35</v>
      </c>
      <c r="V130" s="20">
        <f>SQRT((C130-$C$172)^2+(D130-$D$172)^2+(E130-$E$172)^2+(F130-$F$172)^2+(G130-$G$172)^2+(H130-$H$172)^2+(I130-$I$172)^2+(J130-$J$172)^2+(K130-$K$172)^2+(L130-$L$172)^2+(M130-$M$172)^2+(N130-$N$172)^2+(O130-$O$172)^2+(P130-$P$172)^2+(Q130-$Q$172)^2+(R130-$R$172)^2)</f>
        <v>27546.219869986991</v>
      </c>
      <c r="W130" s="20">
        <f>RANK(V130,V$2:V$170,1)</f>
        <v>129</v>
      </c>
      <c r="Y130" s="20">
        <f>SQRT((C130-$C$173)^2+(D130-$D$173)^2+(E130-$E$173)^2+(F130-$F$173)^2+(G130-$G$173)^2+(H130-$H$173)^2+(I130-$I$173)^2+(J130-$J$173)^2+(K130-$K$173)^2+(L130-$L$173)^2+(M130-$M$173)^2+(N130-$N$173)^2+(O130-$O$173)^2+(P130-$P$173)^2+(Q130-$Q$173)^2+(R130-$R$173)^2)</f>
        <v>313688.79343322472</v>
      </c>
      <c r="Z130" s="38">
        <f>RANK(Y130,Y$2:Y$170,1)</f>
        <v>37</v>
      </c>
    </row>
    <row r="131" spans="1:26" x14ac:dyDescent="0.25">
      <c r="A131" s="20" t="s">
        <v>25</v>
      </c>
      <c r="B131" s="21">
        <v>44228</v>
      </c>
      <c r="C131" s="20">
        <v>21</v>
      </c>
      <c r="D131" s="20">
        <v>3</v>
      </c>
      <c r="E131" s="20">
        <v>120</v>
      </c>
      <c r="F131" s="20">
        <v>-102</v>
      </c>
      <c r="G131" s="20">
        <v>29029</v>
      </c>
      <c r="H131" s="20">
        <v>691</v>
      </c>
      <c r="I131" s="20">
        <v>27211</v>
      </c>
      <c r="J131" s="20">
        <v>1127</v>
      </c>
      <c r="K131" s="20">
        <v>3.46</v>
      </c>
      <c r="L131" s="20">
        <v>4779.1400000000003</v>
      </c>
      <c r="M131" s="20">
        <v>0.49</v>
      </c>
      <c r="N131" s="20">
        <v>113.76</v>
      </c>
      <c r="O131" s="22">
        <v>2.3800000000000002E-2</v>
      </c>
      <c r="P131" s="22">
        <v>0.93740000000000001</v>
      </c>
      <c r="Q131" s="20">
        <v>0.16</v>
      </c>
      <c r="R131" s="20">
        <v>3</v>
      </c>
      <c r="S131" s="20" t="s">
        <v>35</v>
      </c>
      <c r="V131" s="20">
        <f>SQRT((C131-$C$172)^2+(D131-$D$172)^2+(E131-$E$172)^2+(F131-$F$172)^2+(G131-$G$172)^2+(H131-$H$172)^2+(I131-$I$172)^2+(J131-$J$172)^2+(K131-$K$172)^2+(L131-$L$172)^2+(M131-$M$172)^2+(N131-$N$172)^2+(O131-$O$172)^2+(P131-$P$172)^2+(Q131-$Q$172)^2+(R131-$R$172)^2)</f>
        <v>28005.619316179978</v>
      </c>
      <c r="W131" s="20">
        <f>RANK(V131,V$2:V$170,1)</f>
        <v>130</v>
      </c>
      <c r="Y131" s="20">
        <f>SQRT((C131-$C$173)^2+(D131-$D$173)^2+(E131-$E$173)^2+(F131-$F$173)^2+(G131-$G$173)^2+(H131-$H$173)^2+(I131-$I$173)^2+(J131-$J$173)^2+(K131-$K$173)^2+(L131-$L$173)^2+(M131-$M$173)^2+(N131-$N$173)^2+(O131-$O$173)^2+(P131-$P$173)^2+(Q131-$Q$173)^2+(R131-$R$173)^2)</f>
        <v>315048.22338421794</v>
      </c>
      <c r="Z131" s="38">
        <f>RANK(Y131,Y$2:Y$170,1)</f>
        <v>39</v>
      </c>
    </row>
    <row r="132" spans="1:26" x14ac:dyDescent="0.25">
      <c r="A132" s="20" t="s">
        <v>1</v>
      </c>
      <c r="B132" s="21">
        <v>44242</v>
      </c>
      <c r="C132" s="20">
        <v>274</v>
      </c>
      <c r="D132" s="20">
        <v>5</v>
      </c>
      <c r="E132" s="20">
        <v>290</v>
      </c>
      <c r="F132" s="20">
        <v>-21</v>
      </c>
      <c r="G132" s="20">
        <v>30547</v>
      </c>
      <c r="H132" s="20">
        <v>796</v>
      </c>
      <c r="I132" s="20">
        <v>27033</v>
      </c>
      <c r="J132" s="20">
        <v>2718</v>
      </c>
      <c r="K132" s="20">
        <v>64.989999999999995</v>
      </c>
      <c r="L132" s="20">
        <v>7245.2</v>
      </c>
      <c r="M132" s="20">
        <v>1.19</v>
      </c>
      <c r="N132" s="20">
        <v>188.8</v>
      </c>
      <c r="O132" s="22">
        <v>2.6100000000000002E-2</v>
      </c>
      <c r="P132" s="22">
        <v>0.88500000000000001</v>
      </c>
      <c r="Q132" s="20">
        <v>1.97</v>
      </c>
      <c r="R132" s="20">
        <v>1</v>
      </c>
      <c r="S132" s="20" t="s">
        <v>35</v>
      </c>
      <c r="V132" s="20">
        <f>SQRT((C132-$C$172)^2+(D132-$D$172)^2+(E132-$E$172)^2+(F132-$F$172)^2+(G132-$G$172)^2+(H132-$H$172)^2+(I132-$I$172)^2+(J132-$J$172)^2+(K132-$K$172)^2+(L132-$L$172)^2+(M132-$M$172)^2+(N132-$N$172)^2+(O132-$O$172)^2+(P132-$P$172)^2+(Q132-$Q$172)^2+(R132-$R$172)^2)</f>
        <v>29014.094328338018</v>
      </c>
      <c r="W132" s="20">
        <f>RANK(V132,V$2:V$170,1)</f>
        <v>132</v>
      </c>
      <c r="Y132" s="20">
        <f>SQRT((C132-$C$173)^2+(D132-$D$173)^2+(E132-$E$173)^2+(F132-$F$173)^2+(G132-$G$173)^2+(H132-$H$173)^2+(I132-$I$173)^2+(J132-$J$173)^2+(K132-$K$173)^2+(L132-$L$173)^2+(M132-$M$173)^2+(N132-$N$173)^2+(O132-$O$173)^2+(P132-$P$173)^2+(Q132-$Q$173)^2+(R132-$R$173)^2)</f>
        <v>313521.05591674795</v>
      </c>
      <c r="Z132" s="38">
        <f>RANK(Y132,Y$2:Y$170,1)</f>
        <v>36</v>
      </c>
    </row>
    <row r="133" spans="1:26" x14ac:dyDescent="0.25">
      <c r="A133" s="20" t="s">
        <v>27</v>
      </c>
      <c r="B133" s="20" t="s">
        <v>34</v>
      </c>
      <c r="C133" s="20">
        <v>550</v>
      </c>
      <c r="D133" s="20">
        <v>5</v>
      </c>
      <c r="E133" s="20">
        <v>605</v>
      </c>
      <c r="F133" s="20">
        <v>-60</v>
      </c>
      <c r="G133" s="20">
        <v>31595</v>
      </c>
      <c r="H133" s="20">
        <v>599</v>
      </c>
      <c r="I133" s="20">
        <v>26441</v>
      </c>
      <c r="J133" s="20">
        <v>4555</v>
      </c>
      <c r="K133" s="20">
        <v>58.34</v>
      </c>
      <c r="L133" s="20">
        <v>3351.58</v>
      </c>
      <c r="M133" s="20">
        <v>0.53</v>
      </c>
      <c r="N133" s="20">
        <v>63.54</v>
      </c>
      <c r="O133" s="20">
        <v>0.02</v>
      </c>
      <c r="P133" s="20">
        <v>0.84</v>
      </c>
      <c r="Q133" s="20">
        <v>1.1499999999999999</v>
      </c>
      <c r="R133" s="20">
        <v>5</v>
      </c>
      <c r="S133" s="20" t="s">
        <v>35</v>
      </c>
      <c r="V133" s="20">
        <f>SQRT((C133-$C$172)^2+(D133-$D$172)^2+(E133-$E$172)^2+(F133-$F$172)^2+(G133-$G$172)^2+(H133-$H$172)^2+(I133-$I$172)^2+(J133-$J$172)^2+(K133-$K$172)^2+(L133-$L$172)^2+(M133-$M$172)^2+(N133-$N$172)^2+(O133-$O$172)^2+(P133-$P$172)^2+(Q133-$Q$172)^2+(R133-$R$172)^2)</f>
        <v>29095.014090000026</v>
      </c>
      <c r="W133" s="20">
        <f>RANK(V133,V$2:V$170,1)</f>
        <v>133</v>
      </c>
      <c r="Y133" s="20">
        <f>SQRT((C133-$C$173)^2+(D133-$D$173)^2+(E133-$E$173)^2+(F133-$F$173)^2+(G133-$G$173)^2+(H133-$H$173)^2+(I133-$I$173)^2+(J133-$J$173)^2+(K133-$K$173)^2+(L133-$L$173)^2+(M133-$M$173)^2+(N133-$N$173)^2+(O133-$O$173)^2+(P133-$P$173)^2+(Q133-$Q$173)^2+(R133-$R$173)^2)</f>
        <v>312427.40909621707</v>
      </c>
      <c r="Z133" s="38">
        <f>RANK(Y133,Y$2:Y$170,1)</f>
        <v>34</v>
      </c>
    </row>
    <row r="134" spans="1:26" x14ac:dyDescent="0.25">
      <c r="A134" s="20" t="s">
        <v>25</v>
      </c>
      <c r="B134" s="21">
        <v>44242</v>
      </c>
      <c r="C134" s="20">
        <v>56</v>
      </c>
      <c r="D134" s="20">
        <v>2</v>
      </c>
      <c r="E134" s="20">
        <v>51</v>
      </c>
      <c r="F134" s="20">
        <v>3</v>
      </c>
      <c r="G134" s="20">
        <v>30197</v>
      </c>
      <c r="H134" s="20">
        <v>726</v>
      </c>
      <c r="I134" s="20">
        <v>28493</v>
      </c>
      <c r="J134" s="20">
        <v>978</v>
      </c>
      <c r="K134" s="20">
        <v>9.2200000000000006</v>
      </c>
      <c r="L134" s="20">
        <v>4971.4399999999996</v>
      </c>
      <c r="M134" s="20">
        <v>0.33</v>
      </c>
      <c r="N134" s="20">
        <v>119.52</v>
      </c>
      <c r="O134" s="22">
        <v>2.4E-2</v>
      </c>
      <c r="P134" s="22">
        <v>0.94359999999999999</v>
      </c>
      <c r="Q134" s="20">
        <v>0.84</v>
      </c>
      <c r="R134" s="20">
        <v>2</v>
      </c>
      <c r="S134" s="20" t="s">
        <v>35</v>
      </c>
      <c r="V134" s="20">
        <f>SQRT((C134-$C$172)^2+(D134-$D$172)^2+(E134-$E$172)^2+(F134-$F$172)^2+(G134-$G$172)^2+(H134-$H$172)^2+(I134-$I$172)^2+(J134-$J$172)^2+(K134-$K$172)^2+(L134-$L$172)^2+(M134-$M$172)^2+(N134-$N$172)^2+(O134-$O$172)^2+(P134-$P$172)^2+(Q134-$Q$172)^2+(R134-$R$172)^2)</f>
        <v>29723.999383572009</v>
      </c>
      <c r="W134" s="20">
        <f>RANK(V134,V$2:V$170,1)</f>
        <v>134</v>
      </c>
      <c r="Y134" s="20">
        <f>SQRT((C134-$C$173)^2+(D134-$D$173)^2+(E134-$E$173)^2+(F134-$F$173)^2+(G134-$G$173)^2+(H134-$H$173)^2+(I134-$I$173)^2+(J134-$J$173)^2+(K134-$K$173)^2+(L134-$L$173)^2+(M134-$M$173)^2+(N134-$N$173)^2+(O134-$O$173)^2+(P134-$P$173)^2+(Q134-$Q$173)^2+(R134-$R$173)^2)</f>
        <v>313991.00223886262</v>
      </c>
      <c r="Z134" s="38">
        <f>RANK(Y134,Y$2:Y$170,1)</f>
        <v>38</v>
      </c>
    </row>
    <row r="135" spans="1:26" x14ac:dyDescent="0.25">
      <c r="A135" s="20" t="s">
        <v>14</v>
      </c>
      <c r="B135" s="21">
        <v>44211</v>
      </c>
      <c r="C135" s="20">
        <v>598</v>
      </c>
      <c r="D135" s="20">
        <v>9</v>
      </c>
      <c r="E135" s="20">
        <v>294</v>
      </c>
      <c r="F135" s="20">
        <v>295</v>
      </c>
      <c r="G135" s="20">
        <v>32589</v>
      </c>
      <c r="H135" s="20">
        <v>853</v>
      </c>
      <c r="I135" s="20">
        <v>26723</v>
      </c>
      <c r="J135" s="20">
        <v>5013</v>
      </c>
      <c r="K135" s="20">
        <v>168.35</v>
      </c>
      <c r="L135" s="20">
        <v>9174.34</v>
      </c>
      <c r="M135" s="20">
        <v>2.5299999999999998</v>
      </c>
      <c r="N135" s="20">
        <v>240.13</v>
      </c>
      <c r="O135" s="22">
        <v>2.6200000000000001E-2</v>
      </c>
      <c r="P135" s="22">
        <v>0.82</v>
      </c>
      <c r="Q135" s="20">
        <v>1.47</v>
      </c>
      <c r="R135" s="20">
        <v>0.69</v>
      </c>
      <c r="S135" s="20" t="s">
        <v>35</v>
      </c>
      <c r="V135" s="20">
        <f>SQRT((C135-$C$172)^2+(D135-$D$172)^2+(E135-$E$172)^2+(F135-$F$172)^2+(G135-$G$172)^2+(H135-$H$172)^2+(I135-$I$172)^2+(J135-$J$172)^2+(K135-$K$172)^2+(L135-$L$172)^2+(M135-$M$172)^2+(N135-$N$172)^2+(O135-$O$172)^2+(P135-$P$172)^2+(Q135-$Q$172)^2+(R135-$R$172)^2)</f>
        <v>30568.732181548952</v>
      </c>
      <c r="W135" s="20">
        <f>RANK(V135,V$2:V$170,1)</f>
        <v>135</v>
      </c>
      <c r="Y135" s="20">
        <f>SQRT((C135-$C$173)^2+(D135-$D$173)^2+(E135-$E$173)^2+(F135-$F$173)^2+(G135-$G$173)^2+(H135-$H$173)^2+(I135-$I$173)^2+(J135-$J$173)^2+(K135-$K$173)^2+(L135-$L$173)^2+(M135-$M$173)^2+(N135-$N$173)^2+(O135-$O$173)^2+(P135-$P$173)^2+(Q135-$Q$173)^2+(R135-$R$173)^2)</f>
        <v>311504.16614527238</v>
      </c>
      <c r="Z135" s="38">
        <f>RANK(Y135,Y$2:Y$170,1)</f>
        <v>31</v>
      </c>
    </row>
    <row r="136" spans="1:26" x14ac:dyDescent="0.25">
      <c r="A136" s="20" t="s">
        <v>25</v>
      </c>
      <c r="B136" s="21">
        <v>44256</v>
      </c>
      <c r="C136" s="20">
        <v>55</v>
      </c>
      <c r="D136" s="20">
        <v>2</v>
      </c>
      <c r="E136" s="20">
        <v>75</v>
      </c>
      <c r="F136" s="20">
        <v>-22</v>
      </c>
      <c r="G136" s="20">
        <v>31453</v>
      </c>
      <c r="H136" s="20">
        <v>766</v>
      </c>
      <c r="I136" s="20">
        <v>29647</v>
      </c>
      <c r="J136" s="20">
        <v>1040</v>
      </c>
      <c r="K136" s="20">
        <v>9.0500000000000007</v>
      </c>
      <c r="L136" s="20">
        <v>5178.22</v>
      </c>
      <c r="M136" s="20">
        <v>0.33</v>
      </c>
      <c r="N136" s="20">
        <v>126.11</v>
      </c>
      <c r="O136" s="22">
        <v>2.4400000000000002E-2</v>
      </c>
      <c r="P136" s="22">
        <v>0.94259999999999999</v>
      </c>
      <c r="Q136" s="20">
        <v>0.87</v>
      </c>
      <c r="R136" s="20">
        <v>1</v>
      </c>
      <c r="S136" s="20" t="s">
        <v>35</v>
      </c>
      <c r="V136" s="20">
        <f>SQRT((C136-$C$172)^2+(D136-$D$172)^2+(E136-$E$172)^2+(F136-$F$172)^2+(G136-$G$172)^2+(H136-$H$172)^2+(I136-$I$172)^2+(J136-$J$172)^2+(K136-$K$172)^2+(L136-$L$172)^2+(M136-$M$172)^2+(N136-$N$172)^2+(O136-$O$172)^2+(P136-$P$172)^2+(Q136-$Q$172)^2+(R136-$R$172)^2)</f>
        <v>31390.159491806698</v>
      </c>
      <c r="W136" s="20">
        <f>RANK(V136,V$2:V$170,1)</f>
        <v>136</v>
      </c>
      <c r="Y136" s="20">
        <f>SQRT((C136-$C$173)^2+(D136-$D$173)^2+(E136-$E$173)^2+(F136-$F$173)^2+(G136-$G$173)^2+(H136-$H$173)^2+(I136-$I$173)^2+(J136-$J$173)^2+(K136-$K$173)^2+(L136-$L$173)^2+(M136-$M$173)^2+(N136-$N$173)^2+(O136-$O$173)^2+(P136-$P$173)^2+(Q136-$Q$173)^2+(R136-$R$173)^2)</f>
        <v>312834.7763476852</v>
      </c>
      <c r="Z136" s="38">
        <f>RANK(Y136,Y$2:Y$170,1)</f>
        <v>35</v>
      </c>
    </row>
    <row r="137" spans="1:26" x14ac:dyDescent="0.25">
      <c r="A137" s="20" t="s">
        <v>1</v>
      </c>
      <c r="B137" s="21">
        <v>44256</v>
      </c>
      <c r="C137" s="20">
        <v>165</v>
      </c>
      <c r="D137" s="20">
        <v>5</v>
      </c>
      <c r="E137" s="20">
        <v>232</v>
      </c>
      <c r="F137" s="20">
        <v>-72</v>
      </c>
      <c r="G137" s="20">
        <v>34380</v>
      </c>
      <c r="H137" s="20">
        <v>878</v>
      </c>
      <c r="I137" s="20">
        <v>31348</v>
      </c>
      <c r="J137" s="20">
        <v>2154</v>
      </c>
      <c r="K137" s="20">
        <v>39.14</v>
      </c>
      <c r="L137" s="20">
        <v>8154.32</v>
      </c>
      <c r="M137" s="20">
        <v>1.19</v>
      </c>
      <c r="N137" s="20">
        <v>208.25</v>
      </c>
      <c r="O137" s="22">
        <v>2.5499999999999998E-2</v>
      </c>
      <c r="P137" s="22">
        <v>0.91180000000000005</v>
      </c>
      <c r="Q137" s="20">
        <v>0.69</v>
      </c>
      <c r="R137" s="20">
        <v>1.67</v>
      </c>
      <c r="S137" s="20" t="s">
        <v>35</v>
      </c>
      <c r="V137" s="20">
        <f>SQRT((C137-$C$172)^2+(D137-$D$172)^2+(E137-$E$172)^2+(F137-$F$172)^2+(G137-$G$172)^2+(H137-$H$172)^2+(I137-$I$172)^2+(J137-$J$172)^2+(K137-$K$172)^2+(L137-$L$172)^2+(M137-$M$172)^2+(N137-$N$172)^2+(O137-$O$172)^2+(P137-$P$172)^2+(Q137-$Q$172)^2+(R137-$R$172)^2)</f>
        <v>34789.095439686207</v>
      </c>
      <c r="W137" s="20">
        <f>RANK(V137,V$2:V$170,1)</f>
        <v>138</v>
      </c>
      <c r="Y137" s="20">
        <f>SQRT((C137-$C$173)^2+(D137-$D$173)^2+(E137-$E$173)^2+(F137-$F$173)^2+(G137-$G$173)^2+(H137-$H$173)^2+(I137-$I$173)^2+(J137-$J$173)^2+(K137-$K$173)^2+(L137-$L$173)^2+(M137-$M$173)^2+(N137-$N$173)^2+(O137-$O$173)^2+(P137-$P$173)^2+(Q137-$Q$173)^2+(R137-$R$173)^2)</f>
        <v>310076.5926816978</v>
      </c>
      <c r="Z137" s="38">
        <f>RANK(Y137,Y$2:Y$170,1)</f>
        <v>30</v>
      </c>
    </row>
    <row r="138" spans="1:26" x14ac:dyDescent="0.25">
      <c r="A138" s="20" t="s">
        <v>27</v>
      </c>
      <c r="B138" s="21">
        <v>44211</v>
      </c>
      <c r="C138" s="20">
        <v>649</v>
      </c>
      <c r="D138" s="20">
        <v>8</v>
      </c>
      <c r="E138" s="20">
        <v>568</v>
      </c>
      <c r="F138" s="20">
        <v>73</v>
      </c>
      <c r="G138" s="20">
        <v>39701</v>
      </c>
      <c r="H138" s="20">
        <v>673</v>
      </c>
      <c r="I138" s="20">
        <v>34021</v>
      </c>
      <c r="J138" s="20">
        <v>5007</v>
      </c>
      <c r="K138" s="20">
        <v>68.849999999999994</v>
      </c>
      <c r="L138" s="20">
        <v>4211.47</v>
      </c>
      <c r="M138" s="20">
        <v>0.85</v>
      </c>
      <c r="N138" s="20">
        <v>71.39</v>
      </c>
      <c r="O138" s="22">
        <v>1.7000000000000001E-2</v>
      </c>
      <c r="P138" s="22">
        <v>0.8569</v>
      </c>
      <c r="Q138" s="20">
        <v>1.01</v>
      </c>
      <c r="R138" s="20">
        <v>1.1399999999999999</v>
      </c>
      <c r="S138" s="20" t="s">
        <v>35</v>
      </c>
      <c r="V138" s="20">
        <f>SQRT((C138-$C$172)^2+(D138-$D$172)^2+(E138-$E$172)^2+(F138-$F$172)^2+(G138-$G$172)^2+(H138-$H$172)^2+(I138-$I$172)^2+(J138-$J$172)^2+(K138-$K$172)^2+(L138-$L$172)^2+(M138-$M$172)^2+(N138-$N$172)^2+(O138-$O$172)^2+(P138-$P$172)^2+(Q138-$Q$172)^2+(R138-$R$172)^2)</f>
        <v>40084.939931612651</v>
      </c>
      <c r="W138" s="20">
        <f>RANK(V138,V$2:V$170,1)</f>
        <v>139</v>
      </c>
      <c r="Y138" s="20">
        <f>SQRT((C138-$C$173)^2+(D138-$D$173)^2+(E138-$E$173)^2+(F138-$F$173)^2+(G138-$G$173)^2+(H138-$H$173)^2+(I138-$I$173)^2+(J138-$J$173)^2+(K138-$K$173)^2+(L138-$L$173)^2+(M138-$M$173)^2+(N138-$N$173)^2+(O138-$O$173)^2+(P138-$P$173)^2+(Q138-$Q$173)^2+(R138-$R$173)^2)</f>
        <v>305035.85787706153</v>
      </c>
      <c r="Z138" s="38">
        <f>RANK(Y138,Y$2:Y$170,1)</f>
        <v>29</v>
      </c>
    </row>
    <row r="139" spans="1:26" x14ac:dyDescent="0.25">
      <c r="A139" s="20" t="s">
        <v>14</v>
      </c>
      <c r="B139" s="21">
        <v>44228</v>
      </c>
      <c r="C139" s="20">
        <v>366</v>
      </c>
      <c r="D139" s="20">
        <v>14</v>
      </c>
      <c r="E139" s="20">
        <v>394</v>
      </c>
      <c r="F139" s="20">
        <v>-42</v>
      </c>
      <c r="G139" s="20">
        <v>41580</v>
      </c>
      <c r="H139" s="20">
        <v>1011</v>
      </c>
      <c r="I139" s="20">
        <v>33135</v>
      </c>
      <c r="J139" s="20">
        <v>7434</v>
      </c>
      <c r="K139" s="20">
        <v>103.04</v>
      </c>
      <c r="L139" s="20">
        <v>11705.45</v>
      </c>
      <c r="M139" s="20">
        <v>3.94</v>
      </c>
      <c r="N139" s="20">
        <v>284.61</v>
      </c>
      <c r="O139" s="22">
        <v>2.4299999999999999E-2</v>
      </c>
      <c r="P139" s="22">
        <v>0.79690000000000005</v>
      </c>
      <c r="Q139" s="20">
        <v>0.56000000000000005</v>
      </c>
      <c r="R139" s="20">
        <v>1.56</v>
      </c>
      <c r="S139" s="20" t="s">
        <v>35</v>
      </c>
      <c r="V139" s="20">
        <f>SQRT((C139-$C$172)^2+(D139-$D$172)^2+(E139-$E$172)^2+(F139-$F$172)^2+(G139-$G$172)^2+(H139-$H$172)^2+(I139-$I$172)^2+(J139-$J$172)^2+(K139-$K$172)^2+(L139-$L$172)^2+(M139-$M$172)^2+(N139-$N$172)^2+(O139-$O$172)^2+(P139-$P$172)^2+(Q139-$Q$172)^2+(R139-$R$172)^2)</f>
        <v>41856.181138654276</v>
      </c>
      <c r="W139" s="20">
        <f>RANK(V139,V$2:V$170,1)</f>
        <v>140</v>
      </c>
      <c r="Y139" s="20">
        <f>SQRT((C139-$C$173)^2+(D139-$D$173)^2+(E139-$E$173)^2+(F139-$F$173)^2+(G139-$G$173)^2+(H139-$H$173)^2+(I139-$I$173)^2+(J139-$J$173)^2+(K139-$K$173)^2+(L139-$L$173)^2+(M139-$M$173)^2+(N139-$N$173)^2+(O139-$O$173)^2+(P139-$P$173)^2+(Q139-$Q$173)^2+(R139-$R$173)^2)</f>
        <v>303200.03685870871</v>
      </c>
      <c r="Z139" s="38">
        <f>RANK(Y139,Y$2:Y$170,1)</f>
        <v>28</v>
      </c>
    </row>
    <row r="140" spans="1:26" x14ac:dyDescent="0.25">
      <c r="A140" s="20" t="s">
        <v>27</v>
      </c>
      <c r="B140" s="21">
        <v>44228</v>
      </c>
      <c r="C140" s="20">
        <v>650</v>
      </c>
      <c r="D140" s="20">
        <v>4</v>
      </c>
      <c r="E140" s="20">
        <v>474</v>
      </c>
      <c r="F140" s="20">
        <v>172</v>
      </c>
      <c r="G140" s="20">
        <v>48909</v>
      </c>
      <c r="H140" s="20">
        <v>743</v>
      </c>
      <c r="I140" s="20">
        <v>42978</v>
      </c>
      <c r="J140" s="20">
        <v>5188</v>
      </c>
      <c r="K140" s="20">
        <v>68.95</v>
      </c>
      <c r="L140" s="20">
        <v>5188.25</v>
      </c>
      <c r="M140" s="20">
        <v>0.42</v>
      </c>
      <c r="N140" s="20">
        <v>78.819999999999993</v>
      </c>
      <c r="O140" s="22">
        <v>1.52E-2</v>
      </c>
      <c r="P140" s="22">
        <v>0.87870000000000004</v>
      </c>
      <c r="Q140" s="20">
        <v>0.98</v>
      </c>
      <c r="R140" s="20">
        <v>4</v>
      </c>
      <c r="S140" s="20" t="s">
        <v>35</v>
      </c>
      <c r="V140" s="20">
        <f>SQRT((C140-$C$172)^2+(D140-$D$172)^2+(E140-$E$172)^2+(F140-$F$172)^2+(G140-$G$172)^2+(H140-$H$172)^2+(I140-$I$172)^2+(J140-$J$172)^2+(K140-$K$172)^2+(L140-$L$172)^2+(M140-$M$172)^2+(N140-$N$172)^2+(O140-$O$172)^2+(P140-$P$172)^2+(Q140-$Q$172)^2+(R140-$R$172)^2)</f>
        <v>52872.730988741911</v>
      </c>
      <c r="W140" s="20">
        <f>RANK(V140,V$2:V$170,1)</f>
        <v>142</v>
      </c>
      <c r="Y140" s="20">
        <f>SQRT((C140-$C$173)^2+(D140-$D$173)^2+(E140-$E$173)^2+(F140-$F$173)^2+(G140-$G$173)^2+(H140-$H$173)^2+(I140-$I$173)^2+(J140-$J$173)^2+(K140-$K$173)^2+(L140-$L$173)^2+(M140-$M$173)^2+(N140-$N$173)^2+(O140-$O$173)^2+(P140-$P$173)^2+(Q140-$Q$173)^2+(R140-$R$173)^2)</f>
        <v>296968.71731784014</v>
      </c>
      <c r="Z140" s="38">
        <f>RANK(Y140,Y$2:Y$170,1)</f>
        <v>27</v>
      </c>
    </row>
    <row r="141" spans="1:26" x14ac:dyDescent="0.25">
      <c r="A141" s="20" t="s">
        <v>27</v>
      </c>
      <c r="B141" s="21">
        <v>44242</v>
      </c>
      <c r="C141" s="20">
        <v>160</v>
      </c>
      <c r="D141" s="20">
        <v>0</v>
      </c>
      <c r="E141" s="20">
        <v>278</v>
      </c>
      <c r="F141" s="20">
        <v>-118</v>
      </c>
      <c r="G141" s="20">
        <v>52639</v>
      </c>
      <c r="H141" s="20">
        <v>804</v>
      </c>
      <c r="I141" s="20">
        <v>47539</v>
      </c>
      <c r="J141" s="20">
        <v>4296</v>
      </c>
      <c r="K141" s="20">
        <v>16.97</v>
      </c>
      <c r="L141" s="20">
        <v>5583.92</v>
      </c>
      <c r="M141" s="20">
        <v>0</v>
      </c>
      <c r="N141" s="20">
        <v>85.29</v>
      </c>
      <c r="O141" s="22">
        <v>1.5299999999999999E-2</v>
      </c>
      <c r="P141" s="22">
        <v>0.90310000000000001</v>
      </c>
      <c r="Q141" s="20">
        <v>0.45</v>
      </c>
      <c r="R141" s="20">
        <v>0</v>
      </c>
      <c r="S141" s="20" t="s">
        <v>35</v>
      </c>
      <c r="V141" s="20">
        <f>SQRT((C141-$C$172)^2+(D141-$D$172)^2+(E141-$E$172)^2+(F141-$F$172)^2+(G141-$G$172)^2+(H141-$H$172)^2+(I141-$I$172)^2+(J141-$J$172)^2+(K141-$K$172)^2+(L141-$L$172)^2+(M141-$M$172)^2+(N141-$N$172)^2+(O141-$O$172)^2+(P141-$P$172)^2+(Q141-$Q$172)^2+(R141-$R$172)^2)</f>
        <v>58686.792669362723</v>
      </c>
      <c r="W141" s="20">
        <f>RANK(V141,V$2:V$170,1)</f>
        <v>143</v>
      </c>
      <c r="Y141" s="20">
        <f>SQRT((C141-$C$173)^2+(D141-$D$173)^2+(E141-$E$173)^2+(F141-$F$173)^2+(G141-$G$173)^2+(H141-$H$173)^2+(I141-$I$173)^2+(J141-$J$173)^2+(K141-$K$173)^2+(L141-$L$173)^2+(M141-$M$173)^2+(N141-$N$173)^2+(O141-$O$173)^2+(P141-$P$173)^2+(Q141-$Q$173)^2+(R141-$R$173)^2)</f>
        <v>293937.29379508825</v>
      </c>
      <c r="Z141" s="38">
        <f>RANK(Y141,Y$2:Y$170,1)</f>
        <v>24</v>
      </c>
    </row>
    <row r="142" spans="1:26" x14ac:dyDescent="0.25">
      <c r="A142" s="20" t="s">
        <v>8</v>
      </c>
      <c r="B142" s="21">
        <v>44270</v>
      </c>
      <c r="C142" s="20">
        <v>1334</v>
      </c>
      <c r="D142" s="20">
        <v>20</v>
      </c>
      <c r="E142" s="20">
        <v>1572</v>
      </c>
      <c r="F142" s="20">
        <v>-258</v>
      </c>
      <c r="G142" s="20">
        <v>233028</v>
      </c>
      <c r="H142" s="20">
        <v>2745</v>
      </c>
      <c r="I142" s="20">
        <v>198481</v>
      </c>
      <c r="J142" s="20">
        <v>31802</v>
      </c>
      <c r="K142" s="20">
        <v>29.54</v>
      </c>
      <c r="L142" s="20">
        <v>5159.8999999999996</v>
      </c>
      <c r="M142" s="20">
        <v>0.44</v>
      </c>
      <c r="N142" s="20">
        <v>60.78</v>
      </c>
      <c r="O142" s="22">
        <v>1.18E-2</v>
      </c>
      <c r="P142" s="22">
        <v>0.85170000000000001</v>
      </c>
      <c r="Q142" s="20">
        <v>1.18</v>
      </c>
      <c r="R142" s="20">
        <v>3.33</v>
      </c>
      <c r="S142" s="20" t="s">
        <v>40</v>
      </c>
      <c r="V142" s="20">
        <f>SQRT((C142-$C$172)^2+(D142-$D$172)^2+(E142-$E$172)^2+(F142-$F$172)^2+(G142-$G$172)^2+(H142-$H$172)^2+(I142-$I$172)^2+(J142-$J$172)^2+(K142-$K$172)^2+(L142-$L$172)^2+(M142-$M$172)^2+(N142-$N$172)^2+(O142-$O$172)^2+(P142-$P$172)^2+(Q142-$Q$172)^2+(R142-$R$172)^2)</f>
        <v>294886.84772472008</v>
      </c>
      <c r="W142" s="20">
        <f>RANK(V142,V$2:V$170,1)</f>
        <v>165</v>
      </c>
      <c r="Y142" s="20">
        <f>SQRT((C142-$C$173)^2+(D142-$D$173)^2+(E142-$E$173)^2+(F142-$F$173)^2+(G142-$G$173)^2+(H142-$H$173)^2+(I142-$I$173)^2+(J142-$J$173)^2+(K142-$K$173)^2+(L142-$L$173)^2+(M142-$M$173)^2+(N142-$N$173)^2+(O142-$O$173)^2+(P142-$P$173)^2+(Q142-$Q$173)^2+(R142-$R$173)^2)</f>
        <v>226676.72253613683</v>
      </c>
      <c r="Z142" s="38">
        <f>RANK(Y142,Y$2:Y$170,1)</f>
        <v>7</v>
      </c>
    </row>
    <row r="143" spans="1:26" x14ac:dyDescent="0.25">
      <c r="A143" s="20" t="s">
        <v>4</v>
      </c>
      <c r="B143" s="21">
        <v>44242</v>
      </c>
      <c r="C143" s="20">
        <v>1879</v>
      </c>
      <c r="D143" s="20">
        <v>42</v>
      </c>
      <c r="E143" s="20">
        <v>2081</v>
      </c>
      <c r="F143" s="20">
        <v>-244</v>
      </c>
      <c r="G143" s="20">
        <v>317423</v>
      </c>
      <c r="H143" s="20">
        <v>4976</v>
      </c>
      <c r="I143" s="20">
        <v>295537</v>
      </c>
      <c r="J143" s="20">
        <v>16910</v>
      </c>
      <c r="K143" s="20">
        <v>173.24</v>
      </c>
      <c r="L143" s="20">
        <v>29265.97</v>
      </c>
      <c r="M143" s="20">
        <v>3.87</v>
      </c>
      <c r="N143" s="20">
        <v>458.78</v>
      </c>
      <c r="O143" s="22">
        <v>1.5699999999999999E-2</v>
      </c>
      <c r="P143" s="22">
        <v>0.93110000000000004</v>
      </c>
      <c r="Q143" s="20">
        <v>0.75</v>
      </c>
      <c r="R143" s="20">
        <v>0.88</v>
      </c>
      <c r="S143" s="20" t="s">
        <v>40</v>
      </c>
      <c r="V143" s="20">
        <f>SQRT((C143-$C$172)^2+(D143-$D$172)^2+(E143-$E$172)^2+(F143-$F$172)^2+(G143-$G$172)^2+(H143-$H$172)^2+(I143-$I$172)^2+(J143-$J$172)^2+(K143-$K$172)^2+(L143-$L$172)^2+(M143-$M$172)^2+(N143-$N$172)^2+(O143-$O$172)^2+(P143-$P$172)^2+(Q143-$Q$172)^2+(R143-$R$172)^2)</f>
        <v>422228.79447785922</v>
      </c>
      <c r="W143" s="20">
        <f>RANK(V143,V$2:V$170,1)</f>
        <v>167</v>
      </c>
      <c r="Y143" s="20">
        <f>SQRT((C143-$C$173)^2+(D143-$D$173)^2+(E143-$E$173)^2+(F143-$F$173)^2+(G143-$G$173)^2+(H143-$H$173)^2+(I143-$I$173)^2+(J143-$J$173)^2+(K143-$K$173)^2+(L143-$L$173)^2+(M143-$M$173)^2+(N143-$N$173)^2+(O143-$O$173)^2+(P143-$P$173)^2+(Q143-$Q$173)^2+(R143-$R$173)^2)</f>
        <v>295302.09699357621</v>
      </c>
      <c r="Z143" s="38">
        <f>RANK(Y143,Y$2:Y$170,1)</f>
        <v>25</v>
      </c>
    </row>
    <row r="144" spans="1:26" x14ac:dyDescent="0.25">
      <c r="A144" s="20" t="s">
        <v>4</v>
      </c>
      <c r="B144" s="21">
        <v>44256</v>
      </c>
      <c r="C144" s="20">
        <v>2058</v>
      </c>
      <c r="D144" s="20">
        <v>52</v>
      </c>
      <c r="E144" s="20">
        <v>3134</v>
      </c>
      <c r="F144" s="20">
        <v>-1128</v>
      </c>
      <c r="G144" s="20">
        <v>341786</v>
      </c>
      <c r="H144" s="20">
        <v>5562</v>
      </c>
      <c r="I144" s="20">
        <v>326277</v>
      </c>
      <c r="J144" s="20">
        <v>9947</v>
      </c>
      <c r="K144" s="20">
        <v>189.74</v>
      </c>
      <c r="L144" s="20">
        <v>31512.21</v>
      </c>
      <c r="M144" s="20">
        <v>4.79</v>
      </c>
      <c r="N144" s="20">
        <v>512.80999999999995</v>
      </c>
      <c r="O144" s="22">
        <v>1.6299999999999999E-2</v>
      </c>
      <c r="P144" s="22">
        <v>0.9546</v>
      </c>
      <c r="Q144" s="20">
        <v>0.98</v>
      </c>
      <c r="R144" s="20">
        <v>1.21</v>
      </c>
      <c r="S144" s="20" t="s">
        <v>40</v>
      </c>
      <c r="V144" s="20">
        <f>SQRT((C144-$C$172)^2+(D144-$D$172)^2+(E144-$E$172)^2+(F144-$F$172)^2+(G144-$G$172)^2+(H144-$H$172)^2+(I144-$I$172)^2+(J144-$J$172)^2+(K144-$K$172)^2+(L144-$L$172)^2+(M144-$M$172)^2+(N144-$N$172)^2+(O144-$O$172)^2+(P144-$P$172)^2+(Q144-$Q$172)^2+(R144-$R$172)^2)</f>
        <v>460977.36324340111</v>
      </c>
      <c r="W144" s="20">
        <f>RANK(V144,V$2:V$170,1)</f>
        <v>168</v>
      </c>
      <c r="Y144" s="20">
        <f>SQRT((C144-$C$173)^2+(D144-$D$173)^2+(E144-$E$173)^2+(F144-$F$173)^2+(G144-$G$173)^2+(H144-$H$173)^2+(I144-$I$173)^2+(J144-$J$173)^2+(K144-$K$173)^2+(L144-$L$173)^2+(M144-$M$173)^2+(N144-$N$173)^2+(O144-$O$173)^2+(P144-$P$173)^2+(Q144-$Q$173)^2+(R144-$R$173)^2)</f>
        <v>324638.36338773445</v>
      </c>
      <c r="Z144" s="38">
        <f>RANK(Y144,Y$2:Y$170,1)</f>
        <v>61</v>
      </c>
    </row>
    <row r="145" spans="1:26" x14ac:dyDescent="0.25">
      <c r="A145" s="20" t="s">
        <v>4</v>
      </c>
      <c r="B145" s="21">
        <v>44270</v>
      </c>
      <c r="C145" s="20">
        <v>1555</v>
      </c>
      <c r="D145" s="20">
        <v>35</v>
      </c>
      <c r="E145" s="20">
        <v>1676</v>
      </c>
      <c r="F145" s="20">
        <v>-156</v>
      </c>
      <c r="G145" s="20">
        <v>361533</v>
      </c>
      <c r="H145" s="20">
        <v>6110</v>
      </c>
      <c r="I145" s="20">
        <v>348961</v>
      </c>
      <c r="J145" s="20">
        <v>6462</v>
      </c>
      <c r="K145" s="20">
        <v>143.37</v>
      </c>
      <c r="L145" s="20">
        <v>33332.86</v>
      </c>
      <c r="M145" s="20">
        <v>3.23</v>
      </c>
      <c r="N145" s="20">
        <v>563.33000000000004</v>
      </c>
      <c r="O145" s="22">
        <v>1.6899999999999998E-2</v>
      </c>
      <c r="P145" s="22">
        <v>0.96519999999999995</v>
      </c>
      <c r="Q145" s="20">
        <v>1.29</v>
      </c>
      <c r="R145" s="20">
        <v>0.97</v>
      </c>
      <c r="S145" s="20" t="s">
        <v>40</v>
      </c>
      <c r="V145" s="20">
        <f>SQRT((C145-$C$172)^2+(D145-$D$172)^2+(E145-$E$172)^2+(F145-$F$172)^2+(G145-$G$172)^2+(H145-$H$172)^2+(I145-$I$172)^2+(J145-$J$172)^2+(K145-$K$172)^2+(L145-$L$172)^2+(M145-$M$172)^2+(N145-$N$172)^2+(O145-$O$172)^2+(P145-$P$172)^2+(Q145-$Q$172)^2+(R145-$R$172)^2)</f>
        <v>490958.70301048254</v>
      </c>
      <c r="W145" s="20">
        <f>RANK(V145,V$2:V$170,1)</f>
        <v>169</v>
      </c>
      <c r="Y145" s="20">
        <f>SQRT((C145-$C$173)^2+(D145-$D$173)^2+(E145-$E$173)^2+(F145-$F$173)^2+(G145-$G$173)^2+(H145-$H$173)^2+(I145-$I$173)^2+(J145-$J$173)^2+(K145-$K$173)^2+(L145-$L$173)^2+(M145-$M$173)^2+(N145-$N$173)^2+(O145-$O$173)^2+(P145-$P$173)^2+(Q145-$Q$173)^2+(R145-$R$173)^2)</f>
        <v>347894.40265053074</v>
      </c>
      <c r="Z145" s="38">
        <f>RANK(Y145,Y$2:Y$170,1)</f>
        <v>169</v>
      </c>
    </row>
    <row r="146" spans="1:26" x14ac:dyDescent="0.25">
      <c r="A146" s="20" t="s">
        <v>2</v>
      </c>
      <c r="B146" s="21">
        <v>44270</v>
      </c>
      <c r="C146" s="20">
        <v>290</v>
      </c>
      <c r="D146" s="20">
        <v>30</v>
      </c>
      <c r="E146" s="20">
        <v>480</v>
      </c>
      <c r="F146" s="20">
        <v>-220</v>
      </c>
      <c r="G146" s="20">
        <v>32431</v>
      </c>
      <c r="H146" s="20">
        <v>582</v>
      </c>
      <c r="I146" s="20">
        <v>24504</v>
      </c>
      <c r="J146" s="20">
        <v>7345</v>
      </c>
      <c r="K146" s="20">
        <v>27.05</v>
      </c>
      <c r="L146" s="20">
        <v>3024.61</v>
      </c>
      <c r="M146" s="20">
        <v>2.8</v>
      </c>
      <c r="N146" s="20">
        <v>54.28</v>
      </c>
      <c r="O146" s="22">
        <v>1.7899999999999999E-2</v>
      </c>
      <c r="P146" s="22">
        <v>0.75560000000000005</v>
      </c>
      <c r="Q146" s="20">
        <v>0.92</v>
      </c>
      <c r="R146" s="20">
        <v>5</v>
      </c>
      <c r="S146" s="20" t="s">
        <v>36</v>
      </c>
      <c r="V146" s="20">
        <f>SQRT((C146-$C$172)^2+(D146-$D$172)^2+(E146-$E$172)^2+(F146-$F$172)^2+(G146-$G$172)^2+(H146-$H$172)^2+(I146-$I$172)^2+(J146-$J$172)^2+(K146-$K$172)^2+(L146-$L$172)^2+(M146-$M$172)^2+(N146-$N$172)^2+(O146-$O$172)^2+(P146-$P$172)^2+(Q146-$Q$172)^2+(R146-$R$172)^2)</f>
        <v>28689.621326069013</v>
      </c>
      <c r="W146" s="20">
        <f>RANK(V146,V$2:V$170,1)</f>
        <v>131</v>
      </c>
      <c r="Y146" s="20">
        <f>SQRT((C146-$C$173)^2+(D146-$D$173)^2+(E146-$E$173)^2+(F146-$F$173)^2+(G146-$G$173)^2+(H146-$H$173)^2+(I146-$I$173)^2+(J146-$J$173)^2+(K146-$K$173)^2+(L146-$L$173)^2+(M146-$M$173)^2+(N146-$N$173)^2+(O146-$O$173)^2+(P146-$P$173)^2+(Q146-$Q$173)^2+(R146-$R$173)^2)</f>
        <v>311512.66676667589</v>
      </c>
      <c r="Z146" s="38">
        <f>RANK(Y146,Y$2:Y$170,1)</f>
        <v>32</v>
      </c>
    </row>
    <row r="147" spans="1:26" x14ac:dyDescent="0.25">
      <c r="A147" s="20" t="s">
        <v>25</v>
      </c>
      <c r="B147" s="21">
        <v>44270</v>
      </c>
      <c r="C147" s="20">
        <v>69</v>
      </c>
      <c r="D147" s="20">
        <v>1</v>
      </c>
      <c r="E147" s="20">
        <v>98</v>
      </c>
      <c r="F147" s="20">
        <v>-30</v>
      </c>
      <c r="G147" s="20">
        <v>32792</v>
      </c>
      <c r="H147" s="20">
        <v>802</v>
      </c>
      <c r="I147" s="20">
        <v>30903</v>
      </c>
      <c r="J147" s="20">
        <v>1087</v>
      </c>
      <c r="K147" s="20">
        <v>11.36</v>
      </c>
      <c r="L147" s="20">
        <v>5398.66</v>
      </c>
      <c r="M147" s="20">
        <v>0.16</v>
      </c>
      <c r="N147" s="20">
        <v>132.04</v>
      </c>
      <c r="O147" s="22">
        <v>2.4500000000000001E-2</v>
      </c>
      <c r="P147" s="22">
        <v>0.94240000000000002</v>
      </c>
      <c r="Q147" s="20">
        <v>0.41</v>
      </c>
      <c r="R147" s="20">
        <v>0.25</v>
      </c>
      <c r="S147" s="20" t="s">
        <v>36</v>
      </c>
      <c r="V147" s="20">
        <f>SQRT((C147-$C$172)^2+(D147-$D$172)^2+(E147-$E$172)^2+(F147-$F$172)^2+(G147-$G$172)^2+(H147-$H$172)^2+(I147-$I$172)^2+(J147-$J$172)^2+(K147-$K$172)^2+(L147-$L$172)^2+(M147-$M$172)^2+(N147-$N$172)^2+(O147-$O$172)^2+(P147-$P$172)^2+(Q147-$Q$172)^2+(R147-$R$172)^2)</f>
        <v>33193.589106368956</v>
      </c>
      <c r="W147" s="20">
        <f>RANK(V147,V$2:V$170,1)</f>
        <v>137</v>
      </c>
      <c r="Y147" s="20">
        <f>SQRT((C147-$C$173)^2+(D147-$D$173)^2+(E147-$E$173)^2+(F147-$F$173)^2+(G147-$G$173)^2+(H147-$H$173)^2+(I147-$I$173)^2+(J147-$J$173)^2+(K147-$K$173)^2+(L147-$L$173)^2+(M147-$M$173)^2+(N147-$N$173)^2+(O147-$O$173)^2+(P147-$P$173)^2+(Q147-$Q$173)^2+(R147-$R$173)^2)</f>
        <v>311610.36072197621</v>
      </c>
      <c r="Z147" s="38">
        <f>RANK(Y147,Y$2:Y$170,1)</f>
        <v>33</v>
      </c>
    </row>
    <row r="148" spans="1:26" x14ac:dyDescent="0.25">
      <c r="A148" s="20" t="s">
        <v>14</v>
      </c>
      <c r="B148" s="21">
        <v>44242</v>
      </c>
      <c r="C148" s="20">
        <v>362</v>
      </c>
      <c r="D148" s="20">
        <v>7</v>
      </c>
      <c r="E148" s="20">
        <v>483</v>
      </c>
      <c r="F148" s="20">
        <v>-128</v>
      </c>
      <c r="G148" s="20">
        <v>49537</v>
      </c>
      <c r="H148" s="20">
        <v>1178</v>
      </c>
      <c r="I148" s="20">
        <v>40431</v>
      </c>
      <c r="J148" s="20">
        <v>7928</v>
      </c>
      <c r="K148" s="20">
        <v>101.91</v>
      </c>
      <c r="L148" s="20">
        <v>13945.48</v>
      </c>
      <c r="M148" s="20">
        <v>1.97</v>
      </c>
      <c r="N148" s="20">
        <v>331.63</v>
      </c>
      <c r="O148" s="22">
        <v>2.3800000000000002E-2</v>
      </c>
      <c r="P148" s="22">
        <v>0.81620000000000004</v>
      </c>
      <c r="Q148" s="20">
        <v>1.1000000000000001</v>
      </c>
      <c r="R148" s="20">
        <v>0.44</v>
      </c>
      <c r="S148" s="20" t="s">
        <v>36</v>
      </c>
      <c r="V148" s="20">
        <f>SQRT((C148-$C$172)^2+(D148-$D$172)^2+(E148-$E$172)^2+(F148-$F$172)^2+(G148-$G$172)^2+(H148-$H$172)^2+(I148-$I$172)^2+(J148-$J$172)^2+(K148-$K$172)^2+(L148-$L$172)^2+(M148-$M$172)^2+(N148-$N$172)^2+(O148-$O$172)^2+(P148-$P$172)^2+(Q148-$Q$172)^2+(R148-$R$172)^2)</f>
        <v>52809.206478828222</v>
      </c>
      <c r="W148" s="20">
        <f>RANK(V148,V$2:V$170,1)</f>
        <v>141</v>
      </c>
      <c r="Y148" s="20">
        <f>SQRT((C148-$C$173)^2+(D148-$D$173)^2+(E148-$E$173)^2+(F148-$F$173)^2+(G148-$G$173)^2+(H148-$H$173)^2+(I148-$I$173)^2+(J148-$J$173)^2+(K148-$K$173)^2+(L148-$L$173)^2+(M148-$M$173)^2+(N148-$N$173)^2+(O148-$O$173)^2+(P148-$P$173)^2+(Q148-$Q$173)^2+(R148-$R$173)^2)</f>
        <v>296191.29041578452</v>
      </c>
      <c r="Z148" s="38">
        <f>RANK(Y148,Y$2:Y$170,1)</f>
        <v>26</v>
      </c>
    </row>
    <row r="149" spans="1:26" x14ac:dyDescent="0.25">
      <c r="A149" s="20" t="s">
        <v>14</v>
      </c>
      <c r="B149" s="21">
        <v>44256</v>
      </c>
      <c r="C149" s="20">
        <v>437</v>
      </c>
      <c r="D149" s="20">
        <v>10</v>
      </c>
      <c r="E149" s="20">
        <v>498</v>
      </c>
      <c r="F149" s="20">
        <v>-71</v>
      </c>
      <c r="G149" s="20">
        <v>55830</v>
      </c>
      <c r="H149" s="20">
        <v>1320</v>
      </c>
      <c r="I149" s="20">
        <v>47687</v>
      </c>
      <c r="J149" s="20">
        <v>6823</v>
      </c>
      <c r="K149" s="20">
        <v>123.02</v>
      </c>
      <c r="L149" s="20">
        <v>15717.06</v>
      </c>
      <c r="M149" s="20">
        <v>2.82</v>
      </c>
      <c r="N149" s="20">
        <v>371.6</v>
      </c>
      <c r="O149" s="22">
        <v>2.3599999999999999E-2</v>
      </c>
      <c r="P149" s="22">
        <v>0.85409999999999997</v>
      </c>
      <c r="Q149" s="20">
        <v>1.17</v>
      </c>
      <c r="R149" s="20">
        <v>2</v>
      </c>
      <c r="S149" s="20" t="s">
        <v>36</v>
      </c>
      <c r="V149" s="20">
        <f>SQRT((C149-$C$172)^2+(D149-$D$172)^2+(E149-$E$172)^2+(F149-$F$172)^2+(G149-$G$172)^2+(H149-$H$172)^2+(I149-$I$172)^2+(J149-$J$172)^2+(K149-$K$172)^2+(L149-$L$172)^2+(M149-$M$172)^2+(N149-$N$172)^2+(O149-$O$172)^2+(P149-$P$172)^2+(Q149-$Q$172)^2+(R149-$R$172)^2)</f>
        <v>62360.639439882878</v>
      </c>
      <c r="W149" s="20">
        <f>RANK(V149,V$2:V$170,1)</f>
        <v>144</v>
      </c>
      <c r="Y149" s="20">
        <f>SQRT((C149-$C$173)^2+(D149-$D$173)^2+(E149-$E$173)^2+(F149-$F$173)^2+(G149-$G$173)^2+(H149-$H$173)^2+(I149-$I$173)^2+(J149-$J$173)^2+(K149-$K$173)^2+(L149-$L$173)^2+(M149-$M$173)^2+(N149-$N$173)^2+(O149-$O$173)^2+(P149-$P$173)^2+(Q149-$Q$173)^2+(R149-$R$173)^2)</f>
        <v>291019.17090735544</v>
      </c>
      <c r="Z149" s="38">
        <f>RANK(Y149,Y$2:Y$170,1)</f>
        <v>23</v>
      </c>
    </row>
    <row r="150" spans="1:26" x14ac:dyDescent="0.25">
      <c r="A150" s="20" t="s">
        <v>14</v>
      </c>
      <c r="B150" s="21">
        <v>44270</v>
      </c>
      <c r="C150" s="20">
        <v>204</v>
      </c>
      <c r="D150" s="20">
        <v>4</v>
      </c>
      <c r="E150" s="20">
        <v>473</v>
      </c>
      <c r="F150" s="20">
        <v>-273</v>
      </c>
      <c r="G150" s="20">
        <v>60058</v>
      </c>
      <c r="H150" s="20">
        <v>1415</v>
      </c>
      <c r="I150" s="20">
        <v>53649</v>
      </c>
      <c r="J150" s="20">
        <v>4994</v>
      </c>
      <c r="K150" s="20">
        <v>57.43</v>
      </c>
      <c r="L150" s="20">
        <v>16907.310000000001</v>
      </c>
      <c r="M150" s="20">
        <v>1.1299999999999999</v>
      </c>
      <c r="N150" s="20">
        <v>398.35</v>
      </c>
      <c r="O150" s="22">
        <v>2.3599999999999999E-2</v>
      </c>
      <c r="P150" s="22">
        <v>0.89329999999999998</v>
      </c>
      <c r="Q150" s="20">
        <v>0.99</v>
      </c>
      <c r="R150" s="20">
        <v>0.67</v>
      </c>
      <c r="S150" s="20" t="s">
        <v>36</v>
      </c>
      <c r="V150" s="20">
        <f>SQRT((C150-$C$172)^2+(D150-$D$172)^2+(E150-$E$172)^2+(F150-$F$172)^2+(G150-$G$172)^2+(H150-$H$172)^2+(I150-$I$172)^2+(J150-$J$172)^2+(K150-$K$172)^2+(L150-$L$172)^2+(M150-$M$172)^2+(N150-$N$172)^2+(O150-$O$172)^2+(P150-$P$172)^2+(Q150-$Q$172)^2+(R150-$R$172)^2)</f>
        <v>69519.811437485769</v>
      </c>
      <c r="W150" s="20">
        <f>RANK(V150,V$2:V$170,1)</f>
        <v>145</v>
      </c>
      <c r="Y150" s="20">
        <f>SQRT((C150-$C$173)^2+(D150-$D$173)^2+(E150-$E$173)^2+(F150-$F$173)^2+(G150-$G$173)^2+(H150-$H$173)^2+(I150-$I$173)^2+(J150-$J$173)^2+(K150-$K$173)^2+(L150-$L$173)^2+(M150-$M$173)^2+(N150-$N$173)^2+(O150-$O$173)^2+(P150-$P$173)^2+(Q150-$Q$173)^2+(R150-$R$173)^2)</f>
        <v>287854.83808209508</v>
      </c>
      <c r="Z150" s="38">
        <f>RANK(Y150,Y$2:Y$170,1)</f>
        <v>22</v>
      </c>
    </row>
    <row r="151" spans="1:26" x14ac:dyDescent="0.25">
      <c r="A151" s="20" t="s">
        <v>9</v>
      </c>
      <c r="B151" s="20" t="s">
        <v>34</v>
      </c>
      <c r="C151" s="20">
        <v>897</v>
      </c>
      <c r="D151" s="20">
        <v>4</v>
      </c>
      <c r="E151" s="20">
        <v>578</v>
      </c>
      <c r="F151" s="20">
        <v>315</v>
      </c>
      <c r="G151" s="20">
        <v>82613</v>
      </c>
      <c r="H151" s="20">
        <v>3385</v>
      </c>
      <c r="I151" s="20">
        <v>55657</v>
      </c>
      <c r="J151" s="20">
        <v>23571</v>
      </c>
      <c r="K151" s="20">
        <v>24.67</v>
      </c>
      <c r="L151" s="20">
        <v>2271.83</v>
      </c>
      <c r="M151" s="20">
        <v>0.11</v>
      </c>
      <c r="N151" s="20">
        <v>93.09</v>
      </c>
      <c r="O151" s="20">
        <v>0.04</v>
      </c>
      <c r="P151" s="20">
        <v>0.67</v>
      </c>
      <c r="Q151" s="20">
        <v>0.96</v>
      </c>
      <c r="R151" s="20">
        <v>0.22</v>
      </c>
      <c r="S151" s="20" t="s">
        <v>36</v>
      </c>
      <c r="V151" s="20">
        <f>SQRT((C151-$C$172)^2+(D151-$D$172)^2+(E151-$E$172)^2+(F151-$F$172)^2+(G151-$G$172)^2+(H151-$H$172)^2+(I151-$I$172)^2+(J151-$J$172)^2+(K151-$K$172)^2+(L151-$L$172)^2+(M151-$M$172)^2+(N151-$N$172)^2+(O151-$O$172)^2+(P151-$P$172)^2+(Q151-$Q$172)^2+(R151-$R$172)^2)</f>
        <v>89194.034430373213</v>
      </c>
      <c r="W151" s="20">
        <f>RANK(V151,V$2:V$170,1)</f>
        <v>146</v>
      </c>
      <c r="Y151" s="20">
        <f>SQRT((C151-$C$173)^2+(D151-$D$173)^2+(E151-$E$173)^2+(F151-$F$173)^2+(G151-$G$173)^2+(H151-$H$173)^2+(I151-$I$173)^2+(J151-$J$173)^2+(K151-$K$173)^2+(L151-$L$173)^2+(M151-$M$173)^2+(N151-$N$173)^2+(O151-$O$173)^2+(P151-$P$173)^2+(Q151-$Q$173)^2+(R151-$R$173)^2)</f>
        <v>266827.92281549185</v>
      </c>
      <c r="Z151" s="38">
        <f>RANK(Y151,Y$2:Y$170,1)</f>
        <v>19</v>
      </c>
    </row>
    <row r="152" spans="1:26" x14ac:dyDescent="0.25">
      <c r="A152" s="20" t="s">
        <v>8</v>
      </c>
      <c r="B152" s="20" t="s">
        <v>34</v>
      </c>
      <c r="C152" s="20">
        <v>1504</v>
      </c>
      <c r="D152" s="20">
        <v>3</v>
      </c>
      <c r="E152" s="20">
        <v>1205</v>
      </c>
      <c r="F152" s="20">
        <v>296</v>
      </c>
      <c r="G152" s="20">
        <v>85084</v>
      </c>
      <c r="H152" s="20">
        <v>1179</v>
      </c>
      <c r="I152" s="20">
        <v>72537</v>
      </c>
      <c r="J152" s="20">
        <v>11368</v>
      </c>
      <c r="K152" s="20">
        <v>33.299999999999997</v>
      </c>
      <c r="L152" s="20">
        <v>1884</v>
      </c>
      <c r="M152" s="20">
        <v>7.0000000000000007E-2</v>
      </c>
      <c r="N152" s="20">
        <v>26.11</v>
      </c>
      <c r="O152" s="20">
        <v>0.01</v>
      </c>
      <c r="P152" s="20">
        <v>0.85</v>
      </c>
      <c r="Q152" s="20">
        <v>1.47</v>
      </c>
      <c r="R152" s="20">
        <v>0.27</v>
      </c>
      <c r="S152" s="20" t="s">
        <v>36</v>
      </c>
      <c r="V152" s="20">
        <f>SQRT((C152-$C$172)^2+(D152-$D$172)^2+(E152-$E$172)^2+(F152-$F$172)^2+(G152-$G$172)^2+(H152-$H$172)^2+(I152-$I$172)^2+(J152-$J$172)^2+(K152-$K$172)^2+(L152-$L$172)^2+(M152-$M$172)^2+(N152-$N$172)^2+(O152-$O$172)^2+(P152-$P$172)^2+(Q152-$Q$172)^2+(R152-$R$172)^2)</f>
        <v>99651.289804265456</v>
      </c>
      <c r="W152" s="20">
        <f>RANK(V152,V$2:V$170,1)</f>
        <v>147</v>
      </c>
      <c r="Y152" s="20">
        <f>SQRT((C152-$C$173)^2+(D152-$D$173)^2+(E152-$E$173)^2+(F152-$F$173)^2+(G152-$G$173)^2+(H152-$H$173)^2+(I152-$I$173)^2+(J152-$J$173)^2+(K152-$K$173)^2+(L152-$L$173)^2+(M152-$M$173)^2+(N152-$N$173)^2+(O152-$O$173)^2+(P152-$P$173)^2+(Q152-$Q$173)^2+(R152-$R$173)^2)</f>
        <v>267481.82988394186</v>
      </c>
      <c r="Z152" s="38">
        <f>RANK(Y152,Y$2:Y$170,1)</f>
        <v>20</v>
      </c>
    </row>
    <row r="153" spans="1:26" x14ac:dyDescent="0.25">
      <c r="A153" s="20" t="s">
        <v>10</v>
      </c>
      <c r="B153" s="20" t="s">
        <v>34</v>
      </c>
      <c r="C153" s="20">
        <v>862</v>
      </c>
      <c r="D153" s="20">
        <v>64</v>
      </c>
      <c r="E153" s="20">
        <v>641</v>
      </c>
      <c r="F153" s="20">
        <v>157</v>
      </c>
      <c r="G153" s="20">
        <v>85265</v>
      </c>
      <c r="H153" s="20">
        <v>6458</v>
      </c>
      <c r="I153" s="20">
        <v>75899</v>
      </c>
      <c r="J153" s="20">
        <v>2908</v>
      </c>
      <c r="K153" s="20">
        <v>21.29</v>
      </c>
      <c r="L153" s="20">
        <v>2106.4</v>
      </c>
      <c r="M153" s="20">
        <v>1.58</v>
      </c>
      <c r="N153" s="20">
        <v>159.54</v>
      </c>
      <c r="O153" s="20">
        <v>0.08</v>
      </c>
      <c r="P153" s="20">
        <v>0.89</v>
      </c>
      <c r="Q153" s="20">
        <v>0.52</v>
      </c>
      <c r="R153" s="20">
        <v>0.39</v>
      </c>
      <c r="S153" s="20" t="s">
        <v>36</v>
      </c>
      <c r="V153" s="20">
        <f>SQRT((C153-$C$172)^2+(D153-$D$172)^2+(E153-$E$172)^2+(F153-$F$172)^2+(G153-$G$172)^2+(H153-$H$172)^2+(I153-$I$172)^2+(J153-$J$172)^2+(K153-$K$172)^2+(L153-$L$172)^2+(M153-$M$172)^2+(N153-$N$172)^2+(O153-$O$172)^2+(P153-$P$172)^2+(Q153-$Q$172)^2+(R153-$R$172)^2)</f>
        <v>101627.8016003308</v>
      </c>
      <c r="W153" s="20">
        <f>RANK(V153,V$2:V$170,1)</f>
        <v>148</v>
      </c>
      <c r="Y153" s="20">
        <f>SQRT((C153-$C$173)^2+(D153-$D$173)^2+(E153-$E$173)^2+(F153-$F$173)^2+(G153-$G$173)^2+(H153-$H$173)^2+(I153-$I$173)^2+(J153-$J$173)^2+(K153-$K$173)^2+(L153-$L$173)^2+(M153-$M$173)^2+(N153-$N$173)^2+(O153-$O$173)^2+(P153-$P$173)^2+(Q153-$Q$173)^2+(R153-$R$173)^2)</f>
        <v>268081.37524341466</v>
      </c>
      <c r="Z153" s="38">
        <f>RANK(Y153,Y$2:Y$170,1)</f>
        <v>21</v>
      </c>
    </row>
    <row r="154" spans="1:26" x14ac:dyDescent="0.25">
      <c r="A154" s="20" t="s">
        <v>9</v>
      </c>
      <c r="B154" s="21">
        <v>44211</v>
      </c>
      <c r="C154" s="20">
        <v>1993</v>
      </c>
      <c r="D154" s="20">
        <v>33</v>
      </c>
      <c r="E154" s="20">
        <v>862</v>
      </c>
      <c r="F154" s="20">
        <v>1098</v>
      </c>
      <c r="G154" s="20">
        <v>99052</v>
      </c>
      <c r="H154" s="20">
        <v>4120</v>
      </c>
      <c r="I154" s="20">
        <v>67042</v>
      </c>
      <c r="J154" s="20">
        <v>27890</v>
      </c>
      <c r="K154" s="20">
        <v>54.81</v>
      </c>
      <c r="L154" s="20">
        <v>2723.9</v>
      </c>
      <c r="M154" s="20">
        <v>0.91</v>
      </c>
      <c r="N154" s="20">
        <v>113.3</v>
      </c>
      <c r="O154" s="22">
        <v>4.1599999999999998E-2</v>
      </c>
      <c r="P154" s="22">
        <v>0.67679999999999996</v>
      </c>
      <c r="Q154" s="20">
        <v>1.33</v>
      </c>
      <c r="R154" s="20">
        <v>0.38</v>
      </c>
      <c r="S154" s="20" t="s">
        <v>36</v>
      </c>
      <c r="V154" s="20">
        <f>SQRT((C154-$C$172)^2+(D154-$D$172)^2+(E154-$E$172)^2+(F154-$F$172)^2+(G154-$G$172)^2+(H154-$H$172)^2+(I154-$I$172)^2+(J154-$J$172)^2+(K154-$K$172)^2+(L154-$L$172)^2+(M154-$M$172)^2+(N154-$N$172)^2+(O154-$O$172)^2+(P154-$P$172)^2+(Q154-$Q$172)^2+(R154-$R$172)^2)</f>
        <v>109643.34993674009</v>
      </c>
      <c r="W154" s="20">
        <f>RANK(V154,V$2:V$170,1)</f>
        <v>149</v>
      </c>
      <c r="Y154" s="20">
        <f>SQRT((C154-$C$173)^2+(D154-$D$173)^2+(E154-$E$173)^2+(F154-$F$173)^2+(G154-$G$173)^2+(H154-$H$173)^2+(I154-$I$173)^2+(J154-$J$173)^2+(K154-$K$173)^2+(L154-$L$173)^2+(M154-$M$173)^2+(N154-$N$173)^2+(O154-$O$173)^2+(P154-$P$173)^2+(Q154-$Q$173)^2+(R154-$R$173)^2)</f>
        <v>253867.29455036146</v>
      </c>
      <c r="Z154" s="38">
        <f>RANK(Y154,Y$2:Y$170,1)</f>
        <v>17</v>
      </c>
    </row>
    <row r="155" spans="1:26" x14ac:dyDescent="0.25">
      <c r="A155" s="20" t="s">
        <v>10</v>
      </c>
      <c r="B155" s="21">
        <v>44211</v>
      </c>
      <c r="C155" s="20">
        <v>1256</v>
      </c>
      <c r="D155" s="20">
        <v>69</v>
      </c>
      <c r="E155" s="20">
        <v>776</v>
      </c>
      <c r="F155" s="20">
        <v>411</v>
      </c>
      <c r="G155" s="20">
        <v>97387</v>
      </c>
      <c r="H155" s="20">
        <v>7315</v>
      </c>
      <c r="I155" s="20">
        <v>85247</v>
      </c>
      <c r="J155" s="20">
        <v>4825</v>
      </c>
      <c r="K155" s="20">
        <v>31.03</v>
      </c>
      <c r="L155" s="20">
        <v>2405.86</v>
      </c>
      <c r="M155" s="20">
        <v>1.7</v>
      </c>
      <c r="N155" s="20">
        <v>180.71</v>
      </c>
      <c r="O155" s="22">
        <v>7.51E-2</v>
      </c>
      <c r="P155" s="22">
        <v>0.87529999999999997</v>
      </c>
      <c r="Q155" s="20">
        <v>1.25</v>
      </c>
      <c r="R155" s="20">
        <v>1.05</v>
      </c>
      <c r="S155" s="20" t="s">
        <v>36</v>
      </c>
      <c r="V155" s="20">
        <f>SQRT((C155-$C$172)^2+(D155-$D$172)^2+(E155-$E$172)^2+(F155-$F$172)^2+(G155-$G$172)^2+(H155-$H$172)^2+(I155-$I$172)^2+(J155-$J$172)^2+(K155-$K$172)^2+(L155-$L$172)^2+(M155-$M$172)^2+(N155-$N$172)^2+(O155-$O$172)^2+(P155-$P$172)^2+(Q155-$Q$172)^2+(R155-$R$172)^2)</f>
        <v>116893.02852291285</v>
      </c>
      <c r="W155" s="20">
        <f>RANK(V155,V$2:V$170,1)</f>
        <v>150</v>
      </c>
      <c r="Y155" s="20">
        <f>SQRT((C155-$C$173)^2+(D155-$D$173)^2+(E155-$E$173)^2+(F155-$F$173)^2+(G155-$G$173)^2+(H155-$H$173)^2+(I155-$I$173)^2+(J155-$J$173)^2+(K155-$K$173)^2+(L155-$L$173)^2+(M155-$M$173)^2+(N155-$N$173)^2+(O155-$O$173)^2+(P155-$P$173)^2+(Q155-$Q$173)^2+(R155-$R$173)^2)</f>
        <v>259296.7212956032</v>
      </c>
      <c r="Z155" s="38">
        <f>RANK(Y155,Y$2:Y$170,1)</f>
        <v>18</v>
      </c>
    </row>
    <row r="156" spans="1:26" x14ac:dyDescent="0.25">
      <c r="A156" s="20" t="s">
        <v>8</v>
      </c>
      <c r="B156" s="21">
        <v>44211</v>
      </c>
      <c r="C156" s="20">
        <v>3095</v>
      </c>
      <c r="D156" s="20">
        <v>27</v>
      </c>
      <c r="E156" s="20">
        <v>1091</v>
      </c>
      <c r="F156" s="20">
        <v>1977</v>
      </c>
      <c r="G156" s="20">
        <v>107637</v>
      </c>
      <c r="H156" s="20">
        <v>1298</v>
      </c>
      <c r="I156" s="20">
        <v>87812</v>
      </c>
      <c r="J156" s="20">
        <v>18527</v>
      </c>
      <c r="K156" s="20">
        <v>68.53</v>
      </c>
      <c r="L156" s="20">
        <v>2383.39</v>
      </c>
      <c r="M156" s="20">
        <v>0.6</v>
      </c>
      <c r="N156" s="20">
        <v>28.74</v>
      </c>
      <c r="O156" s="22">
        <v>1.21E-2</v>
      </c>
      <c r="P156" s="22">
        <v>0.81579999999999997</v>
      </c>
      <c r="Q156" s="20">
        <v>1.41</v>
      </c>
      <c r="R156" s="20">
        <v>2.4500000000000002</v>
      </c>
      <c r="S156" s="20" t="s">
        <v>36</v>
      </c>
      <c r="V156" s="20">
        <f>SQRT((C156-$C$172)^2+(D156-$D$172)^2+(E156-$E$172)^2+(F156-$F$172)^2+(G156-$G$172)^2+(H156-$H$172)^2+(I156-$I$172)^2+(J156-$J$172)^2+(K156-$K$172)^2+(L156-$L$172)^2+(M156-$M$172)^2+(N156-$N$172)^2+(O156-$O$172)^2+(P156-$P$172)^2+(Q156-$Q$172)^2+(R156-$R$172)^2)</f>
        <v>127295.66544627615</v>
      </c>
      <c r="W156" s="20">
        <f>RANK(V156,V$2:V$170,1)</f>
        <v>151</v>
      </c>
      <c r="Y156" s="20">
        <f>SQRT((C156-$C$173)^2+(D156-$D$173)^2+(E156-$E$173)^2+(F156-$F$173)^2+(G156-$G$173)^2+(H156-$H$173)^2+(I156-$I$173)^2+(J156-$J$173)^2+(K156-$K$173)^2+(L156-$L$173)^2+(M156-$M$173)^2+(N156-$N$173)^2+(O156-$O$173)^2+(P156-$P$173)^2+(Q156-$Q$173)^2+(R156-$R$173)^2)</f>
        <v>251005.19243443094</v>
      </c>
      <c r="Z156" s="38">
        <f>RANK(Y156,Y$2:Y$170,1)</f>
        <v>15</v>
      </c>
    </row>
    <row r="157" spans="1:26" x14ac:dyDescent="0.25">
      <c r="A157" s="20" t="s">
        <v>10</v>
      </c>
      <c r="B157" s="21">
        <v>44228</v>
      </c>
      <c r="C157" s="20">
        <v>669</v>
      </c>
      <c r="D157" s="20">
        <v>31</v>
      </c>
      <c r="E157" s="20">
        <v>929</v>
      </c>
      <c r="F157" s="20">
        <v>-291</v>
      </c>
      <c r="G157" s="20">
        <v>113578</v>
      </c>
      <c r="H157" s="20">
        <v>8035</v>
      </c>
      <c r="I157" s="20">
        <v>98548</v>
      </c>
      <c r="J157" s="20">
        <v>6995</v>
      </c>
      <c r="K157" s="20">
        <v>16.53</v>
      </c>
      <c r="L157" s="20">
        <v>2805.85</v>
      </c>
      <c r="M157" s="20">
        <v>0.77</v>
      </c>
      <c r="N157" s="20">
        <v>198.5</v>
      </c>
      <c r="O157" s="22">
        <v>7.0699999999999999E-2</v>
      </c>
      <c r="P157" s="22">
        <v>0.86770000000000003</v>
      </c>
      <c r="Q157" s="20">
        <v>0.79</v>
      </c>
      <c r="R157" s="20">
        <v>1.07</v>
      </c>
      <c r="S157" s="20" t="s">
        <v>36</v>
      </c>
      <c r="V157" s="20">
        <f>SQRT((C157-$C$172)^2+(D157-$D$172)^2+(E157-$E$172)^2+(F157-$F$172)^2+(G157-$G$172)^2+(H157-$H$172)^2+(I157-$I$172)^2+(J157-$J$172)^2+(K157-$K$172)^2+(L157-$L$172)^2+(M157-$M$172)^2+(N157-$N$172)^2+(O157-$O$172)^2+(P157-$P$172)^2+(Q157-$Q$172)^2+(R157-$R$172)^2)</f>
        <v>137864.76425488584</v>
      </c>
      <c r="W157" s="20">
        <f>RANK(V157,V$2:V$170,1)</f>
        <v>152</v>
      </c>
      <c r="Y157" s="20">
        <f>SQRT((C157-$C$173)^2+(D157-$D$173)^2+(E157-$E$173)^2+(F157-$F$173)^2+(G157-$G$173)^2+(H157-$H$173)^2+(I157-$I$173)^2+(J157-$J$173)^2+(K157-$K$173)^2+(L157-$L$173)^2+(M157-$M$173)^2+(N157-$N$173)^2+(O157-$O$173)^2+(P157-$P$173)^2+(Q157-$Q$173)^2+(R157-$R$173)^2)</f>
        <v>248869.45235303816</v>
      </c>
      <c r="Z157" s="38">
        <f>RANK(Y157,Y$2:Y$170,1)</f>
        <v>14</v>
      </c>
    </row>
    <row r="158" spans="1:26" x14ac:dyDescent="0.25">
      <c r="A158" s="20" t="s">
        <v>9</v>
      </c>
      <c r="B158" s="21">
        <v>44228</v>
      </c>
      <c r="C158" s="20">
        <v>973</v>
      </c>
      <c r="D158" s="20">
        <v>137</v>
      </c>
      <c r="E158" s="20">
        <v>1995</v>
      </c>
      <c r="F158" s="20">
        <v>-1159</v>
      </c>
      <c r="G158" s="20">
        <v>126329</v>
      </c>
      <c r="H158" s="20">
        <v>5239</v>
      </c>
      <c r="I158" s="20">
        <v>82404</v>
      </c>
      <c r="J158" s="20">
        <v>38686</v>
      </c>
      <c r="K158" s="20">
        <v>26.76</v>
      </c>
      <c r="L158" s="20">
        <v>3474.01</v>
      </c>
      <c r="M158" s="20">
        <v>3.77</v>
      </c>
      <c r="N158" s="20">
        <v>144.07</v>
      </c>
      <c r="O158" s="22">
        <v>4.1500000000000002E-2</v>
      </c>
      <c r="P158" s="22">
        <v>0.65229999999999999</v>
      </c>
      <c r="Q158" s="20">
        <v>0.87</v>
      </c>
      <c r="R158" s="20">
        <v>5.07</v>
      </c>
      <c r="S158" s="20" t="s">
        <v>36</v>
      </c>
      <c r="V158" s="20">
        <f>SQRT((C158-$C$172)^2+(D158-$D$172)^2+(E158-$E$172)^2+(F158-$F$172)^2+(G158-$G$172)^2+(H158-$H$172)^2+(I158-$I$172)^2+(J158-$J$172)^2+(K158-$K$172)^2+(L158-$L$172)^2+(M158-$M$172)^2+(N158-$N$172)^2+(O158-$O$172)^2+(P158-$P$172)^2+(Q158-$Q$172)^2+(R158-$R$172)^2)</f>
        <v>142501.02217725402</v>
      </c>
      <c r="W158" s="20">
        <f>RANK(V158,V$2:V$170,1)</f>
        <v>153</v>
      </c>
      <c r="Y158" s="20">
        <f>SQRT((C158-$C$173)^2+(D158-$D$173)^2+(E158-$E$173)^2+(F158-$F$173)^2+(G158-$G$173)^2+(H158-$H$173)^2+(I158-$I$173)^2+(J158-$J$173)^2+(K158-$K$173)^2+(L158-$L$173)^2+(M158-$M$173)^2+(N158-$N$173)^2+(O158-$O$173)^2+(P158-$P$173)^2+(Q158-$Q$173)^2+(R158-$R$173)^2)</f>
        <v>233993.31164899468</v>
      </c>
      <c r="Z158" s="38">
        <f>RANK(Y158,Y$2:Y$170,1)</f>
        <v>10</v>
      </c>
    </row>
    <row r="159" spans="1:26" x14ac:dyDescent="0.25">
      <c r="A159" s="20" t="s">
        <v>10</v>
      </c>
      <c r="B159" s="21">
        <v>44242</v>
      </c>
      <c r="C159" s="20">
        <v>432</v>
      </c>
      <c r="D159" s="20">
        <v>32</v>
      </c>
      <c r="E159" s="20">
        <v>325</v>
      </c>
      <c r="F159" s="20">
        <v>75</v>
      </c>
      <c r="G159" s="20">
        <v>122769</v>
      </c>
      <c r="H159" s="20">
        <v>8577</v>
      </c>
      <c r="I159" s="20">
        <v>106385</v>
      </c>
      <c r="J159" s="20">
        <v>7807</v>
      </c>
      <c r="K159" s="20">
        <v>10.67</v>
      </c>
      <c r="L159" s="20">
        <v>3032.9</v>
      </c>
      <c r="M159" s="20">
        <v>0.79</v>
      </c>
      <c r="N159" s="20">
        <v>211.89</v>
      </c>
      <c r="O159" s="22">
        <v>6.9900000000000004E-2</v>
      </c>
      <c r="P159" s="22">
        <v>0.86650000000000005</v>
      </c>
      <c r="Q159" s="20">
        <v>0.84</v>
      </c>
      <c r="R159" s="20">
        <v>0.94</v>
      </c>
      <c r="S159" s="20" t="s">
        <v>36</v>
      </c>
      <c r="V159" s="20">
        <f>SQRT((C159-$C$172)^2+(D159-$D$172)^2+(E159-$E$172)^2+(F159-$F$172)^2+(G159-$G$172)^2+(H159-$H$172)^2+(I159-$I$172)^2+(J159-$J$172)^2+(K159-$K$172)^2+(L159-$L$172)^2+(M159-$M$172)^2+(N159-$N$172)^2+(O159-$O$172)^2+(P159-$P$172)^2+(Q159-$Q$172)^2+(R159-$R$172)^2)</f>
        <v>149966.52563884383</v>
      </c>
      <c r="W159" s="20">
        <f>RANK(V159,V$2:V$170,1)</f>
        <v>154</v>
      </c>
      <c r="Y159" s="20">
        <f>SQRT((C159-$C$173)^2+(D159-$D$173)^2+(E159-$E$173)^2+(F159-$F$173)^2+(G159-$G$173)^2+(H159-$H$173)^2+(I159-$I$173)^2+(J159-$J$173)^2+(K159-$K$173)^2+(L159-$L$173)^2+(M159-$M$173)^2+(N159-$N$173)^2+(O159-$O$173)^2+(P159-$P$173)^2+(Q159-$Q$173)^2+(R159-$R$173)^2)</f>
        <v>243741.38782978777</v>
      </c>
      <c r="Z159" s="38">
        <f>RANK(Y159,Y$2:Y$170,1)</f>
        <v>13</v>
      </c>
    </row>
    <row r="160" spans="1:26" x14ac:dyDescent="0.25">
      <c r="A160" s="20" t="s">
        <v>10</v>
      </c>
      <c r="B160" s="21">
        <v>44256</v>
      </c>
      <c r="C160" s="20">
        <v>341</v>
      </c>
      <c r="D160" s="20">
        <v>20</v>
      </c>
      <c r="E160" s="20">
        <v>401</v>
      </c>
      <c r="F160" s="20">
        <v>-80</v>
      </c>
      <c r="G160" s="20">
        <v>129791</v>
      </c>
      <c r="H160" s="20">
        <v>8902</v>
      </c>
      <c r="I160" s="20">
        <v>112442</v>
      </c>
      <c r="J160" s="20">
        <v>8447</v>
      </c>
      <c r="K160" s="20">
        <v>8.42</v>
      </c>
      <c r="L160" s="20">
        <v>3206.38</v>
      </c>
      <c r="M160" s="20">
        <v>0.49</v>
      </c>
      <c r="N160" s="20">
        <v>219.92</v>
      </c>
      <c r="O160" s="22">
        <v>6.8599999999999994E-2</v>
      </c>
      <c r="P160" s="22">
        <v>0.86629999999999996</v>
      </c>
      <c r="Q160" s="20">
        <v>1.05</v>
      </c>
      <c r="R160" s="20">
        <v>0.83</v>
      </c>
      <c r="S160" s="20" t="s">
        <v>36</v>
      </c>
      <c r="V160" s="20">
        <f>SQRT((C160-$C$172)^2+(D160-$D$172)^2+(E160-$E$172)^2+(F160-$F$172)^2+(G160-$G$172)^2+(H160-$H$172)^2+(I160-$I$172)^2+(J160-$J$172)^2+(K160-$K$172)^2+(L160-$L$172)^2+(M160-$M$172)^2+(N160-$N$172)^2+(O160-$O$172)^2+(P160-$P$172)^2+(Q160-$Q$172)^2+(R160-$R$172)^2)</f>
        <v>159257.96559791217</v>
      </c>
      <c r="W160" s="20">
        <f>RANK(V160,V$2:V$170,1)</f>
        <v>155</v>
      </c>
      <c r="Y160" s="20">
        <f>SQRT((C160-$C$173)^2+(D160-$D$173)^2+(E160-$E$173)^2+(F160-$F$173)^2+(G160-$G$173)^2+(H160-$H$173)^2+(I160-$I$173)^2+(J160-$J$173)^2+(K160-$K$173)^2+(L160-$L$173)^2+(M160-$M$173)^2+(N160-$N$173)^2+(O160-$O$173)^2+(P160-$P$173)^2+(Q160-$Q$173)^2+(R160-$R$173)^2)</f>
        <v>240141.53398856017</v>
      </c>
      <c r="Z160" s="38">
        <f>RANK(Y160,Y$2:Y$170,1)</f>
        <v>12</v>
      </c>
    </row>
    <row r="161" spans="1:26" x14ac:dyDescent="0.25">
      <c r="A161" s="20" t="s">
        <v>9</v>
      </c>
      <c r="B161" s="21">
        <v>44242</v>
      </c>
      <c r="C161" s="20">
        <v>881</v>
      </c>
      <c r="D161" s="20">
        <v>39</v>
      </c>
      <c r="E161" s="20">
        <v>227</v>
      </c>
      <c r="F161" s="20">
        <v>615</v>
      </c>
      <c r="G161" s="20">
        <v>142317</v>
      </c>
      <c r="H161" s="20">
        <v>5798</v>
      </c>
      <c r="I161" s="20">
        <v>91068</v>
      </c>
      <c r="J161" s="20">
        <v>45451</v>
      </c>
      <c r="K161" s="20">
        <v>24.23</v>
      </c>
      <c r="L161" s="20">
        <v>3913.67</v>
      </c>
      <c r="M161" s="20">
        <v>1.07</v>
      </c>
      <c r="N161" s="20">
        <v>159.44</v>
      </c>
      <c r="O161" s="22">
        <v>4.07E-2</v>
      </c>
      <c r="P161" s="22">
        <v>0.63990000000000002</v>
      </c>
      <c r="Q161" s="20">
        <v>1.84</v>
      </c>
      <c r="R161" s="20">
        <v>0.56000000000000005</v>
      </c>
      <c r="S161" s="20" t="s">
        <v>36</v>
      </c>
      <c r="V161" s="20">
        <f>SQRT((C161-$C$172)^2+(D161-$D$172)^2+(E161-$E$172)^2+(F161-$F$172)^2+(G161-$G$172)^2+(H161-$H$172)^2+(I161-$I$172)^2+(J161-$J$172)^2+(K161-$K$172)^2+(L161-$L$172)^2+(M161-$M$172)^2+(N161-$N$172)^2+(O161-$O$172)^2+(P161-$P$172)^2+(Q161-$Q$172)^2+(R161-$R$172)^2)</f>
        <v>161747.89729421568</v>
      </c>
      <c r="W161" s="20">
        <f>RANK(V161,V$2:V$170,1)</f>
        <v>156</v>
      </c>
      <c r="Y161" s="20">
        <f>SQRT((C161-$C$173)^2+(D161-$D$173)^2+(E161-$E$173)^2+(F161-$F$173)^2+(G161-$G$173)^2+(H161-$H$173)^2+(I161-$I$173)^2+(J161-$J$173)^2+(K161-$K$173)^2+(L161-$L$173)^2+(M161-$M$173)^2+(N161-$N$173)^2+(O161-$O$173)^2+(P161-$P$173)^2+(Q161-$Q$173)^2+(R161-$R$173)^2)</f>
        <v>224000.4600487311</v>
      </c>
      <c r="Z161" s="38">
        <f>RANK(Y161,Y$2:Y$170,1)</f>
        <v>5</v>
      </c>
    </row>
    <row r="162" spans="1:26" x14ac:dyDescent="0.25">
      <c r="A162" s="20" t="s">
        <v>10</v>
      </c>
      <c r="B162" s="21">
        <v>44270</v>
      </c>
      <c r="C162" s="20">
        <v>257</v>
      </c>
      <c r="D162" s="20">
        <v>14</v>
      </c>
      <c r="E162" s="20">
        <v>270</v>
      </c>
      <c r="F162" s="20">
        <v>-27</v>
      </c>
      <c r="G162" s="20">
        <v>134843</v>
      </c>
      <c r="H162" s="20">
        <v>9135</v>
      </c>
      <c r="I162" s="20">
        <v>117783</v>
      </c>
      <c r="J162" s="20">
        <v>7925</v>
      </c>
      <c r="K162" s="20">
        <v>6.35</v>
      </c>
      <c r="L162" s="20">
        <v>3331.18</v>
      </c>
      <c r="M162" s="20">
        <v>0.35</v>
      </c>
      <c r="N162" s="20">
        <v>225.67</v>
      </c>
      <c r="O162" s="22">
        <v>6.7699999999999996E-2</v>
      </c>
      <c r="P162" s="22">
        <v>0.87350000000000005</v>
      </c>
      <c r="Q162" s="20">
        <v>0.92</v>
      </c>
      <c r="R162" s="20">
        <v>1.17</v>
      </c>
      <c r="S162" s="20" t="s">
        <v>36</v>
      </c>
      <c r="V162" s="20">
        <f>SQRT((C162-$C$172)^2+(D162-$D$172)^2+(E162-$E$172)^2+(F162-$F$172)^2+(G162-$G$172)^2+(H162-$H$172)^2+(I162-$I$172)^2+(J162-$J$172)^2+(K162-$K$172)^2+(L162-$L$172)^2+(M162-$M$172)^2+(N162-$N$172)^2+(O162-$O$172)^2+(P162-$P$172)^2+(Q162-$Q$172)^2+(R162-$R$172)^2)</f>
        <v>166569.39464425042</v>
      </c>
      <c r="W162" s="20">
        <f>RANK(V162,V$2:V$170,1)</f>
        <v>157</v>
      </c>
      <c r="Y162" s="20">
        <f>SQRT((C162-$C$173)^2+(D162-$D$173)^2+(E162-$E$173)^2+(F162-$F$173)^2+(G162-$G$173)^2+(H162-$H$173)^2+(I162-$I$173)^2+(J162-$J$173)^2+(K162-$K$173)^2+(L162-$L$173)^2+(M162-$M$173)^2+(N162-$N$173)^2+(O162-$O$173)^2+(P162-$P$173)^2+(Q162-$Q$173)^2+(R162-$R$173)^2)</f>
        <v>238201.61970329302</v>
      </c>
      <c r="Z162" s="38">
        <f>RANK(Y162,Y$2:Y$170,1)</f>
        <v>11</v>
      </c>
    </row>
    <row r="163" spans="1:26" x14ac:dyDescent="0.25">
      <c r="A163" s="20" t="s">
        <v>9</v>
      </c>
      <c r="B163" s="21">
        <v>44256</v>
      </c>
      <c r="C163" s="20">
        <v>656</v>
      </c>
      <c r="D163" s="20">
        <v>24</v>
      </c>
      <c r="E163" s="20">
        <v>893</v>
      </c>
      <c r="F163" s="20">
        <v>-261</v>
      </c>
      <c r="G163" s="20">
        <v>153684</v>
      </c>
      <c r="H163" s="20">
        <v>6493</v>
      </c>
      <c r="I163" s="20">
        <v>103906</v>
      </c>
      <c r="J163" s="20">
        <v>43285</v>
      </c>
      <c r="K163" s="20">
        <v>18.04</v>
      </c>
      <c r="L163" s="20">
        <v>4226.26</v>
      </c>
      <c r="M163" s="20">
        <v>0.66</v>
      </c>
      <c r="N163" s="20">
        <v>178.56</v>
      </c>
      <c r="O163" s="22">
        <v>4.2200000000000001E-2</v>
      </c>
      <c r="P163" s="22">
        <v>0.67610000000000003</v>
      </c>
      <c r="Q163" s="20">
        <v>2.0099999999999998</v>
      </c>
      <c r="R163" s="20">
        <v>1.6</v>
      </c>
      <c r="S163" s="20" t="s">
        <v>36</v>
      </c>
      <c r="V163" s="20">
        <f>SQRT((C163-$C$172)^2+(D163-$D$172)^2+(E163-$E$172)^2+(F163-$F$172)^2+(G163-$G$172)^2+(H163-$H$172)^2+(I163-$I$172)^2+(J163-$J$172)^2+(K163-$K$172)^2+(L163-$L$172)^2+(M163-$M$172)^2+(N163-$N$172)^2+(O163-$O$172)^2+(P163-$P$172)^2+(Q163-$Q$172)^2+(R163-$R$172)^2)</f>
        <v>177297.52304056453</v>
      </c>
      <c r="W163" s="20">
        <f>RANK(V163,V$2:V$170,1)</f>
        <v>158</v>
      </c>
      <c r="Y163" s="20">
        <f>SQRT((C163-$C$173)^2+(D163-$D$173)^2+(E163-$E$173)^2+(F163-$F$173)^2+(G163-$G$173)^2+(H163-$H$173)^2+(I163-$I$173)^2+(J163-$J$173)^2+(K163-$K$173)^2+(L163-$L$173)^2+(M163-$M$173)^2+(N163-$N$173)^2+(O163-$O$173)^2+(P163-$P$173)^2+(Q163-$Q$173)^2+(R163-$R$173)^2)</f>
        <v>218996.96253520402</v>
      </c>
      <c r="Z163" s="38">
        <f>RANK(Y163,Y$2:Y$170,1)</f>
        <v>3</v>
      </c>
    </row>
    <row r="164" spans="1:26" x14ac:dyDescent="0.25">
      <c r="A164" s="20" t="s">
        <v>8</v>
      </c>
      <c r="B164" s="21">
        <v>44228</v>
      </c>
      <c r="C164" s="20">
        <v>2969</v>
      </c>
      <c r="D164" s="20">
        <v>5</v>
      </c>
      <c r="E164" s="20">
        <v>2544</v>
      </c>
      <c r="F164" s="20">
        <v>420</v>
      </c>
      <c r="G164" s="20">
        <v>153309</v>
      </c>
      <c r="H164" s="20">
        <v>1903</v>
      </c>
      <c r="I164" s="20">
        <v>120311</v>
      </c>
      <c r="J164" s="20">
        <v>31095</v>
      </c>
      <c r="K164" s="20">
        <v>65.739999999999995</v>
      </c>
      <c r="L164" s="20">
        <v>3394.7</v>
      </c>
      <c r="M164" s="20">
        <v>0.11</v>
      </c>
      <c r="N164" s="20">
        <v>42.14</v>
      </c>
      <c r="O164" s="22">
        <v>1.24E-2</v>
      </c>
      <c r="P164" s="22">
        <v>0.78480000000000005</v>
      </c>
      <c r="Q164" s="20">
        <v>1.04</v>
      </c>
      <c r="R164" s="20">
        <v>0.08</v>
      </c>
      <c r="S164" s="20" t="s">
        <v>36</v>
      </c>
      <c r="V164" s="20">
        <f>SQRT((C164-$C$172)^2+(D164-$D$172)^2+(E164-$E$172)^2+(F164-$F$172)^2+(G164-$G$172)^2+(H164-$H$172)^2+(I164-$I$172)^2+(J164-$J$172)^2+(K164-$K$172)^2+(L164-$L$172)^2+(M164-$M$172)^2+(N164-$N$172)^2+(O164-$O$172)^2+(P164-$P$172)^2+(Q164-$Q$172)^2+(R164-$R$172)^2)</f>
        <v>184356.21110880372</v>
      </c>
      <c r="W164" s="20">
        <f>RANK(V164,V$2:V$170,1)</f>
        <v>159</v>
      </c>
      <c r="Y164" s="20">
        <f>SQRT((C164-$C$173)^2+(D164-$D$173)^2+(E164-$E$173)^2+(F164-$F$173)^2+(G164-$G$173)^2+(H164-$H$173)^2+(I164-$I$173)^2+(J164-$J$173)^2+(K164-$K$173)^2+(L164-$L$173)^2+(M164-$M$173)^2+(N164-$N$173)^2+(O164-$O$173)^2+(P164-$P$173)^2+(Q164-$Q$173)^2+(R164-$R$173)^2)</f>
        <v>225191.25178925163</v>
      </c>
      <c r="Z164" s="38">
        <f>RANK(Y164,Y$2:Y$170,1)</f>
        <v>6</v>
      </c>
    </row>
    <row r="165" spans="1:26" x14ac:dyDescent="0.25">
      <c r="A165" s="20" t="s">
        <v>9</v>
      </c>
      <c r="B165" s="21">
        <v>44270</v>
      </c>
      <c r="C165" s="20">
        <v>700</v>
      </c>
      <c r="D165" s="20">
        <v>18</v>
      </c>
      <c r="E165" s="20">
        <v>576</v>
      </c>
      <c r="F165" s="20">
        <v>106</v>
      </c>
      <c r="G165" s="20">
        <v>161594</v>
      </c>
      <c r="H165" s="20">
        <v>6840</v>
      </c>
      <c r="I165" s="20">
        <v>114571</v>
      </c>
      <c r="J165" s="20">
        <v>40183</v>
      </c>
      <c r="K165" s="20">
        <v>19.25</v>
      </c>
      <c r="L165" s="20">
        <v>4443.78</v>
      </c>
      <c r="M165" s="20">
        <v>0.49</v>
      </c>
      <c r="N165" s="20">
        <v>188.1</v>
      </c>
      <c r="O165" s="22">
        <v>4.2299999999999997E-2</v>
      </c>
      <c r="P165" s="22">
        <v>0.70899999999999996</v>
      </c>
      <c r="Q165" s="20">
        <v>4.8600000000000003</v>
      </c>
      <c r="R165" s="20">
        <v>9</v>
      </c>
      <c r="S165" s="20" t="s">
        <v>36</v>
      </c>
      <c r="V165" s="20">
        <f>SQRT((C165-$C$172)^2+(D165-$D$172)^2+(E165-$E$172)^2+(F165-$F$172)^2+(G165-$G$172)^2+(H165-$H$172)^2+(I165-$I$172)^2+(J165-$J$172)^2+(K165-$K$172)^2+(L165-$L$172)^2+(M165-$M$172)^2+(N165-$N$172)^2+(O165-$O$172)^2+(P165-$P$172)^2+(Q165-$Q$172)^2+(R165-$R$172)^2)</f>
        <v>188965.71210120799</v>
      </c>
      <c r="W165" s="20">
        <f>RANK(V165,V$2:V$170,1)</f>
        <v>160</v>
      </c>
      <c r="Y165" s="20">
        <f>SQRT((C165-$C$173)^2+(D165-$D$173)^2+(E165-$E$173)^2+(F165-$F$173)^2+(G165-$G$173)^2+(H165-$H$173)^2+(I165-$I$173)^2+(J165-$J$173)^2+(K165-$K$173)^2+(L165-$L$173)^2+(M165-$M$173)^2+(N165-$N$173)^2+(O165-$O$173)^2+(P165-$P$173)^2+(Q165-$Q$173)^2+(R165-$R$173)^2)</f>
        <v>216932.47162244329</v>
      </c>
      <c r="Z165" s="38">
        <f>RANK(Y165,Y$2:Y$170,1)</f>
        <v>1</v>
      </c>
    </row>
    <row r="166" spans="1:26" x14ac:dyDescent="0.25">
      <c r="A166" s="20" t="s">
        <v>8</v>
      </c>
      <c r="B166" s="21">
        <v>44242</v>
      </c>
      <c r="C166" s="20">
        <v>947</v>
      </c>
      <c r="D166" s="20">
        <v>5</v>
      </c>
      <c r="E166" s="20">
        <v>1266</v>
      </c>
      <c r="F166" s="20">
        <v>-324</v>
      </c>
      <c r="G166" s="20">
        <v>175955</v>
      </c>
      <c r="H166" s="20">
        <v>2123</v>
      </c>
      <c r="I166" s="20">
        <v>149300</v>
      </c>
      <c r="J166" s="20">
        <v>24532</v>
      </c>
      <c r="K166" s="20">
        <v>20.97</v>
      </c>
      <c r="L166" s="20">
        <v>3896.14</v>
      </c>
      <c r="M166" s="20">
        <v>0.11</v>
      </c>
      <c r="N166" s="20">
        <v>47.01</v>
      </c>
      <c r="O166" s="22">
        <v>1.21E-2</v>
      </c>
      <c r="P166" s="22">
        <v>0.84850000000000003</v>
      </c>
      <c r="Q166" s="20">
        <v>1.07</v>
      </c>
      <c r="R166" s="20">
        <v>0.83</v>
      </c>
      <c r="S166" s="20" t="s">
        <v>36</v>
      </c>
      <c r="V166" s="20">
        <f>SQRT((C166-$C$172)^2+(D166-$D$172)^2+(E166-$E$172)^2+(F166-$F$172)^2+(G166-$G$172)^2+(H166-$H$172)^2+(I166-$I$172)^2+(J166-$J$172)^2+(K166-$K$172)^2+(L166-$L$172)^2+(M166-$M$172)^2+(N166-$N$172)^2+(O166-$O$172)^2+(P166-$P$172)^2+(Q166-$Q$172)^2+(R166-$R$172)^2)</f>
        <v>219204.35729305976</v>
      </c>
      <c r="W166" s="20">
        <f>RANK(V166,V$2:V$170,1)</f>
        <v>161</v>
      </c>
      <c r="Y166" s="20">
        <f>SQRT((C166-$C$173)^2+(D166-$D$173)^2+(E166-$E$173)^2+(F166-$F$173)^2+(G166-$G$173)^2+(H166-$H$173)^2+(I166-$I$173)^2+(J166-$J$173)^2+(K166-$K$173)^2+(L166-$L$173)^2+(M166-$M$173)^2+(N166-$N$173)^2+(O166-$O$173)^2+(P166-$P$173)^2+(Q166-$Q$173)^2+(R166-$R$173)^2)</f>
        <v>223550.78364805269</v>
      </c>
      <c r="Z166" s="38">
        <f>RANK(Y166,Y$2:Y$170,1)</f>
        <v>4</v>
      </c>
    </row>
    <row r="167" spans="1:26" x14ac:dyDescent="0.25">
      <c r="A167" s="20" t="s">
        <v>4</v>
      </c>
      <c r="B167" s="20" t="s">
        <v>34</v>
      </c>
      <c r="C167" s="20">
        <v>1956</v>
      </c>
      <c r="D167" s="20">
        <v>20</v>
      </c>
      <c r="E167" s="20">
        <v>1643</v>
      </c>
      <c r="F167" s="20">
        <v>293</v>
      </c>
      <c r="G167" s="20">
        <v>185690</v>
      </c>
      <c r="H167" s="20">
        <v>3305</v>
      </c>
      <c r="I167" s="20">
        <v>166352</v>
      </c>
      <c r="J167" s="20">
        <v>16033</v>
      </c>
      <c r="K167" s="20">
        <v>180.34</v>
      </c>
      <c r="L167" s="20">
        <v>17120.37</v>
      </c>
      <c r="M167" s="20">
        <v>1.84</v>
      </c>
      <c r="N167" s="20">
        <v>304.72000000000003</v>
      </c>
      <c r="O167" s="20">
        <v>0.02</v>
      </c>
      <c r="P167" s="20">
        <v>0.9</v>
      </c>
      <c r="Q167" s="20">
        <v>0.97</v>
      </c>
      <c r="R167" s="20">
        <v>0.95</v>
      </c>
      <c r="S167" s="20" t="s">
        <v>36</v>
      </c>
      <c r="V167" s="20">
        <f>SQRT((C167-$C$172)^2+(D167-$D$172)^2+(E167-$E$172)^2+(F167-$F$172)^2+(G167-$G$172)^2+(H167-$H$172)^2+(I167-$I$172)^2+(J167-$J$172)^2+(K167-$K$172)^2+(L167-$L$172)^2+(M167-$M$172)^2+(N167-$N$172)^2+(O167-$O$172)^2+(P167-$P$172)^2+(Q167-$Q$172)^2+(R167-$R$172)^2)</f>
        <v>237522.64195503932</v>
      </c>
      <c r="W167" s="20">
        <f>RANK(V167,V$2:V$170,1)</f>
        <v>162</v>
      </c>
      <c r="Y167" s="20">
        <f>SQRT((C167-$C$173)^2+(D167-$D$173)^2+(E167-$E$173)^2+(F167-$F$173)^2+(G167-$G$173)^2+(H167-$H$173)^2+(I167-$I$173)^2+(J167-$J$173)^2+(K167-$K$173)^2+(L167-$L$173)^2+(M167-$M$173)^2+(N167-$N$173)^2+(O167-$O$173)^2+(P167-$P$173)^2+(Q167-$Q$173)^2+(R167-$R$173)^2)</f>
        <v>227805.42370214607</v>
      </c>
      <c r="Z167" s="38">
        <f>RANK(Y167,Y$2:Y$170,1)</f>
        <v>8</v>
      </c>
    </row>
    <row r="168" spans="1:26" x14ac:dyDescent="0.25">
      <c r="A168" s="27" t="s">
        <v>8</v>
      </c>
      <c r="B168" s="30">
        <v>44256</v>
      </c>
      <c r="C168" s="27">
        <v>1662</v>
      </c>
      <c r="D168" s="27">
        <v>4</v>
      </c>
      <c r="E168" s="27">
        <v>1692</v>
      </c>
      <c r="F168" s="27">
        <v>-34</v>
      </c>
      <c r="G168" s="27">
        <v>212877</v>
      </c>
      <c r="H168" s="27">
        <v>2369</v>
      </c>
      <c r="I168" s="27">
        <v>174241</v>
      </c>
      <c r="J168" s="27">
        <v>36267</v>
      </c>
      <c r="K168" s="27">
        <v>36.799999999999997</v>
      </c>
      <c r="L168" s="27">
        <v>4713.7</v>
      </c>
      <c r="M168" s="27">
        <v>0.09</v>
      </c>
      <c r="N168" s="27">
        <v>52.46</v>
      </c>
      <c r="O168" s="28">
        <v>1.11E-2</v>
      </c>
      <c r="P168" s="28">
        <v>0.81850000000000001</v>
      </c>
      <c r="Q168" s="27">
        <v>2.16</v>
      </c>
      <c r="R168" s="27">
        <v>0.08</v>
      </c>
      <c r="S168" s="27" t="s">
        <v>36</v>
      </c>
      <c r="V168" s="20">
        <f>SQRT((C168-$C$172)^2+(D168-$D$172)^2+(E168-$E$172)^2+(F168-$F$172)^2+(G168-$G$172)^2+(H168-$H$172)^2+(I168-$I$172)^2+(J168-$J$172)^2+(K168-$K$172)^2+(L168-$L$172)^2+(M168-$M$172)^2+(N168-$N$172)^2+(O168-$O$172)^2+(P168-$P$172)^2+(Q168-$Q$172)^2+(R168-$R$172)^2)</f>
        <v>264526.45822704892</v>
      </c>
      <c r="W168" s="20">
        <f>RANK(V168,V$2:V$170,1)</f>
        <v>163</v>
      </c>
      <c r="Y168" s="20">
        <f>SQRT((C168-$C$173)^2+(D168-$D$173)^2+(E168-$E$173)^2+(F168-$F$173)^2+(G168-$G$173)^2+(H168-$H$173)^2+(I168-$I$173)^2+(J168-$J$173)^2+(K168-$K$173)^2+(L168-$L$173)^2+(M168-$M$173)^2+(N168-$N$173)^2+(O168-$O$173)^2+(P168-$P$173)^2+(Q168-$Q$173)^2+(R168-$R$173)^2)</f>
        <v>218208.53018702968</v>
      </c>
      <c r="Z168" s="38">
        <f>RANK(Y168,Y$2:Y$170,1)</f>
        <v>2</v>
      </c>
    </row>
    <row r="169" spans="1:26" x14ac:dyDescent="0.25">
      <c r="A169" s="20" t="s">
        <v>4</v>
      </c>
      <c r="B169" s="21">
        <v>44211</v>
      </c>
      <c r="C169" s="20">
        <v>2541</v>
      </c>
      <c r="D169" s="20">
        <v>35</v>
      </c>
      <c r="E169" s="20">
        <v>2490</v>
      </c>
      <c r="F169" s="20">
        <v>16</v>
      </c>
      <c r="G169" s="20">
        <v>220433</v>
      </c>
      <c r="H169" s="20">
        <v>3688</v>
      </c>
      <c r="I169" s="20">
        <v>196120</v>
      </c>
      <c r="J169" s="20">
        <v>20625</v>
      </c>
      <c r="K169" s="20">
        <v>234.28</v>
      </c>
      <c r="L169" s="20">
        <v>20323.63</v>
      </c>
      <c r="M169" s="20">
        <v>3.23</v>
      </c>
      <c r="N169" s="20">
        <v>340.03</v>
      </c>
      <c r="O169" s="22">
        <v>1.67E-2</v>
      </c>
      <c r="P169" s="22">
        <v>0.88970000000000005</v>
      </c>
      <c r="Q169" s="20">
        <v>0.8</v>
      </c>
      <c r="R169" s="20">
        <v>0.81</v>
      </c>
      <c r="S169" s="20" t="s">
        <v>36</v>
      </c>
      <c r="V169" s="20">
        <f>SQRT((C169-$C$172)^2+(D169-$D$172)^2+(E169-$E$172)^2+(F169-$F$172)^2+(G169-$G$172)^2+(H169-$H$172)^2+(I169-$I$172)^2+(J169-$J$172)^2+(K169-$K$172)^2+(L169-$L$172)^2+(M169-$M$172)^2+(N169-$N$172)^2+(O169-$O$172)^2+(P169-$P$172)^2+(Q169-$Q$172)^2+(R169-$R$172)^2)</f>
        <v>283552.6580513728</v>
      </c>
      <c r="W169" s="20">
        <f>RANK(V169,V$2:V$170,1)</f>
        <v>164</v>
      </c>
      <c r="Y169" s="20">
        <f>SQRT((C169-$C$173)^2+(D169-$D$173)^2+(E169-$E$173)^2+(F169-$F$173)^2+(G169-$G$173)^2+(H169-$H$173)^2+(I169-$I$173)^2+(J169-$J$173)^2+(K169-$K$173)^2+(L169-$L$173)^2+(M169-$M$173)^2+(N169-$N$173)^2+(O169-$O$173)^2+(P169-$P$173)^2+(Q169-$Q$173)^2+(R169-$R$173)^2)</f>
        <v>230244.45542168824</v>
      </c>
      <c r="Z169" s="38">
        <f>RANK(Y169,Y$2:Y$170,1)</f>
        <v>9</v>
      </c>
    </row>
    <row r="170" spans="1:26" x14ac:dyDescent="0.25">
      <c r="A170" s="20" t="s">
        <v>4</v>
      </c>
      <c r="B170" s="21">
        <v>44228</v>
      </c>
      <c r="C170" s="20">
        <v>3614</v>
      </c>
      <c r="D170" s="20">
        <v>45</v>
      </c>
      <c r="E170" s="20">
        <v>2352</v>
      </c>
      <c r="F170" s="20">
        <v>1217</v>
      </c>
      <c r="G170" s="20">
        <v>273330</v>
      </c>
      <c r="H170" s="20">
        <v>4327</v>
      </c>
      <c r="I170" s="20">
        <v>244143</v>
      </c>
      <c r="J170" s="20">
        <v>24860</v>
      </c>
      <c r="K170" s="20">
        <v>333.21</v>
      </c>
      <c r="L170" s="20">
        <v>25200.66</v>
      </c>
      <c r="M170" s="20">
        <v>4.1500000000000004</v>
      </c>
      <c r="N170" s="20">
        <v>398.94</v>
      </c>
      <c r="O170" s="22">
        <v>1.5800000000000002E-2</v>
      </c>
      <c r="P170" s="22">
        <v>0.89319999999999999</v>
      </c>
      <c r="Q170" s="20">
        <v>1.04</v>
      </c>
      <c r="R170" s="20">
        <v>1.07</v>
      </c>
      <c r="S170" s="20" t="s">
        <v>36</v>
      </c>
      <c r="V170" s="20">
        <f>SQRT((C170-$C$172)^2+(D170-$D$172)^2+(E170-$E$172)^2+(F170-$F$172)^2+(G170-$G$172)^2+(H170-$H$172)^2+(I170-$I$172)^2+(J170-$J$172)^2+(K170-$K$172)^2+(L170-$L$172)^2+(M170-$M$172)^2+(N170-$N$172)^2+(O170-$O$172)^2+(P170-$P$172)^2+(Q170-$Q$172)^2+(R170-$R$172)^2)</f>
        <v>355290.08602252504</v>
      </c>
      <c r="W170" s="20">
        <f>RANK(V170,V$2:V$170,1)</f>
        <v>166</v>
      </c>
      <c r="Y170" s="20">
        <f>SQRT((C170-$C$173)^2+(D170-$D$173)^2+(E170-$E$173)^2+(F170-$F$173)^2+(G170-$G$173)^2+(H170-$H$173)^2+(I170-$I$173)^2+(J170-$J$173)^2+(K170-$K$173)^2+(L170-$L$173)^2+(M170-$M$173)^2+(N170-$N$173)^2+(O170-$O$173)^2+(P170-$P$173)^2+(Q170-$Q$173)^2+(R170-$R$173)^2)</f>
        <v>253165.8353625242</v>
      </c>
      <c r="Z170" s="38">
        <f>RANK(Y170,Y$2:Y$170,1)</f>
        <v>16</v>
      </c>
    </row>
    <row r="171" spans="1:26" x14ac:dyDescent="0.25">
      <c r="A171"/>
      <c r="B171" s="1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V171" s="29"/>
      <c r="W171" s="29"/>
      <c r="Y171" s="29"/>
      <c r="Z171" s="41"/>
    </row>
    <row r="172" spans="1:26" ht="15.75" x14ac:dyDescent="0.25">
      <c r="A172" s="24" t="s">
        <v>58</v>
      </c>
      <c r="B172" s="25">
        <v>44270</v>
      </c>
      <c r="C172" s="26">
        <v>212</v>
      </c>
      <c r="D172" s="26">
        <v>22</v>
      </c>
      <c r="E172" s="26">
        <v>1123</v>
      </c>
      <c r="F172" s="26">
        <v>43</v>
      </c>
      <c r="G172" s="26">
        <v>13233</v>
      </c>
      <c r="H172" s="26">
        <v>3333</v>
      </c>
      <c r="I172" s="26">
        <v>4312</v>
      </c>
      <c r="J172" s="26">
        <v>1123</v>
      </c>
      <c r="K172" s="26">
        <v>1.23</v>
      </c>
      <c r="L172" s="26">
        <v>3233.33</v>
      </c>
      <c r="M172" s="26">
        <v>1.45</v>
      </c>
      <c r="N172" s="26">
        <v>56.31</v>
      </c>
      <c r="O172" s="26">
        <v>0.05</v>
      </c>
      <c r="P172" s="26">
        <v>0.44</v>
      </c>
      <c r="Q172" s="26">
        <v>1.2</v>
      </c>
      <c r="R172" s="26">
        <v>1</v>
      </c>
      <c r="S172" s="1"/>
      <c r="Y172" s="29"/>
      <c r="Z172" s="41"/>
    </row>
    <row r="173" spans="1:26" x14ac:dyDescent="0.25">
      <c r="A173" s="23" t="s">
        <v>59</v>
      </c>
      <c r="B173" s="1"/>
      <c r="C173" s="1">
        <v>354</v>
      </c>
      <c r="D173" s="1">
        <v>56</v>
      </c>
      <c r="E173" s="1">
        <v>23111</v>
      </c>
      <c r="F173" s="1">
        <v>-56</v>
      </c>
      <c r="G173" s="1">
        <v>342333</v>
      </c>
      <c r="H173" s="1">
        <v>2313</v>
      </c>
      <c r="I173" s="1">
        <v>3455</v>
      </c>
      <c r="J173" s="1">
        <v>1233</v>
      </c>
      <c r="K173" s="1">
        <v>1.43</v>
      </c>
      <c r="L173" s="1">
        <v>5322.21</v>
      </c>
      <c r="M173" s="1">
        <v>1.25</v>
      </c>
      <c r="N173" s="1">
        <v>126.33</v>
      </c>
      <c r="O173" s="1">
        <v>0.01</v>
      </c>
      <c r="P173" s="1">
        <v>0.77</v>
      </c>
      <c r="Q173" s="1">
        <v>1.5</v>
      </c>
      <c r="R173" s="1">
        <v>4</v>
      </c>
      <c r="S173" s="1"/>
      <c r="Y173" s="29"/>
      <c r="Z173" s="41"/>
    </row>
    <row r="174" spans="1:26" x14ac:dyDescent="0.25">
      <c r="A17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Y174" s="29"/>
      <c r="Z174" s="41"/>
    </row>
    <row r="175" spans="1:26" x14ac:dyDescent="0.25">
      <c r="A17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Y175" s="29"/>
      <c r="Z175" s="41"/>
    </row>
    <row r="176" spans="1:26" x14ac:dyDescent="0.25">
      <c r="A17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Y176" s="29"/>
      <c r="Z176" s="41"/>
    </row>
    <row r="177" spans="1:26" x14ac:dyDescent="0.25">
      <c r="A17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Y177" s="29"/>
      <c r="Z177" s="41"/>
    </row>
    <row r="178" spans="1:26" x14ac:dyDescent="0.25">
      <c r="A17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Y178" s="29"/>
      <c r="Z178" s="41"/>
    </row>
    <row r="179" spans="1:26" x14ac:dyDescent="0.25">
      <c r="A17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Y179" s="29"/>
      <c r="Z179" s="41"/>
    </row>
    <row r="180" spans="1:26" x14ac:dyDescent="0.25">
      <c r="A18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Y180" s="29"/>
      <c r="Z180" s="41"/>
    </row>
    <row r="181" spans="1:26" x14ac:dyDescent="0.25">
      <c r="A18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Y181" s="29"/>
      <c r="Z181" s="41"/>
    </row>
    <row r="182" spans="1:26" x14ac:dyDescent="0.25">
      <c r="A18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Y182" s="29"/>
      <c r="Z182" s="41"/>
    </row>
    <row r="183" spans="1:26" x14ac:dyDescent="0.25">
      <c r="A18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Y183" s="29"/>
      <c r="Z183" s="41"/>
    </row>
    <row r="184" spans="1:26" x14ac:dyDescent="0.25">
      <c r="A18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Y184" s="29"/>
      <c r="Z184" s="41"/>
    </row>
    <row r="185" spans="1:26" x14ac:dyDescent="0.25">
      <c r="A18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Y185" s="29"/>
      <c r="Z185" s="41"/>
    </row>
    <row r="186" spans="1:26" x14ac:dyDescent="0.25">
      <c r="A1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Y186" s="29"/>
      <c r="Z186" s="41"/>
    </row>
    <row r="187" spans="1:26" x14ac:dyDescent="0.25">
      <c r="A18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Y187" s="39"/>
      <c r="Z187" s="40"/>
    </row>
    <row r="188" spans="1:26" x14ac:dyDescent="0.25">
      <c r="A18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26" x14ac:dyDescent="0.25">
      <c r="A18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26" x14ac:dyDescent="0.25">
      <c r="A19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26" x14ac:dyDescent="0.25">
      <c r="A19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26" x14ac:dyDescent="0.25">
      <c r="A19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</sheetData>
  <sortState ref="A2:Z170">
    <sortCondition ref="S2:S170"/>
  </sortState>
  <mergeCells count="2">
    <mergeCell ref="AC19:AF19"/>
    <mergeCell ref="AC1:AK1"/>
  </mergeCells>
  <conditionalFormatting sqref="A2:S170 A172:A173">
    <cfRule type="expression" dxfId="31" priority="24">
      <formula>$S2="merah"</formula>
    </cfRule>
    <cfRule type="expression" dxfId="30" priority="25">
      <formula>$S2="orange"</formula>
    </cfRule>
    <cfRule type="expression" dxfId="29" priority="26">
      <formula>$S2="hijau"</formula>
    </cfRule>
    <cfRule type="expression" dxfId="28" priority="27">
      <formula>$S2="kuning"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Indiv</cp:lastModifiedBy>
  <dcterms:created xsi:type="dcterms:W3CDTF">2021-06-20T20:20:06Z</dcterms:created>
  <dcterms:modified xsi:type="dcterms:W3CDTF">2021-06-22T12:54:48Z</dcterms:modified>
</cp:coreProperties>
</file>