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rrahman\Desktop\Coursework\NN_paper_polymer\github\"/>
    </mc:Choice>
  </mc:AlternateContent>
  <xr:revisionPtr revIDLastSave="0" documentId="13_ncr:1_{44E9F943-D483-42AB-AB8E-6632ED0EF6F1}" xr6:coauthVersionLast="47" xr6:coauthVersionMax="47" xr10:uidLastSave="{00000000-0000-0000-0000-000000000000}"/>
  <bookViews>
    <workbookView xWindow="-108" yWindow="-108" windowWidth="23256" windowHeight="12576" xr2:uid="{A45533E1-8329-4B79-B060-A5383B5CBB02}"/>
  </bookViews>
  <sheets>
    <sheet name="Output_pH" sheetId="1" r:id="rId1"/>
    <sheet name="Output_Salin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<sst xmlns="http://schemas.openxmlformats.org/spreadsheetml/2006/main" count="24" uniqueCount="16">
  <si>
    <t>RF</t>
  </si>
  <si>
    <t>KNN</t>
  </si>
  <si>
    <t>pH</t>
  </si>
  <si>
    <t>PAM</t>
  </si>
  <si>
    <t>HMTA</t>
  </si>
  <si>
    <t>HQ</t>
  </si>
  <si>
    <t>T</t>
  </si>
  <si>
    <t>T [K]</t>
  </si>
  <si>
    <t>lnt, analytical</t>
  </si>
  <si>
    <t>ANN</t>
  </si>
  <si>
    <t>CNN</t>
  </si>
  <si>
    <t>lnt, analytical without Fig 7/8</t>
  </si>
  <si>
    <t xml:space="preserve">T (C) </t>
  </si>
  <si>
    <t>T (K)</t>
  </si>
  <si>
    <t>Salinity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</si>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</sst>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1A91-3377-414A-895D-CC06A48C08AE}">
  <dimension ref="A1:M94"/>
  <sheetViews>
    <sheetView tabSelected="1" workbookViewId="0">
      <selection activeCell="J15" sqref="J15"/>
    </sheetView>
  </sheetViews>
  <sheetFormatPr defaultRowHeight="14.4" x14ac:dyDescent="0.3"/>
  <cols>
    <col min="8" max="8" width="14.33203125" customWidth="1"/>
    <col min="9" max="9" width="13.77734375" bestFit="1" customWidth="1"/>
  </cols>
  <sheetData>
    <row r="1" spans="1:13" s="9" customFormat="1" ht="28.8" x14ac:dyDescent="0.3">
      <c r="A1" s="7"/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8" t="s">
        <v>8</v>
      </c>
      <c r="I1" s="8" t="s">
        <v>11</v>
      </c>
      <c r="J1" s="8" t="s">
        <v>9</v>
      </c>
      <c r="K1" s="8" t="s">
        <v>10</v>
      </c>
      <c r="L1" s="8" t="s">
        <v>0</v>
      </c>
      <c r="M1" s="8" t="s">
        <v>1</v>
      </c>
    </row>
    <row r="2" spans="1:13" x14ac:dyDescent="0.3">
      <c r="A2" s="2">
        <v>0</v>
      </c>
      <c r="B2" s="2">
        <v>8</v>
      </c>
      <c r="C2" s="3">
        <v>1</v>
      </c>
      <c r="D2" s="2">
        <v>0.3</v>
      </c>
      <c r="E2" s="2">
        <v>0.2</v>
      </c>
      <c r="F2" s="2">
        <v>85</v>
      </c>
      <c r="G2" s="2">
        <f t="shared" ref="G2:G65" si="0">C2+273.15</f>
        <v>274.14999999999998</v>
      </c>
      <c r="H2" s="4">
        <v>5.1257992146146645</v>
      </c>
      <c r="I2" s="4">
        <v>5.2502830031409768</v>
      </c>
      <c r="J2" s="4">
        <v>5.2087126795590599</v>
      </c>
      <c r="K2" s="4">
        <v>5.0733030000000001</v>
      </c>
      <c r="L2" s="4">
        <v>4.9556128644602602</v>
      </c>
      <c r="M2" s="4">
        <v>4.8976107087307899</v>
      </c>
    </row>
    <row r="3" spans="1:13" x14ac:dyDescent="0.3">
      <c r="A3" s="2">
        <v>1</v>
      </c>
      <c r="B3" s="2">
        <v>8</v>
      </c>
      <c r="C3" s="3">
        <v>1</v>
      </c>
      <c r="D3" s="2">
        <v>0.3</v>
      </c>
      <c r="E3" s="2">
        <v>0.2</v>
      </c>
      <c r="F3" s="2">
        <v>100</v>
      </c>
      <c r="G3" s="2">
        <f t="shared" si="0"/>
        <v>274.14999999999998</v>
      </c>
      <c r="H3" s="4">
        <v>3.8410864766330928</v>
      </c>
      <c r="I3" s="4">
        <v>3.8519112790401793</v>
      </c>
      <c r="J3" s="4">
        <v>3.8588818437158801</v>
      </c>
      <c r="K3" s="4">
        <v>4.4226513000000001</v>
      </c>
      <c r="L3" s="4">
        <v>4.3803456597455002</v>
      </c>
      <c r="M3" s="4">
        <v>4.4017868831673903</v>
      </c>
    </row>
    <row r="4" spans="1:13" x14ac:dyDescent="0.3">
      <c r="A4" s="2">
        <v>2</v>
      </c>
      <c r="B4" s="2">
        <v>8</v>
      </c>
      <c r="C4" s="3">
        <v>1</v>
      </c>
      <c r="D4" s="2">
        <v>0.3</v>
      </c>
      <c r="E4" s="2">
        <v>0.2</v>
      </c>
      <c r="F4" s="2">
        <v>110</v>
      </c>
      <c r="G4" s="2">
        <f t="shared" si="0"/>
        <v>274.14999999999998</v>
      </c>
      <c r="H4" s="4">
        <v>3.0404951205791573</v>
      </c>
      <c r="I4" s="4">
        <v>2.9804913251723288</v>
      </c>
      <c r="J4" s="4">
        <v>2.9589946198204302</v>
      </c>
      <c r="K4" s="4">
        <v>3.2894738000000001</v>
      </c>
      <c r="L4" s="4">
        <v>2.5346794277945301</v>
      </c>
      <c r="M4" s="4">
        <v>2.6689377950744499</v>
      </c>
    </row>
    <row r="5" spans="1:13" x14ac:dyDescent="0.3">
      <c r="A5" s="2">
        <v>3</v>
      </c>
      <c r="B5" s="2">
        <v>8</v>
      </c>
      <c r="C5" s="3">
        <v>1</v>
      </c>
      <c r="D5" s="2">
        <v>0.3</v>
      </c>
      <c r="E5" s="2">
        <v>0.2</v>
      </c>
      <c r="F5" s="2">
        <v>120</v>
      </c>
      <c r="G5" s="2">
        <f t="shared" si="0"/>
        <v>274.14999999999998</v>
      </c>
      <c r="H5" s="4">
        <v>2.2806307825109169</v>
      </c>
      <c r="I5" s="4">
        <v>2.1534015228429677</v>
      </c>
      <c r="J5" s="4">
        <v>2.0591073959249799</v>
      </c>
      <c r="K5" s="4">
        <v>2.2069366000000001</v>
      </c>
      <c r="L5" s="4">
        <v>2.0296153451669001</v>
      </c>
      <c r="M5" s="4">
        <v>1.7726685290281501</v>
      </c>
    </row>
    <row r="6" spans="1:13" x14ac:dyDescent="0.3">
      <c r="A6" s="2">
        <v>4</v>
      </c>
      <c r="B6" s="2">
        <v>8.5</v>
      </c>
      <c r="C6" s="3">
        <v>1</v>
      </c>
      <c r="D6" s="2">
        <v>0.3</v>
      </c>
      <c r="E6" s="2">
        <v>0.2</v>
      </c>
      <c r="F6" s="2">
        <v>85</v>
      </c>
      <c r="G6" s="2">
        <f t="shared" si="0"/>
        <v>274.14999999999998</v>
      </c>
      <c r="H6" s="4">
        <v>5.226536285797156</v>
      </c>
      <c r="I6" s="4">
        <v>5.2058306839577275</v>
      </c>
      <c r="J6" s="4">
        <v>5.1738159809328197</v>
      </c>
      <c r="K6" s="4">
        <v>5.0309100000000004</v>
      </c>
      <c r="L6" s="4">
        <v>4.9880739978948103</v>
      </c>
      <c r="M6" s="4">
        <v>4.8359288352355199</v>
      </c>
    </row>
    <row r="7" spans="1:13" x14ac:dyDescent="0.3">
      <c r="A7" s="2">
        <v>5</v>
      </c>
      <c r="B7" s="2">
        <v>8.5</v>
      </c>
      <c r="C7" s="3">
        <v>1</v>
      </c>
      <c r="D7" s="2">
        <v>0.3</v>
      </c>
      <c r="E7" s="2">
        <v>0.2</v>
      </c>
      <c r="F7" s="2">
        <v>100</v>
      </c>
      <c r="G7" s="2">
        <f t="shared" si="0"/>
        <v>274.14999999999998</v>
      </c>
      <c r="H7" s="4">
        <v>3.9418235478155843</v>
      </c>
      <c r="I7" s="4">
        <v>3.8074589598569295</v>
      </c>
      <c r="J7" s="4">
        <v>3.8239851450896398</v>
      </c>
      <c r="K7" s="4">
        <v>4.3084965000000004</v>
      </c>
      <c r="L7" s="4">
        <v>4.4267636498770297</v>
      </c>
      <c r="M7" s="4">
        <v>4.1349678948974598</v>
      </c>
    </row>
    <row r="8" spans="1:13" x14ac:dyDescent="0.3">
      <c r="A8" s="2">
        <v>6</v>
      </c>
      <c r="B8" s="2">
        <v>8.5</v>
      </c>
      <c r="C8" s="3">
        <v>1</v>
      </c>
      <c r="D8" s="2">
        <v>0.3</v>
      </c>
      <c r="E8" s="2">
        <v>0.2</v>
      </c>
      <c r="F8" s="2">
        <v>110</v>
      </c>
      <c r="G8" s="2">
        <f t="shared" si="0"/>
        <v>274.14999999999998</v>
      </c>
      <c r="H8" s="4">
        <v>3.1412321917616488</v>
      </c>
      <c r="I8" s="4">
        <v>2.9360390059890795</v>
      </c>
      <c r="J8" s="4">
        <v>2.92409792119419</v>
      </c>
      <c r="K8" s="4">
        <v>3.1426642</v>
      </c>
      <c r="L8" s="4">
        <v>2.50858262528154</v>
      </c>
      <c r="M8" s="4">
        <v>2.4838331721981701</v>
      </c>
    </row>
    <row r="9" spans="1:13" x14ac:dyDescent="0.3">
      <c r="A9" s="2">
        <v>7</v>
      </c>
      <c r="B9" s="2">
        <v>8.5</v>
      </c>
      <c r="C9" s="3">
        <v>1</v>
      </c>
      <c r="D9" s="2">
        <v>0.3</v>
      </c>
      <c r="E9" s="2">
        <v>0.2</v>
      </c>
      <c r="F9" s="2">
        <v>120</v>
      </c>
      <c r="G9" s="2">
        <f t="shared" si="0"/>
        <v>274.14999999999998</v>
      </c>
      <c r="H9" s="4">
        <v>2.3813678536934084</v>
      </c>
      <c r="I9" s="4">
        <v>2.1089492036597184</v>
      </c>
      <c r="J9" s="4">
        <v>2.0242106972987299</v>
      </c>
      <c r="K9" s="4">
        <v>2.1316017999999999</v>
      </c>
      <c r="L9" s="4">
        <v>2.0773292031522401</v>
      </c>
      <c r="M9" s="4">
        <v>1.8142089181168599</v>
      </c>
    </row>
    <row r="10" spans="1:13" x14ac:dyDescent="0.3">
      <c r="A10" s="2">
        <v>8</v>
      </c>
      <c r="B10" s="3">
        <v>9.5</v>
      </c>
      <c r="C10" s="3">
        <v>1</v>
      </c>
      <c r="D10" s="2">
        <v>0.3</v>
      </c>
      <c r="E10" s="2">
        <v>0.2</v>
      </c>
      <c r="F10" s="2">
        <v>85</v>
      </c>
      <c r="G10" s="2">
        <f t="shared" si="0"/>
        <v>274.14999999999998</v>
      </c>
      <c r="H10" s="4">
        <v>5.42801042816214</v>
      </c>
      <c r="I10" s="4">
        <v>5.1169260455912289</v>
      </c>
      <c r="J10" s="4">
        <v>5.1040225836803303</v>
      </c>
      <c r="K10" s="4">
        <v>5.0096299999999996</v>
      </c>
      <c r="L10" s="4">
        <v>4.8938246713559499</v>
      </c>
      <c r="M10" s="4">
        <v>4.9691938516930803</v>
      </c>
    </row>
    <row r="11" spans="1:13" x14ac:dyDescent="0.3">
      <c r="A11" s="2">
        <v>9</v>
      </c>
      <c r="B11" s="3">
        <v>9.5</v>
      </c>
      <c r="C11" s="3">
        <v>1</v>
      </c>
      <c r="D11" s="2">
        <v>0.3</v>
      </c>
      <c r="E11" s="2">
        <v>0.2</v>
      </c>
      <c r="F11" s="2">
        <v>100</v>
      </c>
      <c r="G11" s="2">
        <f t="shared" si="0"/>
        <v>274.14999999999998</v>
      </c>
      <c r="H11" s="4">
        <v>4.1432976901805683</v>
      </c>
      <c r="I11" s="4">
        <v>3.7185543214904304</v>
      </c>
      <c r="J11" s="5">
        <v>3.75419174783715</v>
      </c>
      <c r="K11" s="4">
        <v>4.2445145000000002</v>
      </c>
      <c r="L11" s="4">
        <v>4.5007544399339503</v>
      </c>
      <c r="M11" s="4">
        <v>4.1676853866806001</v>
      </c>
    </row>
    <row r="12" spans="1:13" x14ac:dyDescent="0.3">
      <c r="A12" s="2">
        <v>10</v>
      </c>
      <c r="B12" s="2">
        <v>9.5</v>
      </c>
      <c r="C12" s="3">
        <v>1</v>
      </c>
      <c r="D12" s="2">
        <v>0.3</v>
      </c>
      <c r="E12" s="2">
        <v>0.2</v>
      </c>
      <c r="F12" s="2">
        <v>110</v>
      </c>
      <c r="G12" s="2">
        <f t="shared" si="0"/>
        <v>274.14999999999998</v>
      </c>
      <c r="H12" s="4">
        <v>3.3427063341266328</v>
      </c>
      <c r="I12" s="4">
        <v>2.84713436762258</v>
      </c>
      <c r="J12" s="4">
        <v>2.8543045239417002</v>
      </c>
      <c r="K12" s="4">
        <v>3.164771</v>
      </c>
      <c r="L12" s="4">
        <v>2.8378902143006699</v>
      </c>
      <c r="M12" s="4">
        <v>2.6917690701599901</v>
      </c>
    </row>
    <row r="13" spans="1:13" x14ac:dyDescent="0.3">
      <c r="A13" s="2">
        <v>11</v>
      </c>
      <c r="B13" s="2">
        <v>9.5</v>
      </c>
      <c r="C13" s="3">
        <v>1</v>
      </c>
      <c r="D13" s="2">
        <v>0.3</v>
      </c>
      <c r="E13" s="2">
        <v>0.2</v>
      </c>
      <c r="F13" s="2">
        <v>120</v>
      </c>
      <c r="G13" s="2">
        <f t="shared" si="0"/>
        <v>274.14999999999998</v>
      </c>
      <c r="H13" s="4">
        <v>2.5828419960583924</v>
      </c>
      <c r="I13" s="4">
        <v>2.0200445652932189</v>
      </c>
      <c r="J13" s="4">
        <v>1.9544173000462499</v>
      </c>
      <c r="K13" s="4">
        <v>2.1748946</v>
      </c>
      <c r="L13" s="4">
        <v>2.2575710489466401</v>
      </c>
      <c r="M13" s="4">
        <v>1.9793682231185501</v>
      </c>
    </row>
    <row r="14" spans="1:13" x14ac:dyDescent="0.3">
      <c r="A14" s="2">
        <v>12</v>
      </c>
      <c r="B14" s="2">
        <v>7.5</v>
      </c>
      <c r="C14" s="3">
        <v>1</v>
      </c>
      <c r="D14" s="2">
        <v>0.35</v>
      </c>
      <c r="E14" s="2">
        <v>0.35</v>
      </c>
      <c r="F14" s="2">
        <v>85</v>
      </c>
      <c r="G14" s="2">
        <f t="shared" si="0"/>
        <v>274.14999999999998</v>
      </c>
      <c r="H14" s="4">
        <v>4.3113047150495154</v>
      </c>
      <c r="I14" s="4">
        <v>5.1024910752835231</v>
      </c>
      <c r="J14" s="4">
        <v>5.2945095798006303</v>
      </c>
      <c r="K14" s="4">
        <v>5.058497</v>
      </c>
      <c r="L14" s="4">
        <v>4.9202998209703503</v>
      </c>
      <c r="M14" s="4">
        <v>4.8645170379834397</v>
      </c>
    </row>
    <row r="15" spans="1:13" x14ac:dyDescent="0.3">
      <c r="A15" s="2">
        <v>13</v>
      </c>
      <c r="B15" s="2">
        <v>7.5</v>
      </c>
      <c r="C15" s="3">
        <v>1</v>
      </c>
      <c r="D15" s="2">
        <v>0.35</v>
      </c>
      <c r="E15" s="2">
        <v>0.35</v>
      </c>
      <c r="F15" s="2">
        <v>100</v>
      </c>
      <c r="G15" s="2">
        <f t="shared" si="0"/>
        <v>274.14999999999998</v>
      </c>
      <c r="H15" s="4">
        <v>3.0265919770679437</v>
      </c>
      <c r="I15" s="4">
        <v>3.7041193511827251</v>
      </c>
      <c r="J15" s="4">
        <v>3.94467874395745</v>
      </c>
      <c r="K15" s="4">
        <v>4.3957905999999998</v>
      </c>
      <c r="L15" s="4">
        <v>4.4986262185111796</v>
      </c>
      <c r="M15" s="4">
        <v>4.3894704991303399</v>
      </c>
    </row>
    <row r="16" spans="1:13" x14ac:dyDescent="0.3">
      <c r="A16" s="2">
        <v>14</v>
      </c>
      <c r="B16" s="2">
        <v>7.5</v>
      </c>
      <c r="C16" s="3">
        <v>1</v>
      </c>
      <c r="D16" s="2">
        <v>0.35</v>
      </c>
      <c r="E16" s="2">
        <v>0.35</v>
      </c>
      <c r="F16" s="2">
        <v>110</v>
      </c>
      <c r="G16" s="2">
        <f t="shared" si="0"/>
        <v>274.14999999999998</v>
      </c>
      <c r="H16" s="4">
        <v>2.2260006210140082</v>
      </c>
      <c r="I16" s="4">
        <v>2.8326993973148751</v>
      </c>
      <c r="J16" s="4">
        <v>3.0447915200619899</v>
      </c>
      <c r="K16" s="4">
        <v>3.1918948</v>
      </c>
      <c r="L16" s="4">
        <v>2.6724323636632499</v>
      </c>
      <c r="M16" s="4">
        <v>2.4446898699971702</v>
      </c>
    </row>
    <row r="17" spans="1:13" x14ac:dyDescent="0.3">
      <c r="A17" s="2">
        <v>15</v>
      </c>
      <c r="B17" s="2">
        <v>7.5</v>
      </c>
      <c r="C17" s="3">
        <v>1</v>
      </c>
      <c r="D17" s="2">
        <v>0.35</v>
      </c>
      <c r="E17" s="2">
        <v>0.35</v>
      </c>
      <c r="F17" s="2">
        <v>120</v>
      </c>
      <c r="G17" s="2">
        <f t="shared" si="0"/>
        <v>274.14999999999998</v>
      </c>
      <c r="H17" s="4">
        <v>1.466136282945768</v>
      </c>
      <c r="I17" s="4">
        <v>2.0056095949855139</v>
      </c>
      <c r="J17" s="4">
        <v>2.1449042961665401</v>
      </c>
      <c r="K17" s="4">
        <v>2.1561173999999999</v>
      </c>
      <c r="L17" s="4">
        <v>1.79236469339579</v>
      </c>
      <c r="M17" s="4">
        <v>1.70935287720854</v>
      </c>
    </row>
    <row r="18" spans="1:13" x14ac:dyDescent="0.3">
      <c r="A18" s="2">
        <v>16</v>
      </c>
      <c r="B18" s="2">
        <v>8</v>
      </c>
      <c r="C18" s="3">
        <v>1</v>
      </c>
      <c r="D18" s="2">
        <v>0.35</v>
      </c>
      <c r="E18" s="2">
        <v>0.35</v>
      </c>
      <c r="F18" s="2">
        <v>85</v>
      </c>
      <c r="G18" s="2">
        <f t="shared" si="0"/>
        <v>274.14999999999998</v>
      </c>
      <c r="H18" s="4">
        <v>4.4120417862320078</v>
      </c>
      <c r="I18" s="4">
        <v>5.0580387561002738</v>
      </c>
      <c r="J18" s="4">
        <v>5.2596128811743803</v>
      </c>
      <c r="K18" s="4">
        <v>5.0169759999999997</v>
      </c>
      <c r="L18" s="4">
        <v>4.8986863386358799</v>
      </c>
      <c r="M18" s="4">
        <v>4.9340750200895798</v>
      </c>
    </row>
    <row r="19" spans="1:13" x14ac:dyDescent="0.3">
      <c r="A19" s="2">
        <v>17</v>
      </c>
      <c r="B19" s="3">
        <v>8</v>
      </c>
      <c r="C19" s="3">
        <v>1</v>
      </c>
      <c r="D19" s="2">
        <v>0.35</v>
      </c>
      <c r="E19" s="2">
        <v>0.35</v>
      </c>
      <c r="F19" s="2">
        <v>100</v>
      </c>
      <c r="G19" s="2">
        <f t="shared" si="0"/>
        <v>274.14999999999998</v>
      </c>
      <c r="H19" s="4">
        <v>3.1273290482504361</v>
      </c>
      <c r="I19" s="4">
        <v>3.6596670319994753</v>
      </c>
      <c r="J19" s="4">
        <v>3.9097820453312</v>
      </c>
      <c r="K19" s="4">
        <v>4.2884469999999997</v>
      </c>
      <c r="L19" s="4">
        <v>4.4229124334918399</v>
      </c>
      <c r="M19" s="4">
        <v>4.3894704991303399</v>
      </c>
    </row>
    <row r="20" spans="1:13" x14ac:dyDescent="0.3">
      <c r="A20" s="2">
        <v>18</v>
      </c>
      <c r="B20" s="3">
        <v>8</v>
      </c>
      <c r="C20" s="3">
        <v>1</v>
      </c>
      <c r="D20" s="2">
        <v>0.35</v>
      </c>
      <c r="E20" s="2">
        <v>0.35</v>
      </c>
      <c r="F20" s="2">
        <v>110</v>
      </c>
      <c r="G20" s="2">
        <f t="shared" si="0"/>
        <v>274.14999999999998</v>
      </c>
      <c r="H20" s="4">
        <v>2.3267376921965006</v>
      </c>
      <c r="I20" s="4">
        <v>2.7882470781316253</v>
      </c>
      <c r="J20" s="4">
        <v>3.0098948214357502</v>
      </c>
      <c r="K20" s="4">
        <v>3.0540775999999998</v>
      </c>
      <c r="L20" s="4">
        <v>2.6810833958055902</v>
      </c>
      <c r="M20" s="4">
        <v>2.4918339804329701</v>
      </c>
    </row>
    <row r="21" spans="1:13" x14ac:dyDescent="0.3">
      <c r="A21" s="2">
        <v>19</v>
      </c>
      <c r="B21" s="2">
        <v>8</v>
      </c>
      <c r="C21" s="3">
        <v>1</v>
      </c>
      <c r="D21" s="2">
        <v>0.35</v>
      </c>
      <c r="E21" s="2">
        <v>0.35</v>
      </c>
      <c r="F21" s="2">
        <v>120</v>
      </c>
      <c r="G21" s="2">
        <f t="shared" si="0"/>
        <v>274.14999999999998</v>
      </c>
      <c r="H21" s="4">
        <v>1.5668733541282602</v>
      </c>
      <c r="I21" s="4">
        <v>1.9611572758022642</v>
      </c>
      <c r="J21" s="4">
        <v>2.1100075975402999</v>
      </c>
      <c r="K21" s="4">
        <v>2.0824772999999999</v>
      </c>
      <c r="L21" s="4">
        <v>1.79135181445533</v>
      </c>
      <c r="M21" s="4">
        <v>1.73112813993944</v>
      </c>
    </row>
    <row r="22" spans="1:13" x14ac:dyDescent="0.3">
      <c r="A22" s="2">
        <v>20</v>
      </c>
      <c r="B22" s="2">
        <v>8.5</v>
      </c>
      <c r="C22" s="3">
        <v>1</v>
      </c>
      <c r="D22" s="2">
        <v>0.35</v>
      </c>
      <c r="E22" s="2">
        <v>0.35</v>
      </c>
      <c r="F22" s="2">
        <v>85</v>
      </c>
      <c r="G22" s="2">
        <f t="shared" si="0"/>
        <v>274.14999999999998</v>
      </c>
      <c r="H22" s="4">
        <v>4.5127788574144994</v>
      </c>
      <c r="I22" s="4">
        <v>5.0135864369170235</v>
      </c>
      <c r="J22" s="4">
        <v>5.2247161825481401</v>
      </c>
      <c r="K22" s="4">
        <v>4.9725489999999999</v>
      </c>
      <c r="L22" s="4">
        <v>4.8282210472200999</v>
      </c>
      <c r="M22" s="4">
        <v>4.78402659613851</v>
      </c>
    </row>
    <row r="23" spans="1:13" x14ac:dyDescent="0.3">
      <c r="A23" s="2">
        <v>21</v>
      </c>
      <c r="B23" s="2">
        <v>8.5</v>
      </c>
      <c r="C23" s="3">
        <v>1</v>
      </c>
      <c r="D23" s="2">
        <v>0.35</v>
      </c>
      <c r="E23" s="2">
        <v>0.35</v>
      </c>
      <c r="F23" s="2">
        <v>100</v>
      </c>
      <c r="G23" s="2">
        <f t="shared" si="0"/>
        <v>274.14999999999998</v>
      </c>
      <c r="H23" s="4">
        <v>3.2280661194329281</v>
      </c>
      <c r="I23" s="4">
        <v>3.6152147128162255</v>
      </c>
      <c r="J23" s="4">
        <v>3.8748853467049602</v>
      </c>
      <c r="K23" s="4">
        <v>4.1742920000000003</v>
      </c>
      <c r="L23" s="4">
        <v>4.1491810472798996</v>
      </c>
      <c r="M23" s="4">
        <v>4.1657980308629101</v>
      </c>
    </row>
    <row r="24" spans="1:13" x14ac:dyDescent="0.3">
      <c r="A24" s="2">
        <v>22</v>
      </c>
      <c r="B24" s="2">
        <v>8.5</v>
      </c>
      <c r="C24" s="3">
        <v>1</v>
      </c>
      <c r="D24" s="2">
        <v>0.35</v>
      </c>
      <c r="E24" s="2">
        <v>0.35</v>
      </c>
      <c r="F24" s="2">
        <v>110</v>
      </c>
      <c r="G24" s="2">
        <f t="shared" si="0"/>
        <v>274.14999999999998</v>
      </c>
      <c r="H24" s="4">
        <v>2.4274747633789926</v>
      </c>
      <c r="I24" s="4">
        <v>2.7437947589483755</v>
      </c>
      <c r="J24" s="4">
        <v>2.9749981228095099</v>
      </c>
      <c r="K24" s="4">
        <v>2.9210759999999998</v>
      </c>
      <c r="L24" s="4">
        <v>2.59786127370056</v>
      </c>
      <c r="M24" s="4">
        <v>2.3165835673580499</v>
      </c>
    </row>
    <row r="25" spans="1:13" x14ac:dyDescent="0.3">
      <c r="A25" s="2">
        <v>23</v>
      </c>
      <c r="B25" s="2">
        <v>8.5</v>
      </c>
      <c r="C25" s="3">
        <v>1</v>
      </c>
      <c r="D25" s="2">
        <v>0.35</v>
      </c>
      <c r="E25" s="2">
        <v>0.35</v>
      </c>
      <c r="F25" s="2">
        <v>120</v>
      </c>
      <c r="G25" s="2">
        <f t="shared" si="0"/>
        <v>274.14999999999998</v>
      </c>
      <c r="H25" s="4">
        <v>1.6676104253107522</v>
      </c>
      <c r="I25" s="4">
        <v>1.9167049566190146</v>
      </c>
      <c r="J25" s="4">
        <v>2.0751108989140601</v>
      </c>
      <c r="K25" s="4">
        <v>2.0081790000000002</v>
      </c>
      <c r="L25" s="4">
        <v>1.7709703212564201</v>
      </c>
      <c r="M25" s="4">
        <v>1.7726685290281501</v>
      </c>
    </row>
    <row r="26" spans="1:13" x14ac:dyDescent="0.3">
      <c r="A26" s="2">
        <v>24</v>
      </c>
      <c r="B26" s="2">
        <v>9</v>
      </c>
      <c r="C26" s="3">
        <v>1</v>
      </c>
      <c r="D26" s="2">
        <v>0.35</v>
      </c>
      <c r="E26" s="2">
        <v>0.35</v>
      </c>
      <c r="F26" s="2">
        <v>85</v>
      </c>
      <c r="G26" s="2">
        <f t="shared" si="0"/>
        <v>274.14999999999998</v>
      </c>
      <c r="H26" s="4">
        <v>4.6135159285969909</v>
      </c>
      <c r="I26" s="4">
        <v>4.9691341177337742</v>
      </c>
      <c r="J26" s="4">
        <v>5.1898194839218998</v>
      </c>
      <c r="K26" s="4">
        <v>4.9424476999999998</v>
      </c>
      <c r="L26" s="4">
        <v>4.7435908611675304</v>
      </c>
      <c r="M26" s="4">
        <v>4.9456372445617998</v>
      </c>
    </row>
    <row r="27" spans="1:13" x14ac:dyDescent="0.3">
      <c r="A27" s="2">
        <v>25</v>
      </c>
      <c r="B27" s="2">
        <v>9</v>
      </c>
      <c r="C27" s="3">
        <v>1</v>
      </c>
      <c r="D27" s="2">
        <v>0.35</v>
      </c>
      <c r="E27" s="2">
        <v>0.35</v>
      </c>
      <c r="F27" s="2">
        <v>100</v>
      </c>
      <c r="G27" s="2">
        <f t="shared" si="0"/>
        <v>274.14999999999998</v>
      </c>
      <c r="H27" s="4">
        <v>3.3288031906154201</v>
      </c>
      <c r="I27" s="4">
        <v>3.5707623936329762</v>
      </c>
      <c r="J27" s="4">
        <v>3.83998864807872</v>
      </c>
      <c r="K27" s="4">
        <v>4.1038313000000004</v>
      </c>
      <c r="L27" s="4">
        <v>3.9021468189899502</v>
      </c>
      <c r="M27" s="4">
        <v>4.0007841658063299</v>
      </c>
    </row>
    <row r="28" spans="1:13" x14ac:dyDescent="0.3">
      <c r="A28" s="2">
        <v>26</v>
      </c>
      <c r="B28" s="2">
        <v>9</v>
      </c>
      <c r="C28" s="3">
        <v>1</v>
      </c>
      <c r="D28" s="2">
        <v>0.35</v>
      </c>
      <c r="E28" s="2">
        <v>0.35</v>
      </c>
      <c r="F28" s="2">
        <v>110</v>
      </c>
      <c r="G28" s="2">
        <f t="shared" si="0"/>
        <v>274.14999999999998</v>
      </c>
      <c r="H28" s="4">
        <v>2.5282118345614846</v>
      </c>
      <c r="I28" s="4">
        <v>2.6993424397651262</v>
      </c>
      <c r="J28" s="4">
        <v>2.9401014241832701</v>
      </c>
      <c r="K28" s="4">
        <v>2.8976958000000002</v>
      </c>
      <c r="L28" s="4">
        <v>2.54731823738866</v>
      </c>
      <c r="M28" s="4">
        <v>2.4335722338968702</v>
      </c>
    </row>
    <row r="29" spans="1:13" x14ac:dyDescent="0.3">
      <c r="A29" s="2">
        <v>27</v>
      </c>
      <c r="B29" s="2">
        <v>9</v>
      </c>
      <c r="C29" s="3">
        <v>1</v>
      </c>
      <c r="D29" s="2">
        <v>0.35</v>
      </c>
      <c r="E29" s="2">
        <v>0.35</v>
      </c>
      <c r="F29" s="2">
        <v>120</v>
      </c>
      <c r="G29" s="2">
        <f t="shared" si="0"/>
        <v>274.14999999999998</v>
      </c>
      <c r="H29" s="4">
        <v>1.768347496493244</v>
      </c>
      <c r="I29" s="4">
        <v>1.8722526374357651</v>
      </c>
      <c r="J29" s="4">
        <v>2.0402142002878101</v>
      </c>
      <c r="K29" s="4">
        <v>1.9832859</v>
      </c>
      <c r="L29" s="4">
        <v>1.8265069361724899</v>
      </c>
      <c r="M29" s="4">
        <v>1.8598008229674201</v>
      </c>
    </row>
    <row r="30" spans="1:13" x14ac:dyDescent="0.3">
      <c r="A30" s="2">
        <v>28</v>
      </c>
      <c r="B30" s="3">
        <v>8</v>
      </c>
      <c r="C30" s="3">
        <v>1</v>
      </c>
      <c r="D30" s="2">
        <v>0.3</v>
      </c>
      <c r="E30" s="2">
        <v>0.3</v>
      </c>
      <c r="F30" s="2">
        <v>85</v>
      </c>
      <c r="G30" s="2">
        <f t="shared" si="0"/>
        <v>274.14999999999998</v>
      </c>
      <c r="H30" s="4">
        <v>4.647274021949289</v>
      </c>
      <c r="I30" s="4">
        <v>5.2460404780220475</v>
      </c>
      <c r="J30" s="4">
        <v>5.3936328510890403</v>
      </c>
      <c r="K30" s="4">
        <v>5.0838429999999999</v>
      </c>
      <c r="L30" s="4">
        <v>5.0984127042898404</v>
      </c>
      <c r="M30" s="4">
        <v>5.00136946741382</v>
      </c>
    </row>
    <row r="31" spans="1:13" x14ac:dyDescent="0.3">
      <c r="A31" s="2">
        <v>29</v>
      </c>
      <c r="B31" s="3">
        <v>8</v>
      </c>
      <c r="C31" s="3">
        <v>1</v>
      </c>
      <c r="D31" s="2">
        <v>0.3</v>
      </c>
      <c r="E31" s="2">
        <v>0.3</v>
      </c>
      <c r="F31" s="2">
        <v>100</v>
      </c>
      <c r="G31" s="2">
        <f t="shared" si="0"/>
        <v>274.14999999999998</v>
      </c>
      <c r="H31" s="4">
        <v>3.3625612839677168</v>
      </c>
      <c r="I31" s="4">
        <v>3.84766875392125</v>
      </c>
      <c r="J31" s="4">
        <v>4.04380201524586</v>
      </c>
      <c r="K31" s="4">
        <v>4.4089720000000003</v>
      </c>
      <c r="L31" s="4">
        <v>4.5139788285139497</v>
      </c>
      <c r="M31" s="4">
        <v>4.4284931616923</v>
      </c>
    </row>
    <row r="32" spans="1:13" x14ac:dyDescent="0.3">
      <c r="A32" s="2">
        <v>30</v>
      </c>
      <c r="B32" s="2">
        <v>8</v>
      </c>
      <c r="C32" s="3">
        <v>1</v>
      </c>
      <c r="D32" s="2">
        <v>0.3</v>
      </c>
      <c r="E32" s="2">
        <v>0.3</v>
      </c>
      <c r="F32" s="2">
        <v>110</v>
      </c>
      <c r="G32" s="2">
        <f t="shared" si="0"/>
        <v>274.14999999999998</v>
      </c>
      <c r="H32" s="4">
        <v>2.5619699279137813</v>
      </c>
      <c r="I32" s="4">
        <v>2.9762488000534</v>
      </c>
      <c r="J32" s="4">
        <v>3.1439147913504</v>
      </c>
      <c r="K32" s="4">
        <v>3.2458071999999998</v>
      </c>
      <c r="L32" s="4">
        <v>2.6439866043504701</v>
      </c>
      <c r="M32" s="4">
        <v>2.7500308166960901</v>
      </c>
    </row>
    <row r="33" spans="1:13" x14ac:dyDescent="0.3">
      <c r="A33" s="2">
        <v>31</v>
      </c>
      <c r="B33" s="2">
        <v>8</v>
      </c>
      <c r="C33" s="3">
        <v>1</v>
      </c>
      <c r="D33" s="2">
        <v>0.3</v>
      </c>
      <c r="E33" s="2">
        <v>0.3</v>
      </c>
      <c r="F33" s="2">
        <v>120</v>
      </c>
      <c r="G33" s="2">
        <f t="shared" si="0"/>
        <v>274.14999999999998</v>
      </c>
      <c r="H33" s="4">
        <v>1.8021055898455409</v>
      </c>
      <c r="I33" s="4">
        <v>2.1491589977240388</v>
      </c>
      <c r="J33" s="4">
        <v>2.2440275674549501</v>
      </c>
      <c r="K33" s="4">
        <v>2.1836817000000002</v>
      </c>
      <c r="L33" s="4">
        <v>1.8549266880547699</v>
      </c>
      <c r="M33" s="4">
        <v>1.7726685290281501</v>
      </c>
    </row>
    <row r="34" spans="1:13" x14ac:dyDescent="0.3">
      <c r="A34" s="2">
        <v>32</v>
      </c>
      <c r="B34" s="3">
        <v>8.5</v>
      </c>
      <c r="C34" s="3">
        <v>1</v>
      </c>
      <c r="D34" s="2">
        <v>0.3</v>
      </c>
      <c r="E34" s="2">
        <v>0.3</v>
      </c>
      <c r="F34" s="2">
        <v>85</v>
      </c>
      <c r="G34" s="2">
        <f t="shared" si="0"/>
        <v>274.14999999999998</v>
      </c>
      <c r="H34" s="4">
        <v>4.7480110931317805</v>
      </c>
      <c r="I34" s="4">
        <v>5.2015881588387982</v>
      </c>
      <c r="J34" s="4">
        <v>5.3587361524627903</v>
      </c>
      <c r="K34" s="4">
        <v>5.0406914</v>
      </c>
      <c r="L34" s="4">
        <v>5.0958407574552602</v>
      </c>
      <c r="M34" s="4">
        <v>4.8709596686858401</v>
      </c>
    </row>
    <row r="35" spans="1:13" x14ac:dyDescent="0.3">
      <c r="A35" s="2">
        <v>33</v>
      </c>
      <c r="B35" s="3">
        <v>8.5</v>
      </c>
      <c r="C35" s="3">
        <v>1</v>
      </c>
      <c r="D35" s="2">
        <v>0.3</v>
      </c>
      <c r="E35" s="2">
        <v>0.3</v>
      </c>
      <c r="F35" s="2">
        <v>100</v>
      </c>
      <c r="G35" s="2">
        <f t="shared" si="0"/>
        <v>274.14999999999998</v>
      </c>
      <c r="H35" s="4">
        <v>3.4632983551502088</v>
      </c>
      <c r="I35" s="4">
        <v>3.8032164347380002</v>
      </c>
      <c r="J35" s="4">
        <v>4.0089053166196198</v>
      </c>
      <c r="K35" s="4">
        <v>4.2948174000000003</v>
      </c>
      <c r="L35" s="4">
        <v>4.2698743100336403</v>
      </c>
      <c r="M35" s="4">
        <v>4.1958700359147301</v>
      </c>
    </row>
    <row r="36" spans="1:13" x14ac:dyDescent="0.3">
      <c r="A36" s="2">
        <v>34</v>
      </c>
      <c r="B36" s="2">
        <v>8.5</v>
      </c>
      <c r="C36" s="3">
        <v>1</v>
      </c>
      <c r="D36" s="2">
        <v>0.3</v>
      </c>
      <c r="E36" s="2">
        <v>0.3</v>
      </c>
      <c r="F36" s="2">
        <v>110</v>
      </c>
      <c r="G36" s="2">
        <f t="shared" si="0"/>
        <v>274.14999999999998</v>
      </c>
      <c r="H36" s="4">
        <v>2.6627069990962733</v>
      </c>
      <c r="I36" s="4">
        <v>2.9317964808701502</v>
      </c>
      <c r="J36" s="4">
        <v>3.1090180927241602</v>
      </c>
      <c r="K36" s="4">
        <v>3.0989977999999998</v>
      </c>
      <c r="L36" s="4">
        <v>2.6019004087980102</v>
      </c>
      <c r="M36" s="4">
        <v>2.4838331721981701</v>
      </c>
    </row>
    <row r="37" spans="1:13" x14ac:dyDescent="0.3">
      <c r="A37" s="2">
        <v>35</v>
      </c>
      <c r="B37" s="2">
        <v>8.5</v>
      </c>
      <c r="C37" s="3">
        <v>1</v>
      </c>
      <c r="D37" s="2">
        <v>0.3</v>
      </c>
      <c r="E37" s="2">
        <v>0.3</v>
      </c>
      <c r="F37" s="2">
        <v>120</v>
      </c>
      <c r="G37" s="2">
        <f t="shared" si="0"/>
        <v>274.14999999999998</v>
      </c>
      <c r="H37" s="4">
        <v>1.9028426610280329</v>
      </c>
      <c r="I37" s="4">
        <v>2.1047066785407891</v>
      </c>
      <c r="J37" s="4">
        <v>2.2091308688287099</v>
      </c>
      <c r="K37" s="4">
        <v>2.1086946000000002</v>
      </c>
      <c r="L37" s="4">
        <v>1.93313569991301</v>
      </c>
      <c r="M37" s="4">
        <v>1.8142089181168599</v>
      </c>
    </row>
    <row r="38" spans="1:13" x14ac:dyDescent="0.3">
      <c r="A38" s="2">
        <v>36</v>
      </c>
      <c r="B38" s="3">
        <v>9</v>
      </c>
      <c r="C38" s="3">
        <v>1</v>
      </c>
      <c r="D38" s="2">
        <v>0.3</v>
      </c>
      <c r="E38" s="2">
        <v>0.3</v>
      </c>
      <c r="F38" s="2">
        <v>85</v>
      </c>
      <c r="G38" s="2">
        <f t="shared" si="0"/>
        <v>274.14999999999998</v>
      </c>
      <c r="H38" s="4">
        <v>4.8487481643142729</v>
      </c>
      <c r="I38" s="4">
        <v>5.1571358396555489</v>
      </c>
      <c r="J38" s="4">
        <v>5.3238394538365501</v>
      </c>
      <c r="K38" s="4">
        <v>5.013325</v>
      </c>
      <c r="L38" s="4">
        <v>5.0394271021873998</v>
      </c>
      <c r="M38" s="4">
        <v>4.9456372445617998</v>
      </c>
    </row>
    <row r="39" spans="1:13" x14ac:dyDescent="0.3">
      <c r="A39" s="2">
        <v>37</v>
      </c>
      <c r="B39" s="2">
        <v>9</v>
      </c>
      <c r="C39" s="3">
        <v>1</v>
      </c>
      <c r="D39" s="2">
        <v>0.3</v>
      </c>
      <c r="E39" s="2">
        <v>0.3</v>
      </c>
      <c r="F39" s="2">
        <v>100</v>
      </c>
      <c r="G39" s="2">
        <f t="shared" si="0"/>
        <v>274.14999999999998</v>
      </c>
      <c r="H39" s="4">
        <v>3.5640354263327003</v>
      </c>
      <c r="I39" s="4">
        <v>3.7587641155547509</v>
      </c>
      <c r="J39" s="4">
        <v>3.9740086179933698</v>
      </c>
      <c r="K39" s="4">
        <v>4.2193016999999999</v>
      </c>
      <c r="L39" s="4">
        <v>3.9267647842952198</v>
      </c>
      <c r="M39" s="4">
        <v>4.0007841658063299</v>
      </c>
    </row>
    <row r="40" spans="1:13" x14ac:dyDescent="0.3">
      <c r="A40" s="2">
        <v>38</v>
      </c>
      <c r="B40" s="2">
        <v>9</v>
      </c>
      <c r="C40" s="3">
        <v>1</v>
      </c>
      <c r="D40" s="2">
        <v>0.3</v>
      </c>
      <c r="E40" s="2">
        <v>0.3</v>
      </c>
      <c r="F40" s="2">
        <v>110</v>
      </c>
      <c r="G40" s="2">
        <f t="shared" si="0"/>
        <v>274.14999999999998</v>
      </c>
      <c r="H40" s="4">
        <v>2.7634440702787648</v>
      </c>
      <c r="I40" s="4">
        <v>2.8873441616869009</v>
      </c>
      <c r="J40" s="4">
        <v>3.07412139409792</v>
      </c>
      <c r="K40" s="4">
        <v>3.0342815000000001</v>
      </c>
      <c r="L40" s="4">
        <v>2.5451453467613399</v>
      </c>
      <c r="M40" s="4">
        <v>2.6917690701599901</v>
      </c>
    </row>
    <row r="41" spans="1:13" x14ac:dyDescent="0.3">
      <c r="A41" s="2">
        <v>39</v>
      </c>
      <c r="B41" s="2">
        <v>9</v>
      </c>
      <c r="C41" s="3">
        <v>1</v>
      </c>
      <c r="D41" s="2">
        <v>0.3</v>
      </c>
      <c r="E41" s="2">
        <v>0.3</v>
      </c>
      <c r="F41" s="2">
        <v>120</v>
      </c>
      <c r="G41" s="2">
        <f t="shared" si="0"/>
        <v>274.14999999999998</v>
      </c>
      <c r="H41" s="4">
        <v>2.0035797322105244</v>
      </c>
      <c r="I41" s="4">
        <v>2.0602543593575398</v>
      </c>
      <c r="J41" s="4">
        <v>2.1742341702024701</v>
      </c>
      <c r="K41" s="4">
        <v>2.0780432000000002</v>
      </c>
      <c r="L41" s="4">
        <v>1.9831977948481001</v>
      </c>
      <c r="M41" s="4">
        <v>1.8598008229674201</v>
      </c>
    </row>
    <row r="42" spans="1:13" x14ac:dyDescent="0.3">
      <c r="A42" s="2">
        <v>40</v>
      </c>
      <c r="B42" s="3">
        <v>9.5</v>
      </c>
      <c r="C42" s="3">
        <v>1</v>
      </c>
      <c r="D42" s="2">
        <v>0.3</v>
      </c>
      <c r="E42" s="2">
        <v>0.3</v>
      </c>
      <c r="F42" s="2">
        <v>85</v>
      </c>
      <c r="G42" s="2">
        <f t="shared" si="0"/>
        <v>274.14999999999998</v>
      </c>
      <c r="H42" s="4">
        <v>4.9494852354967644</v>
      </c>
      <c r="I42" s="4">
        <v>5.1126835204722996</v>
      </c>
      <c r="J42" s="4">
        <v>5.2889427552103099</v>
      </c>
      <c r="K42" s="4">
        <v>5.019412</v>
      </c>
      <c r="L42" s="4">
        <v>5.0319815897053601</v>
      </c>
      <c r="M42" s="4">
        <v>4.9245651414302403</v>
      </c>
    </row>
    <row r="43" spans="1:13" x14ac:dyDescent="0.3">
      <c r="A43" s="2">
        <v>41</v>
      </c>
      <c r="B43" s="2">
        <v>9.5</v>
      </c>
      <c r="C43" s="3">
        <v>1</v>
      </c>
      <c r="D43" s="2">
        <v>0.3</v>
      </c>
      <c r="E43" s="2">
        <v>0.3</v>
      </c>
      <c r="F43" s="2">
        <v>100</v>
      </c>
      <c r="G43" s="2">
        <f t="shared" si="0"/>
        <v>274.14999999999998</v>
      </c>
      <c r="H43" s="4">
        <v>3.6647724975151927</v>
      </c>
      <c r="I43" s="4">
        <v>3.7143117963715011</v>
      </c>
      <c r="J43" s="4">
        <v>3.93911191936713</v>
      </c>
      <c r="K43" s="4">
        <v>4.2308349999999999</v>
      </c>
      <c r="L43" s="4">
        <v>4.0967884613880701</v>
      </c>
      <c r="M43" s="4">
        <v>4.1394136019183199</v>
      </c>
    </row>
    <row r="44" spans="1:13" x14ac:dyDescent="0.3">
      <c r="A44" s="2">
        <v>42</v>
      </c>
      <c r="B44" s="2">
        <v>9.5</v>
      </c>
      <c r="C44" s="3">
        <v>1</v>
      </c>
      <c r="D44" s="2">
        <v>0.3</v>
      </c>
      <c r="E44" s="2">
        <v>0.3</v>
      </c>
      <c r="F44" s="2">
        <v>110</v>
      </c>
      <c r="G44" s="2">
        <f t="shared" si="0"/>
        <v>274.14999999999998</v>
      </c>
      <c r="H44" s="4">
        <v>2.8641811414612572</v>
      </c>
      <c r="I44" s="4">
        <v>2.8428918425036511</v>
      </c>
      <c r="J44" s="4">
        <v>3.0392246954716802</v>
      </c>
      <c r="K44" s="4">
        <v>3.1316454</v>
      </c>
      <c r="L44" s="4">
        <v>2.7381809370709198</v>
      </c>
      <c r="M44" s="4">
        <v>2.6917690701599901</v>
      </c>
    </row>
    <row r="45" spans="1:13" x14ac:dyDescent="0.3">
      <c r="A45" s="2">
        <v>43</v>
      </c>
      <c r="B45" s="2">
        <v>9.5</v>
      </c>
      <c r="C45" s="3">
        <v>1</v>
      </c>
      <c r="D45" s="2">
        <v>0.3</v>
      </c>
      <c r="E45" s="2">
        <v>0.3</v>
      </c>
      <c r="F45" s="2">
        <v>120</v>
      </c>
      <c r="G45" s="2">
        <f t="shared" si="0"/>
        <v>274.14999999999998</v>
      </c>
      <c r="H45" s="4">
        <v>2.1043168033930169</v>
      </c>
      <c r="I45" s="4">
        <v>2.01580204017429</v>
      </c>
      <c r="J45" s="4">
        <v>2.1393374715762299</v>
      </c>
      <c r="K45" s="4">
        <v>2.142852</v>
      </c>
      <c r="L45" s="4">
        <v>2.0555968190615999</v>
      </c>
      <c r="M45" s="4">
        <v>1.9793682231185501</v>
      </c>
    </row>
    <row r="46" spans="1:13" x14ac:dyDescent="0.3">
      <c r="A46" s="2">
        <v>44</v>
      </c>
      <c r="B46" s="3">
        <v>7.5</v>
      </c>
      <c r="C46" s="3">
        <v>1</v>
      </c>
      <c r="D46" s="2">
        <v>0.5</v>
      </c>
      <c r="E46" s="2">
        <v>0.4</v>
      </c>
      <c r="F46" s="2">
        <v>85</v>
      </c>
      <c r="G46" s="2">
        <f t="shared" si="0"/>
        <v>274.14999999999998</v>
      </c>
      <c r="H46" s="4">
        <v>4.0303741052993347</v>
      </c>
      <c r="I46" s="4">
        <v>4.6698261784373516</v>
      </c>
      <c r="J46" s="4">
        <v>4.7075294985266902</v>
      </c>
      <c r="K46" s="4">
        <v>4.4206649999999996</v>
      </c>
      <c r="L46" s="4">
        <v>4.4468606327108002</v>
      </c>
      <c r="M46" s="4">
        <v>4.8645170379834397</v>
      </c>
    </row>
    <row r="47" spans="1:13" x14ac:dyDescent="0.3">
      <c r="A47" s="2">
        <v>45</v>
      </c>
      <c r="B47" s="2">
        <v>7.5</v>
      </c>
      <c r="C47" s="3">
        <v>1</v>
      </c>
      <c r="D47" s="2">
        <v>0.5</v>
      </c>
      <c r="E47" s="2">
        <v>0.4</v>
      </c>
      <c r="F47" s="2">
        <v>100</v>
      </c>
      <c r="G47" s="2">
        <f t="shared" si="0"/>
        <v>274.14999999999998</v>
      </c>
      <c r="H47" s="4">
        <v>2.745661367317763</v>
      </c>
      <c r="I47" s="4">
        <v>3.2714544543365536</v>
      </c>
      <c r="J47" s="4">
        <v>3.3576986626835099</v>
      </c>
      <c r="K47" s="4">
        <v>3.7460619999999998</v>
      </c>
      <c r="L47" s="4">
        <v>4.0981750996809696</v>
      </c>
      <c r="M47" s="4">
        <v>4.2873124105607099</v>
      </c>
    </row>
    <row r="48" spans="1:13" x14ac:dyDescent="0.3">
      <c r="A48" s="2">
        <v>46</v>
      </c>
      <c r="B48" s="2">
        <v>7.5</v>
      </c>
      <c r="C48" s="3">
        <v>1</v>
      </c>
      <c r="D48" s="2">
        <v>0.5</v>
      </c>
      <c r="E48" s="2">
        <v>0.4</v>
      </c>
      <c r="F48" s="2">
        <v>110</v>
      </c>
      <c r="G48" s="2">
        <f t="shared" si="0"/>
        <v>274.14999999999998</v>
      </c>
      <c r="H48" s="4">
        <v>1.9450700112638277</v>
      </c>
      <c r="I48" s="4">
        <v>2.4000345004687036</v>
      </c>
      <c r="J48" s="4">
        <v>2.4578114387880499</v>
      </c>
      <c r="K48" s="4">
        <v>2.6640997</v>
      </c>
      <c r="L48" s="4">
        <v>2.4555730497597499</v>
      </c>
      <c r="M48" s="4">
        <v>2.59820618133412</v>
      </c>
    </row>
    <row r="49" spans="1:13" x14ac:dyDescent="0.3">
      <c r="A49" s="2">
        <v>47</v>
      </c>
      <c r="B49" s="2">
        <v>7.5</v>
      </c>
      <c r="C49" s="3">
        <v>1</v>
      </c>
      <c r="D49" s="2">
        <v>0.5</v>
      </c>
      <c r="E49" s="2">
        <v>0.4</v>
      </c>
      <c r="F49" s="2">
        <v>120</v>
      </c>
      <c r="G49" s="2">
        <f t="shared" si="0"/>
        <v>274.14999999999998</v>
      </c>
      <c r="H49" s="4">
        <v>1.1852056731955873</v>
      </c>
      <c r="I49" s="4">
        <v>1.5729446981393425</v>
      </c>
      <c r="J49" s="4">
        <v>1.5579242148926</v>
      </c>
      <c r="K49" s="4">
        <v>1.8223019</v>
      </c>
      <c r="L49" s="4">
        <v>1.5997895323968001</v>
      </c>
      <c r="M49" s="4">
        <v>1.70935287720854</v>
      </c>
    </row>
    <row r="50" spans="1:13" x14ac:dyDescent="0.3">
      <c r="A50" s="2">
        <v>48</v>
      </c>
      <c r="B50" s="2">
        <v>8</v>
      </c>
      <c r="C50" s="3">
        <v>1</v>
      </c>
      <c r="D50" s="2">
        <v>0.5</v>
      </c>
      <c r="E50" s="2">
        <v>0.4</v>
      </c>
      <c r="F50" s="2">
        <v>85</v>
      </c>
      <c r="G50" s="2">
        <f t="shared" si="0"/>
        <v>274.14999999999998</v>
      </c>
      <c r="H50" s="4">
        <v>4.1311111764818271</v>
      </c>
      <c r="I50" s="4">
        <v>4.6253738592541023</v>
      </c>
      <c r="J50" s="4">
        <v>4.6726327999004402</v>
      </c>
      <c r="K50" s="4">
        <v>4.4480440000000003</v>
      </c>
      <c r="L50" s="4">
        <v>4.4478224926672896</v>
      </c>
      <c r="M50" s="4">
        <v>4.8397588189905303</v>
      </c>
    </row>
    <row r="51" spans="1:13" x14ac:dyDescent="0.3">
      <c r="A51" s="2">
        <v>49</v>
      </c>
      <c r="B51" s="2">
        <v>8</v>
      </c>
      <c r="C51" s="3">
        <v>1</v>
      </c>
      <c r="D51" s="2">
        <v>0.5</v>
      </c>
      <c r="E51" s="2">
        <v>0.4</v>
      </c>
      <c r="F51" s="2">
        <v>100</v>
      </c>
      <c r="G51" s="2">
        <f t="shared" si="0"/>
        <v>274.14999999999998</v>
      </c>
      <c r="H51" s="4">
        <v>2.8463984385002554</v>
      </c>
      <c r="I51" s="4">
        <v>3.2270021351533038</v>
      </c>
      <c r="J51" s="4">
        <v>3.3228019640572599</v>
      </c>
      <c r="K51" s="4">
        <v>3.7107627000000001</v>
      </c>
      <c r="L51" s="4">
        <v>4.0671053575162901</v>
      </c>
      <c r="M51" s="4">
        <v>4.2873124105607099</v>
      </c>
    </row>
    <row r="52" spans="1:13" x14ac:dyDescent="0.3">
      <c r="A52" s="2">
        <v>50</v>
      </c>
      <c r="B52" s="2">
        <v>8</v>
      </c>
      <c r="C52" s="3">
        <v>1</v>
      </c>
      <c r="D52" s="2">
        <v>0.5</v>
      </c>
      <c r="E52" s="2">
        <v>0.4</v>
      </c>
      <c r="F52" s="2">
        <v>110</v>
      </c>
      <c r="G52" s="2">
        <f t="shared" si="0"/>
        <v>274.14999999999998</v>
      </c>
      <c r="H52" s="4">
        <v>2.0458070824463199</v>
      </c>
      <c r="I52" s="4">
        <v>2.3555821812854538</v>
      </c>
      <c r="J52" s="4">
        <v>2.4229147401618101</v>
      </c>
      <c r="K52" s="4">
        <v>2.6558106000000001</v>
      </c>
      <c r="L52" s="4">
        <v>2.5171702572614398</v>
      </c>
      <c r="M52" s="4">
        <v>2.3784837236005001</v>
      </c>
    </row>
    <row r="53" spans="1:13" x14ac:dyDescent="0.3">
      <c r="A53" s="2">
        <v>51</v>
      </c>
      <c r="B53" s="2">
        <v>8</v>
      </c>
      <c r="C53" s="3">
        <v>1</v>
      </c>
      <c r="D53" s="2">
        <v>0.5</v>
      </c>
      <c r="E53" s="2">
        <v>0.4</v>
      </c>
      <c r="F53" s="2">
        <v>120</v>
      </c>
      <c r="G53" s="2">
        <f t="shared" si="0"/>
        <v>274.14999999999998</v>
      </c>
      <c r="H53" s="4">
        <v>1.2859427443780795</v>
      </c>
      <c r="I53" s="4">
        <v>1.5284923789560927</v>
      </c>
      <c r="J53" s="4">
        <v>1.52302751626636</v>
      </c>
      <c r="K53" s="4">
        <v>1.8140128</v>
      </c>
      <c r="L53" s="4">
        <v>1.59958695660871</v>
      </c>
      <c r="M53" s="4">
        <v>1.67017533907972</v>
      </c>
    </row>
    <row r="54" spans="1:13" x14ac:dyDescent="0.3">
      <c r="A54" s="2">
        <v>52</v>
      </c>
      <c r="B54" s="2">
        <v>8.5</v>
      </c>
      <c r="C54" s="3">
        <v>1</v>
      </c>
      <c r="D54" s="2">
        <v>0.5</v>
      </c>
      <c r="E54" s="2">
        <v>0.4</v>
      </c>
      <c r="F54" s="2">
        <v>85</v>
      </c>
      <c r="G54" s="2">
        <f t="shared" si="0"/>
        <v>274.14999999999998</v>
      </c>
      <c r="H54" s="4">
        <v>4.2318482476643187</v>
      </c>
      <c r="I54" s="4">
        <v>4.5809215400708521</v>
      </c>
      <c r="J54" s="4">
        <v>4.6377361012742</v>
      </c>
      <c r="K54" s="4">
        <v>4.3894539999999997</v>
      </c>
      <c r="L54" s="4">
        <v>4.4054298455190599</v>
      </c>
      <c r="M54" s="4">
        <v>4.78402659613851</v>
      </c>
    </row>
    <row r="55" spans="1:13" x14ac:dyDescent="0.3">
      <c r="A55" s="2">
        <v>53</v>
      </c>
      <c r="B55" s="2">
        <v>8.5</v>
      </c>
      <c r="C55" s="3">
        <v>1</v>
      </c>
      <c r="D55" s="2">
        <v>0.5</v>
      </c>
      <c r="E55" s="2">
        <v>0.4</v>
      </c>
      <c r="F55" s="2">
        <v>100</v>
      </c>
      <c r="G55" s="2">
        <f t="shared" si="0"/>
        <v>274.14999999999998</v>
      </c>
      <c r="H55" s="4">
        <v>2.9471355096827474</v>
      </c>
      <c r="I55" s="4">
        <v>3.182549815970054</v>
      </c>
      <c r="J55" s="4">
        <v>3.2879052654310201</v>
      </c>
      <c r="K55" s="4">
        <v>3.5706123999999999</v>
      </c>
      <c r="L55" s="4">
        <v>3.7945238694169801</v>
      </c>
      <c r="M55" s="4">
        <v>4.1657980308629101</v>
      </c>
    </row>
    <row r="56" spans="1:13" x14ac:dyDescent="0.3">
      <c r="A56" s="2">
        <v>54</v>
      </c>
      <c r="B56" s="2">
        <v>8.5</v>
      </c>
      <c r="C56" s="3">
        <v>1</v>
      </c>
      <c r="D56" s="2">
        <v>0.5</v>
      </c>
      <c r="E56" s="2">
        <v>0.4</v>
      </c>
      <c r="F56" s="2">
        <v>110</v>
      </c>
      <c r="G56" s="2">
        <f t="shared" si="0"/>
        <v>274.14999999999998</v>
      </c>
      <c r="H56" s="4">
        <v>2.1465441536288119</v>
      </c>
      <c r="I56" s="4">
        <v>2.3111298621022041</v>
      </c>
      <c r="J56" s="4">
        <v>2.3880180415355698</v>
      </c>
      <c r="K56" s="4">
        <v>2.5815518000000002</v>
      </c>
      <c r="L56" s="4">
        <v>2.1463995911870599</v>
      </c>
      <c r="M56" s="4">
        <v>2.1308100208102498</v>
      </c>
    </row>
    <row r="57" spans="1:13" x14ac:dyDescent="0.3">
      <c r="A57" s="2">
        <v>55</v>
      </c>
      <c r="B57" s="2">
        <v>8.5</v>
      </c>
      <c r="C57" s="3">
        <v>1</v>
      </c>
      <c r="D57" s="2">
        <v>0.5</v>
      </c>
      <c r="E57" s="2">
        <v>0.4</v>
      </c>
      <c r="F57" s="2">
        <v>120</v>
      </c>
      <c r="G57" s="2">
        <f t="shared" si="0"/>
        <v>274.14999999999998</v>
      </c>
      <c r="H57" s="4">
        <v>1.3866798155605715</v>
      </c>
      <c r="I57" s="4">
        <v>1.4840400597728431</v>
      </c>
      <c r="J57" s="4">
        <v>1.48813081764012</v>
      </c>
      <c r="K57" s="4">
        <v>1.7397544</v>
      </c>
      <c r="L57" s="4">
        <v>1.6067886355605701</v>
      </c>
      <c r="M57" s="4">
        <v>1.6983649685323601</v>
      </c>
    </row>
    <row r="58" spans="1:13" x14ac:dyDescent="0.3">
      <c r="A58" s="2">
        <v>56</v>
      </c>
      <c r="B58" s="2">
        <v>9</v>
      </c>
      <c r="C58" s="3">
        <v>1</v>
      </c>
      <c r="D58" s="2">
        <v>0.5</v>
      </c>
      <c r="E58" s="2">
        <v>0.4</v>
      </c>
      <c r="F58" s="2">
        <v>85</v>
      </c>
      <c r="G58" s="2">
        <f t="shared" si="0"/>
        <v>274.14999999999998</v>
      </c>
      <c r="H58" s="4">
        <v>4.3325853188468102</v>
      </c>
      <c r="I58" s="4">
        <v>4.5364692208876027</v>
      </c>
      <c r="J58" s="4">
        <v>4.6028394026479598</v>
      </c>
      <c r="K58" s="4">
        <v>4.4143590000000001</v>
      </c>
      <c r="L58" s="4">
        <v>4.3934254397424901</v>
      </c>
      <c r="M58" s="4">
        <v>4.8066923331999103</v>
      </c>
    </row>
    <row r="59" spans="1:13" x14ac:dyDescent="0.3">
      <c r="A59" s="2">
        <v>57</v>
      </c>
      <c r="B59" s="2">
        <v>9</v>
      </c>
      <c r="C59" s="3">
        <v>1</v>
      </c>
      <c r="D59" s="2">
        <v>0.5</v>
      </c>
      <c r="E59" s="2">
        <v>0.4</v>
      </c>
      <c r="F59" s="2">
        <v>100</v>
      </c>
      <c r="G59" s="2">
        <f t="shared" si="0"/>
        <v>274.14999999999998</v>
      </c>
      <c r="H59" s="4">
        <v>3.0478725808652394</v>
      </c>
      <c r="I59" s="4">
        <v>3.1380974967868047</v>
      </c>
      <c r="J59" s="4">
        <v>3.2530085668047799</v>
      </c>
      <c r="K59" s="4">
        <v>3.6144547</v>
      </c>
      <c r="L59" s="4">
        <v>3.7050683023923199</v>
      </c>
      <c r="M59" s="4">
        <v>3.94260325159415</v>
      </c>
    </row>
    <row r="60" spans="1:13" x14ac:dyDescent="0.3">
      <c r="A60" s="2">
        <v>58</v>
      </c>
      <c r="B60" s="2">
        <v>9</v>
      </c>
      <c r="C60" s="3">
        <v>1</v>
      </c>
      <c r="D60" s="2">
        <v>0.5</v>
      </c>
      <c r="E60" s="2">
        <v>0.4</v>
      </c>
      <c r="F60" s="2">
        <v>110</v>
      </c>
      <c r="G60" s="2">
        <f t="shared" si="0"/>
        <v>274.14999999999998</v>
      </c>
      <c r="H60" s="4">
        <v>2.2472812248113039</v>
      </c>
      <c r="I60" s="4">
        <v>2.2666775429189547</v>
      </c>
      <c r="J60" s="4">
        <v>2.3531213429093301</v>
      </c>
      <c r="K60" s="4">
        <v>2.6651824</v>
      </c>
      <c r="L60" s="4">
        <v>2.3472052419190699</v>
      </c>
      <c r="M60" s="4">
        <v>2.1366490698843199</v>
      </c>
    </row>
    <row r="61" spans="1:13" x14ac:dyDescent="0.3">
      <c r="A61" s="2">
        <v>59</v>
      </c>
      <c r="B61" s="2">
        <v>9</v>
      </c>
      <c r="C61" s="3">
        <v>1</v>
      </c>
      <c r="D61" s="2">
        <v>0.5</v>
      </c>
      <c r="E61" s="2">
        <v>0.4</v>
      </c>
      <c r="F61" s="2">
        <v>120</v>
      </c>
      <c r="G61" s="2">
        <f t="shared" si="0"/>
        <v>274.14999999999998</v>
      </c>
      <c r="H61" s="4">
        <v>1.4874168867430633</v>
      </c>
      <c r="I61" s="4">
        <v>1.4395877405895936</v>
      </c>
      <c r="J61" s="4">
        <v>1.45323411901387</v>
      </c>
      <c r="K61" s="4">
        <v>1.8239608</v>
      </c>
      <c r="L61" s="4">
        <v>1.6604461203579499</v>
      </c>
      <c r="M61" s="4">
        <v>1.7790828957498901</v>
      </c>
    </row>
    <row r="62" spans="1:13" x14ac:dyDescent="0.3">
      <c r="A62" s="2">
        <v>60</v>
      </c>
      <c r="B62" s="2">
        <v>8</v>
      </c>
      <c r="C62" s="3">
        <v>1</v>
      </c>
      <c r="D62" s="2">
        <v>0.3</v>
      </c>
      <c r="E62" s="2">
        <v>0.2</v>
      </c>
      <c r="F62" s="2">
        <v>85</v>
      </c>
      <c r="G62" s="2">
        <f t="shared" si="0"/>
        <v>274.14999999999998</v>
      </c>
      <c r="H62" s="4">
        <v>5.1257992146146645</v>
      </c>
      <c r="I62" s="4">
        <v>5.2502830031409768</v>
      </c>
      <c r="J62" s="4">
        <v>5.2087126795590599</v>
      </c>
      <c r="K62" s="4">
        <v>5.0733030000000001</v>
      </c>
      <c r="L62" s="4">
        <v>4.9556128644602602</v>
      </c>
      <c r="M62" s="4">
        <v>4.8976107087307899</v>
      </c>
    </row>
    <row r="63" spans="1:13" x14ac:dyDescent="0.3">
      <c r="A63" s="2">
        <v>61</v>
      </c>
      <c r="B63" s="3">
        <v>8</v>
      </c>
      <c r="C63" s="3">
        <v>1.5</v>
      </c>
      <c r="D63" s="2">
        <v>0.3</v>
      </c>
      <c r="E63" s="2">
        <v>0.2</v>
      </c>
      <c r="F63" s="2">
        <v>85</v>
      </c>
      <c r="G63" s="2">
        <f t="shared" si="0"/>
        <v>274.64999999999998</v>
      </c>
      <c r="H63" s="4">
        <v>4.6966147776981657</v>
      </c>
      <c r="I63" s="4">
        <v>4.7627083302292199</v>
      </c>
      <c r="J63" s="4">
        <v>4.9243889197502604</v>
      </c>
      <c r="K63" s="4">
        <v>4.6546029999999998</v>
      </c>
      <c r="L63" s="4">
        <v>4.7542745287940802</v>
      </c>
      <c r="M63" s="4">
        <v>4.8976107087307899</v>
      </c>
    </row>
    <row r="64" spans="1:13" x14ac:dyDescent="0.3">
      <c r="A64" s="2">
        <v>62</v>
      </c>
      <c r="B64" s="2">
        <v>8</v>
      </c>
      <c r="C64" s="3">
        <v>2</v>
      </c>
      <c r="D64" s="2">
        <v>0.3</v>
      </c>
      <c r="E64" s="2">
        <v>0.2</v>
      </c>
      <c r="F64" s="2">
        <v>85</v>
      </c>
      <c r="G64" s="2">
        <f t="shared" si="0"/>
        <v>275.14999999999998</v>
      </c>
      <c r="H64" s="4">
        <v>4.3921035736335936</v>
      </c>
      <c r="I64" s="4">
        <v>4.4167685944213364</v>
      </c>
      <c r="J64" s="4">
        <v>4.64006515994146</v>
      </c>
      <c r="K64" s="4">
        <v>4.0599822999999997</v>
      </c>
      <c r="L64" s="4">
        <v>4.7542745287940802</v>
      </c>
      <c r="M64" s="4">
        <v>4.6927148916662</v>
      </c>
    </row>
    <row r="65" spans="1:13" x14ac:dyDescent="0.3">
      <c r="A65" s="2">
        <v>63</v>
      </c>
      <c r="B65" s="2">
        <v>8</v>
      </c>
      <c r="C65" s="3">
        <v>2.5</v>
      </c>
      <c r="D65" s="2">
        <v>0.3</v>
      </c>
      <c r="E65" s="2">
        <v>0.2</v>
      </c>
      <c r="F65" s="2">
        <v>85</v>
      </c>
      <c r="G65" s="2">
        <f t="shared" si="0"/>
        <v>275.64999999999998</v>
      </c>
      <c r="H65" s="4">
        <v>4.1559063337053956</v>
      </c>
      <c r="I65" s="4">
        <v>4.1484368887610561</v>
      </c>
      <c r="J65" s="4">
        <v>4.3557414001326604</v>
      </c>
      <c r="K65" s="4">
        <v>3.9119809000000001</v>
      </c>
      <c r="L65" s="4">
        <v>4.1516143767724101</v>
      </c>
      <c r="M65" s="4">
        <v>4.6927148916662</v>
      </c>
    </row>
    <row r="66" spans="1:13" x14ac:dyDescent="0.3">
      <c r="A66" s="2">
        <v>64</v>
      </c>
      <c r="B66" s="2">
        <v>8</v>
      </c>
      <c r="C66" s="3">
        <v>3</v>
      </c>
      <c r="D66" s="2">
        <v>0.3</v>
      </c>
      <c r="E66" s="2">
        <v>0.2</v>
      </c>
      <c r="F66" s="2">
        <v>85</v>
      </c>
      <c r="G66" s="2">
        <f t="shared" ref="G66:G93" si="1">C66+273.15</f>
        <v>276.14999999999998</v>
      </c>
      <c r="H66" s="4">
        <v>3.9629191367170948</v>
      </c>
      <c r="I66" s="4">
        <v>3.9291939215095799</v>
      </c>
      <c r="J66" s="4">
        <v>4.07141764032386</v>
      </c>
      <c r="K66" s="4">
        <v>3.9112499999999999</v>
      </c>
      <c r="L66" s="4">
        <v>4.1516143767724101</v>
      </c>
      <c r="M66" s="4">
        <v>4.6927148916662</v>
      </c>
    </row>
    <row r="67" spans="1:13" x14ac:dyDescent="0.3">
      <c r="A67" s="2">
        <v>65</v>
      </c>
      <c r="B67" s="2">
        <v>8.5</v>
      </c>
      <c r="C67" s="3">
        <v>1</v>
      </c>
      <c r="D67" s="2">
        <v>0.3</v>
      </c>
      <c r="E67" s="2">
        <v>0.2</v>
      </c>
      <c r="F67" s="2">
        <v>110</v>
      </c>
      <c r="G67" s="2">
        <f t="shared" si="1"/>
        <v>274.14999999999998</v>
      </c>
      <c r="H67" s="4">
        <v>3.1412321917616488</v>
      </c>
      <c r="I67" s="4">
        <v>2.9360390059890795</v>
      </c>
      <c r="J67" s="4">
        <v>2.92409792119419</v>
      </c>
      <c r="K67" s="4">
        <v>3.1426642</v>
      </c>
      <c r="L67" s="4">
        <v>2.50858262528154</v>
      </c>
      <c r="M67" s="4">
        <v>2.4838331721981701</v>
      </c>
    </row>
    <row r="68" spans="1:13" x14ac:dyDescent="0.3">
      <c r="A68" s="2">
        <v>66</v>
      </c>
      <c r="B68" s="2">
        <v>8.5</v>
      </c>
      <c r="C68" s="3">
        <v>1</v>
      </c>
      <c r="D68" s="2">
        <v>0.4</v>
      </c>
      <c r="E68" s="2">
        <v>0.3</v>
      </c>
      <c r="F68" s="2">
        <v>110</v>
      </c>
      <c r="G68" s="2">
        <f t="shared" si="1"/>
        <v>274.14999999999998</v>
      </c>
      <c r="H68" s="4">
        <v>2.5632263597050087</v>
      </c>
      <c r="I68" s="4">
        <v>2.5839503793576348</v>
      </c>
      <c r="J68" s="4">
        <v>2.6560579813648801</v>
      </c>
      <c r="K68" s="4">
        <v>2.3785120000000002</v>
      </c>
      <c r="L68" s="4">
        <v>1.8777750968479501</v>
      </c>
      <c r="M68" s="4">
        <v>2.2590471528676899</v>
      </c>
    </row>
    <row r="69" spans="1:13" x14ac:dyDescent="0.3">
      <c r="A69" s="2">
        <v>67</v>
      </c>
      <c r="B69" s="2">
        <v>8.5</v>
      </c>
      <c r="C69" s="3">
        <v>1</v>
      </c>
      <c r="D69" s="2">
        <v>0.45</v>
      </c>
      <c r="E69" s="2">
        <v>0.35</v>
      </c>
      <c r="F69" s="2">
        <v>110</v>
      </c>
      <c r="G69" s="2">
        <f t="shared" si="1"/>
        <v>274.14999999999998</v>
      </c>
      <c r="H69" s="4">
        <v>2.3405700779373055</v>
      </c>
      <c r="I69" s="4">
        <v>2.4399220032137885</v>
      </c>
      <c r="J69" s="4">
        <v>2.5220380114502201</v>
      </c>
      <c r="K69" s="4">
        <v>2.1119452000000001</v>
      </c>
      <c r="L69" s="4">
        <v>1.7682252251984001</v>
      </c>
      <c r="M69" s="4">
        <v>1.9921805846982601</v>
      </c>
    </row>
    <row r="70" spans="1:13" x14ac:dyDescent="0.3">
      <c r="A70" s="2">
        <v>68</v>
      </c>
      <c r="B70" s="2">
        <v>8.5</v>
      </c>
      <c r="C70" s="3">
        <v>1</v>
      </c>
      <c r="D70" s="2">
        <v>0.5</v>
      </c>
      <c r="E70" s="2">
        <v>0.4</v>
      </c>
      <c r="F70" s="2">
        <v>110</v>
      </c>
      <c r="G70" s="2">
        <f t="shared" si="1"/>
        <v>274.14999999999998</v>
      </c>
      <c r="H70" s="4">
        <v>2.1465441536288119</v>
      </c>
      <c r="I70" s="4">
        <v>2.3111298621022041</v>
      </c>
      <c r="J70" s="4">
        <v>2.3880180415355698</v>
      </c>
      <c r="K70" s="4">
        <v>2.5815518000000002</v>
      </c>
      <c r="L70" s="4">
        <v>2.1463995911870599</v>
      </c>
      <c r="M70" s="4">
        <v>2.1308100208102498</v>
      </c>
    </row>
    <row r="71" spans="1:13" x14ac:dyDescent="0.3">
      <c r="A71" s="2">
        <v>69</v>
      </c>
      <c r="B71" s="2">
        <v>8.5</v>
      </c>
      <c r="C71" s="3">
        <v>1</v>
      </c>
      <c r="D71" s="2">
        <v>0.6</v>
      </c>
      <c r="E71" s="2">
        <v>0.5</v>
      </c>
      <c r="F71" s="2">
        <v>110</v>
      </c>
      <c r="G71" s="2">
        <f t="shared" si="1"/>
        <v>274.14999999999998</v>
      </c>
      <c r="H71" s="4">
        <v>1.8201458287159618</v>
      </c>
      <c r="I71" s="4">
        <v>2.0883438853607963</v>
      </c>
      <c r="J71" s="4">
        <v>2.11997810170626</v>
      </c>
      <c r="K71" s="4">
        <v>3.4362192</v>
      </c>
      <c r="L71" s="4">
        <v>2.3066108720468601</v>
      </c>
      <c r="M71" s="4">
        <v>2.0783371679167599</v>
      </c>
    </row>
    <row r="72" spans="1:13" x14ac:dyDescent="0.3">
      <c r="A72" s="2">
        <v>70</v>
      </c>
      <c r="B72" s="2">
        <v>8.5</v>
      </c>
      <c r="C72" s="3">
        <v>1</v>
      </c>
      <c r="D72" s="2">
        <v>0.2</v>
      </c>
      <c r="E72" s="2">
        <v>0.2</v>
      </c>
      <c r="F72" s="2">
        <v>110</v>
      </c>
      <c r="G72" s="2">
        <f t="shared" si="1"/>
        <v>274.14999999999998</v>
      </c>
      <c r="H72" s="4">
        <v>3.2814422780617232</v>
      </c>
      <c r="I72" s="4">
        <v>3.426300550452944</v>
      </c>
      <c r="J72" s="4">
        <v>3.37705803255347</v>
      </c>
      <c r="K72" s="4">
        <v>3.3015596999999999</v>
      </c>
      <c r="L72" s="4">
        <v>2.7148099464938502</v>
      </c>
      <c r="M72" s="4">
        <v>2.4838331721981701</v>
      </c>
    </row>
    <row r="73" spans="1:13" x14ac:dyDescent="0.3">
      <c r="A73" s="2">
        <v>71</v>
      </c>
      <c r="B73" s="2">
        <v>8.5</v>
      </c>
      <c r="C73" s="3">
        <v>1</v>
      </c>
      <c r="D73" s="2">
        <v>0.25</v>
      </c>
      <c r="E73" s="2">
        <v>0.25</v>
      </c>
      <c r="F73" s="2">
        <v>110</v>
      </c>
      <c r="G73" s="2">
        <f t="shared" si="1"/>
        <v>274.14999999999998</v>
      </c>
      <c r="H73" s="4">
        <v>2.9409276820809831</v>
      </c>
      <c r="I73" s="4">
        <v>3.1541553226159849</v>
      </c>
      <c r="J73" s="4">
        <v>3.2430380626388202</v>
      </c>
      <c r="K73" s="4">
        <v>3.2089002</v>
      </c>
      <c r="L73" s="4">
        <v>2.8262636679450899</v>
      </c>
      <c r="M73" s="4">
        <v>2.4838331721981701</v>
      </c>
    </row>
    <row r="74" spans="1:13" x14ac:dyDescent="0.3">
      <c r="A74" s="2">
        <v>72</v>
      </c>
      <c r="B74" s="2">
        <v>8.5</v>
      </c>
      <c r="C74" s="3">
        <v>1</v>
      </c>
      <c r="D74" s="2">
        <v>0.3</v>
      </c>
      <c r="E74" s="2">
        <v>0.3</v>
      </c>
      <c r="F74" s="2">
        <v>110</v>
      </c>
      <c r="G74" s="2">
        <f t="shared" si="1"/>
        <v>274.14999999999998</v>
      </c>
      <c r="H74" s="4">
        <v>2.6627069990962733</v>
      </c>
      <c r="I74" s="4">
        <v>2.9317964808701502</v>
      </c>
      <c r="J74" s="4">
        <v>3.1090180927241602</v>
      </c>
      <c r="K74" s="4">
        <v>3.0989977999999998</v>
      </c>
      <c r="L74" s="4">
        <v>2.6019004087980102</v>
      </c>
      <c r="M74" s="4">
        <v>2.4838331721981701</v>
      </c>
    </row>
    <row r="75" spans="1:13" x14ac:dyDescent="0.3">
      <c r="A75" s="2">
        <v>73</v>
      </c>
      <c r="B75" s="2">
        <v>8.5</v>
      </c>
      <c r="C75" s="3">
        <v>1</v>
      </c>
      <c r="D75" s="2">
        <v>0.35</v>
      </c>
      <c r="E75" s="2">
        <v>0.35</v>
      </c>
      <c r="F75" s="2">
        <v>110</v>
      </c>
      <c r="G75" s="2">
        <f t="shared" si="1"/>
        <v>274.14999999999998</v>
      </c>
      <c r="H75" s="4">
        <v>2.4274747633789926</v>
      </c>
      <c r="I75" s="4">
        <v>2.7437947589483755</v>
      </c>
      <c r="J75" s="4">
        <v>2.9749981228095099</v>
      </c>
      <c r="K75" s="4">
        <v>2.9210759999999998</v>
      </c>
      <c r="L75" s="4">
        <v>2.59786127370056</v>
      </c>
      <c r="M75" s="4">
        <v>2.3165835673580499</v>
      </c>
    </row>
    <row r="76" spans="1:13" x14ac:dyDescent="0.3">
      <c r="A76" s="2">
        <v>74</v>
      </c>
      <c r="B76" s="2">
        <v>8.5</v>
      </c>
      <c r="C76" s="3">
        <v>1</v>
      </c>
      <c r="D76" s="2">
        <v>0.4</v>
      </c>
      <c r="E76" s="2">
        <v>0.4</v>
      </c>
      <c r="F76" s="2">
        <v>110</v>
      </c>
      <c r="G76" s="2">
        <f t="shared" si="1"/>
        <v>274.14999999999998</v>
      </c>
      <c r="H76" s="4">
        <v>2.2237073323127938</v>
      </c>
      <c r="I76" s="4">
        <v>2.5809402598819124</v>
      </c>
      <c r="J76" s="4">
        <v>2.8409781528948499</v>
      </c>
      <c r="K76" s="4">
        <v>2.4047084000000001</v>
      </c>
      <c r="L76" s="4">
        <v>2.32349354456972</v>
      </c>
      <c r="M76" s="4">
        <v>1.9921805846982601</v>
      </c>
    </row>
    <row r="77" spans="1:13" x14ac:dyDescent="0.3">
      <c r="A77" s="2">
        <v>75</v>
      </c>
      <c r="B77" s="2">
        <v>8.5</v>
      </c>
      <c r="C77" s="3">
        <v>1</v>
      </c>
      <c r="D77" s="2">
        <v>0.45</v>
      </c>
      <c r="E77" s="2">
        <v>0.45</v>
      </c>
      <c r="F77" s="2">
        <v>110</v>
      </c>
      <c r="G77" s="2">
        <f t="shared" si="1"/>
        <v>274.14999999999998</v>
      </c>
      <c r="H77" s="4">
        <v>2.043971720130823</v>
      </c>
      <c r="I77" s="4">
        <v>2.4372924112873564</v>
      </c>
      <c r="J77" s="4">
        <v>2.7069581829802001</v>
      </c>
      <c r="K77" s="4">
        <v>2.3032452999999999</v>
      </c>
      <c r="L77" s="4">
        <v>2.2353424771792798</v>
      </c>
      <c r="M77" s="4">
        <v>2.1308100208102498</v>
      </c>
    </row>
    <row r="78" spans="1:13" x14ac:dyDescent="0.3">
      <c r="A78" s="2">
        <v>76</v>
      </c>
      <c r="B78" s="2">
        <v>8.5</v>
      </c>
      <c r="C78" s="3">
        <v>1</v>
      </c>
      <c r="D78" s="2">
        <v>0.5</v>
      </c>
      <c r="E78" s="2">
        <v>0.5</v>
      </c>
      <c r="F78" s="2">
        <v>110</v>
      </c>
      <c r="G78" s="2">
        <f t="shared" si="1"/>
        <v>274.14999999999998</v>
      </c>
      <c r="H78" s="4">
        <v>1.8831927363320538</v>
      </c>
      <c r="I78" s="4">
        <v>2.3087950320449533</v>
      </c>
      <c r="J78" s="4">
        <v>2.5729382130655498</v>
      </c>
      <c r="K78" s="4">
        <v>2.5413177</v>
      </c>
      <c r="L78" s="4">
        <v>2.3171276326197501</v>
      </c>
      <c r="M78" s="4">
        <v>2.2694394569222398</v>
      </c>
    </row>
    <row r="79" spans="1:13" x14ac:dyDescent="0.3">
      <c r="A79" s="2">
        <v>77</v>
      </c>
      <c r="B79" s="2">
        <v>8.5</v>
      </c>
      <c r="C79" s="3">
        <v>1</v>
      </c>
      <c r="D79" s="2">
        <v>0.6</v>
      </c>
      <c r="E79" s="2">
        <v>0.6</v>
      </c>
      <c r="F79" s="2">
        <v>110</v>
      </c>
      <c r="G79" s="2">
        <f t="shared" si="1"/>
        <v>274.14999999999998</v>
      </c>
      <c r="H79" s="4">
        <v>1.6049720533473439</v>
      </c>
      <c r="I79" s="4">
        <v>2.0864361902991186</v>
      </c>
      <c r="J79" s="4">
        <v>2.30489827323624</v>
      </c>
      <c r="K79" s="4">
        <v>2.5955941999999999</v>
      </c>
      <c r="L79" s="4">
        <v>2.29289101766655</v>
      </c>
      <c r="M79" s="4">
        <v>2.2694394569222398</v>
      </c>
    </row>
    <row r="80" spans="1:13" x14ac:dyDescent="0.3">
      <c r="A80" s="2">
        <v>78</v>
      </c>
      <c r="B80" s="2">
        <v>8</v>
      </c>
      <c r="C80" s="3">
        <v>1</v>
      </c>
      <c r="D80" s="2">
        <v>0.25</v>
      </c>
      <c r="E80" s="2">
        <v>0.25</v>
      </c>
      <c r="F80" s="2">
        <v>100</v>
      </c>
      <c r="G80" s="2">
        <f t="shared" si="1"/>
        <v>274.14999999999998</v>
      </c>
      <c r="H80" s="4">
        <v>3.6407819669524262</v>
      </c>
      <c r="I80" s="4">
        <v>4.0700275956670833</v>
      </c>
      <c r="J80" s="4">
        <v>4.1778219851605103</v>
      </c>
      <c r="K80" s="4">
        <v>4.4791239999999997</v>
      </c>
      <c r="L80" s="4">
        <v>4.3803456597455002</v>
      </c>
      <c r="M80" s="4">
        <v>4.4017868831673903</v>
      </c>
    </row>
    <row r="81" spans="1:13" x14ac:dyDescent="0.3">
      <c r="A81" s="2">
        <v>79</v>
      </c>
      <c r="B81" s="2">
        <v>8</v>
      </c>
      <c r="C81" s="3">
        <v>1</v>
      </c>
      <c r="D81" s="2">
        <v>0.3</v>
      </c>
      <c r="E81" s="2">
        <v>0.3</v>
      </c>
      <c r="F81" s="2">
        <v>100</v>
      </c>
      <c r="G81" s="2">
        <f t="shared" si="1"/>
        <v>274.14999999999998</v>
      </c>
      <c r="H81" s="4">
        <v>3.3625612839677168</v>
      </c>
      <c r="I81" s="4">
        <v>3.84766875392125</v>
      </c>
      <c r="J81" s="4">
        <v>4.04380201524586</v>
      </c>
      <c r="K81" s="4">
        <v>4.4089720000000003</v>
      </c>
      <c r="L81" s="4">
        <v>4.5139788285139497</v>
      </c>
      <c r="M81" s="4">
        <v>4.4284931616923</v>
      </c>
    </row>
    <row r="82" spans="1:13" x14ac:dyDescent="0.3">
      <c r="A82" s="2">
        <v>80</v>
      </c>
      <c r="B82" s="2">
        <v>8</v>
      </c>
      <c r="C82" s="3">
        <v>1</v>
      </c>
      <c r="D82" s="2">
        <v>0.35</v>
      </c>
      <c r="E82" s="2">
        <v>0.35</v>
      </c>
      <c r="F82" s="2">
        <v>100</v>
      </c>
      <c r="G82" s="2">
        <f t="shared" si="1"/>
        <v>274.14999999999998</v>
      </c>
      <c r="H82" s="4">
        <v>3.1273290482504361</v>
      </c>
      <c r="I82" s="4">
        <v>3.6596670319994753</v>
      </c>
      <c r="J82" s="4">
        <v>3.9097820453312</v>
      </c>
      <c r="K82" s="4">
        <v>4.2884469999999997</v>
      </c>
      <c r="L82" s="4">
        <v>4.4229124334918399</v>
      </c>
      <c r="M82" s="4">
        <v>4.3894704991303399</v>
      </c>
    </row>
    <row r="83" spans="1:13" x14ac:dyDescent="0.3">
      <c r="A83" s="2">
        <v>81</v>
      </c>
      <c r="B83" s="2">
        <v>8</v>
      </c>
      <c r="C83" s="3">
        <v>1</v>
      </c>
      <c r="D83" s="2">
        <v>0.4</v>
      </c>
      <c r="E83" s="2">
        <v>0.4</v>
      </c>
      <c r="F83" s="2">
        <v>100</v>
      </c>
      <c r="G83" s="2">
        <f t="shared" si="1"/>
        <v>274.14999999999998</v>
      </c>
      <c r="H83" s="4">
        <v>2.9235616171842373</v>
      </c>
      <c r="I83" s="4">
        <v>3.4968125329330122</v>
      </c>
      <c r="J83" s="4">
        <v>3.7757620754165502</v>
      </c>
      <c r="K83" s="4">
        <v>3.6402218</v>
      </c>
      <c r="L83" s="4">
        <v>4.2324186912153801</v>
      </c>
      <c r="M83" s="4">
        <v>4.3894704991303399</v>
      </c>
    </row>
    <row r="84" spans="1:13" x14ac:dyDescent="0.3">
      <c r="A84" s="2">
        <v>82</v>
      </c>
      <c r="B84" s="2">
        <v>8</v>
      </c>
      <c r="C84" s="3">
        <v>1</v>
      </c>
      <c r="D84" s="2">
        <v>0.45</v>
      </c>
      <c r="E84" s="2">
        <v>0.45</v>
      </c>
      <c r="F84" s="2">
        <v>100</v>
      </c>
      <c r="G84" s="2">
        <f t="shared" si="1"/>
        <v>274.14999999999998</v>
      </c>
      <c r="H84" s="4">
        <v>2.7438260050022665</v>
      </c>
      <c r="I84" s="4">
        <v>3.3531646843384562</v>
      </c>
      <c r="J84" s="4">
        <v>3.6417421055018999</v>
      </c>
      <c r="K84" s="4">
        <v>3.3591224999999998</v>
      </c>
      <c r="L84" s="4">
        <v>4.0671053575162901</v>
      </c>
      <c r="M84" s="4">
        <v>4.2873124105607099</v>
      </c>
    </row>
    <row r="85" spans="1:13" x14ac:dyDescent="0.3">
      <c r="A85" s="2">
        <v>83</v>
      </c>
      <c r="B85" s="2">
        <v>8</v>
      </c>
      <c r="C85" s="3">
        <v>1</v>
      </c>
      <c r="D85" s="2">
        <v>0.5</v>
      </c>
      <c r="E85" s="2">
        <v>0.5</v>
      </c>
      <c r="F85" s="2">
        <v>100</v>
      </c>
      <c r="G85" s="2">
        <f t="shared" si="1"/>
        <v>274.14999999999998</v>
      </c>
      <c r="H85" s="4">
        <v>2.5830470212034973</v>
      </c>
      <c r="I85" s="4">
        <v>3.2246673050960526</v>
      </c>
      <c r="J85" s="4">
        <v>3.5077221355872399</v>
      </c>
      <c r="K85" s="4">
        <v>3.6455305</v>
      </c>
      <c r="L85" s="4">
        <v>4.0671053575162901</v>
      </c>
      <c r="M85" s="4">
        <v>4.2873124105607099</v>
      </c>
    </row>
    <row r="86" spans="1:13" x14ac:dyDescent="0.3">
      <c r="A86" s="2">
        <v>84</v>
      </c>
      <c r="B86" s="2">
        <v>8</v>
      </c>
      <c r="C86" s="3">
        <v>1</v>
      </c>
      <c r="D86" s="2">
        <v>0.6</v>
      </c>
      <c r="E86" s="2">
        <v>0.6</v>
      </c>
      <c r="F86" s="2">
        <v>100</v>
      </c>
      <c r="G86" s="2">
        <f t="shared" si="1"/>
        <v>274.14999999999998</v>
      </c>
      <c r="H86" s="4">
        <v>2.3048263382187875</v>
      </c>
      <c r="I86" s="4">
        <v>3.0023084633502184</v>
      </c>
      <c r="J86" s="4">
        <v>3.23968219575793</v>
      </c>
      <c r="K86" s="4">
        <v>3.4013689999999999</v>
      </c>
      <c r="L86" s="4">
        <v>4.0671053575162901</v>
      </c>
      <c r="M86" s="4">
        <v>4.2873124105607099</v>
      </c>
    </row>
    <row r="87" spans="1:13" x14ac:dyDescent="0.3">
      <c r="A87" s="2">
        <v>85</v>
      </c>
      <c r="B87" s="2">
        <v>8.5</v>
      </c>
      <c r="C87" s="3">
        <v>1</v>
      </c>
      <c r="D87" s="2">
        <v>0.2</v>
      </c>
      <c r="E87" s="2">
        <v>0.1</v>
      </c>
      <c r="F87" s="2">
        <v>120</v>
      </c>
      <c r="G87" s="2">
        <f t="shared" si="1"/>
        <v>274.14999999999998</v>
      </c>
      <c r="H87" s="4">
        <v>3.3396221600510732</v>
      </c>
      <c r="I87" s="4">
        <v>2.6064633927182346</v>
      </c>
      <c r="J87" s="4">
        <v>2.2922506371280398</v>
      </c>
      <c r="K87" s="4">
        <v>2.3577672999999999</v>
      </c>
      <c r="L87" s="4">
        <v>2.09406896748796</v>
      </c>
      <c r="M87" s="4">
        <v>1.8142089181168599</v>
      </c>
    </row>
    <row r="88" spans="1:13" x14ac:dyDescent="0.3">
      <c r="A88" s="2">
        <v>86</v>
      </c>
      <c r="B88" s="2">
        <v>8.5</v>
      </c>
      <c r="C88" s="3">
        <v>1</v>
      </c>
      <c r="D88" s="2">
        <v>0.25</v>
      </c>
      <c r="E88" s="2">
        <v>0.15</v>
      </c>
      <c r="F88" s="2">
        <v>120</v>
      </c>
      <c r="G88" s="2">
        <f t="shared" si="1"/>
        <v>274.14999999999998</v>
      </c>
      <c r="H88" s="4">
        <v>2.7839337887017148</v>
      </c>
      <c r="I88" s="4">
        <v>2.3324104698195969</v>
      </c>
      <c r="J88" s="4">
        <v>2.15823066721339</v>
      </c>
      <c r="K88" s="4">
        <v>2.1706598000000001</v>
      </c>
      <c r="L88" s="4">
        <v>2.09406896748796</v>
      </c>
      <c r="M88" s="4">
        <v>1.8142089181168599</v>
      </c>
    </row>
    <row r="89" spans="1:13" x14ac:dyDescent="0.3">
      <c r="A89" s="2">
        <v>87</v>
      </c>
      <c r="B89" s="2">
        <v>8.5</v>
      </c>
      <c r="C89" s="3">
        <v>1</v>
      </c>
      <c r="D89" s="2">
        <v>0.3</v>
      </c>
      <c r="E89" s="2">
        <v>0.2</v>
      </c>
      <c r="F89" s="2">
        <v>120</v>
      </c>
      <c r="G89" s="2">
        <f t="shared" si="1"/>
        <v>274.14999999999998</v>
      </c>
      <c r="H89" s="4">
        <v>2.3813678536934084</v>
      </c>
      <c r="I89" s="4">
        <v>2.1089492036597184</v>
      </c>
      <c r="J89" s="4">
        <v>2.0242106972987299</v>
      </c>
      <c r="K89" s="4">
        <v>2.1316017999999999</v>
      </c>
      <c r="L89" s="4">
        <v>2.0773292031522401</v>
      </c>
      <c r="M89" s="4">
        <v>1.8142089181168599</v>
      </c>
    </row>
    <row r="90" spans="1:13" x14ac:dyDescent="0.3">
      <c r="A90" s="2">
        <v>88</v>
      </c>
      <c r="B90" s="2">
        <v>8.5</v>
      </c>
      <c r="C90" s="3">
        <v>1</v>
      </c>
      <c r="D90" s="2">
        <v>0.4</v>
      </c>
      <c r="E90" s="2">
        <v>0.3</v>
      </c>
      <c r="F90" s="2">
        <v>120</v>
      </c>
      <c r="G90" s="2">
        <f t="shared" si="1"/>
        <v>274.14999999999998</v>
      </c>
      <c r="H90" s="4">
        <v>1.8033620216367683</v>
      </c>
      <c r="I90" s="4">
        <v>1.7568605770282739</v>
      </c>
      <c r="J90" s="4">
        <v>1.7561707574694201</v>
      </c>
      <c r="K90" s="4">
        <v>1.5432878000000001</v>
      </c>
      <c r="L90" s="4">
        <v>1.8496818912288</v>
      </c>
      <c r="M90" s="4">
        <v>1.7726685290281501</v>
      </c>
    </row>
    <row r="91" spans="1:13" x14ac:dyDescent="0.3">
      <c r="A91" s="2">
        <v>89</v>
      </c>
      <c r="B91" s="2">
        <v>8.5</v>
      </c>
      <c r="C91" s="3">
        <v>1</v>
      </c>
      <c r="D91" s="2">
        <v>0.45</v>
      </c>
      <c r="E91" s="2">
        <v>0.35</v>
      </c>
      <c r="F91" s="2">
        <v>120</v>
      </c>
      <c r="G91" s="2">
        <f t="shared" si="1"/>
        <v>274.14999999999998</v>
      </c>
      <c r="H91" s="4">
        <v>1.5807057398690652</v>
      </c>
      <c r="I91" s="4">
        <v>1.6128322008844271</v>
      </c>
      <c r="J91" s="4">
        <v>1.62215078755477</v>
      </c>
      <c r="K91" s="4">
        <v>1.2767166999999999</v>
      </c>
      <c r="L91" s="4">
        <v>1.68621732153869</v>
      </c>
      <c r="M91" s="4">
        <v>1.6983649685323601</v>
      </c>
    </row>
    <row r="92" spans="1:13" x14ac:dyDescent="0.3">
      <c r="A92" s="2">
        <v>90</v>
      </c>
      <c r="B92" s="2">
        <v>8.5</v>
      </c>
      <c r="C92" s="3">
        <v>1</v>
      </c>
      <c r="D92" s="2">
        <v>0.5</v>
      </c>
      <c r="E92" s="2">
        <v>0.4</v>
      </c>
      <c r="F92" s="2">
        <v>120</v>
      </c>
      <c r="G92" s="2">
        <f t="shared" si="1"/>
        <v>274.14999999999998</v>
      </c>
      <c r="H92" s="4">
        <v>1.3866798155605715</v>
      </c>
      <c r="I92" s="4">
        <v>1.4840400597728431</v>
      </c>
      <c r="J92" s="4">
        <v>1.48813081764012</v>
      </c>
      <c r="K92" s="4">
        <v>1.7397544</v>
      </c>
      <c r="L92" s="4">
        <v>1.6067886355605701</v>
      </c>
      <c r="M92" s="4">
        <v>1.6983649685323601</v>
      </c>
    </row>
    <row r="93" spans="1:13" x14ac:dyDescent="0.3">
      <c r="A93" s="2">
        <v>91</v>
      </c>
      <c r="B93" s="2">
        <v>8.5</v>
      </c>
      <c r="C93" s="3">
        <v>1</v>
      </c>
      <c r="D93" s="2">
        <v>0.6</v>
      </c>
      <c r="E93" s="2">
        <v>0.5</v>
      </c>
      <c r="F93" s="2">
        <v>120</v>
      </c>
      <c r="G93" s="2">
        <f t="shared" si="1"/>
        <v>274.14999999999998</v>
      </c>
      <c r="H93" s="4">
        <v>1.0602814906477214</v>
      </c>
      <c r="I93" s="4">
        <v>1.2612540830314354</v>
      </c>
      <c r="J93" s="4">
        <v>1.2200908778108099</v>
      </c>
      <c r="K93" s="4">
        <v>2.5922320000000001</v>
      </c>
      <c r="L93" s="4">
        <v>1.62282910544486</v>
      </c>
      <c r="M93" s="4">
        <v>1.6983649685323601</v>
      </c>
    </row>
    <row r="94" spans="1:13" x14ac:dyDescent="0.3">
      <c r="A94" s="2"/>
      <c r="B94" s="2"/>
      <c r="C94" s="2"/>
      <c r="D94" s="2"/>
      <c r="E94" s="2"/>
      <c r="F94" s="2"/>
      <c r="G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88FB-D804-44B7-B0E5-50B7ED6942AB}">
  <dimension ref="A1:M21"/>
  <sheetViews>
    <sheetView workbookViewId="0">
      <selection activeCell="P8" sqref="P8"/>
    </sheetView>
  </sheetViews>
  <sheetFormatPr defaultRowHeight="14.4" x14ac:dyDescent="0.3"/>
  <cols>
    <col min="2" max="13" width="8.88671875" style="11"/>
  </cols>
  <sheetData>
    <row r="1" spans="1:13" s="6" customFormat="1" x14ac:dyDescent="0.3">
      <c r="B1" s="10" t="s">
        <v>3</v>
      </c>
      <c r="C1" s="10" t="s">
        <v>4</v>
      </c>
      <c r="D1" s="10" t="s">
        <v>5</v>
      </c>
      <c r="E1" s="10" t="s">
        <v>2</v>
      </c>
      <c r="F1" s="10" t="s">
        <v>12</v>
      </c>
      <c r="G1" s="10" t="s">
        <v>13</v>
      </c>
      <c r="H1" s="10" t="s">
        <v>14</v>
      </c>
      <c r="I1" s="10" t="s">
        <v>8</v>
      </c>
      <c r="J1" s="10" t="s">
        <v>9</v>
      </c>
      <c r="K1" s="10" t="s">
        <v>10</v>
      </c>
      <c r="L1" s="10" t="s">
        <v>15</v>
      </c>
      <c r="M1" s="10" t="s">
        <v>1</v>
      </c>
    </row>
    <row r="2" spans="1:13" s="1" customFormat="1" x14ac:dyDescent="0.3">
      <c r="A2" s="1">
        <v>0</v>
      </c>
      <c r="B2" s="11">
        <v>1</v>
      </c>
      <c r="C2" s="11">
        <v>0.3</v>
      </c>
      <c r="D2" s="11">
        <v>0.2</v>
      </c>
      <c r="E2" s="11">
        <v>8.5</v>
      </c>
      <c r="F2" s="11">
        <f>G2-273</f>
        <v>85</v>
      </c>
      <c r="G2" s="11">
        <v>358</v>
      </c>
      <c r="H2" s="11">
        <v>1</v>
      </c>
      <c r="I2" s="11">
        <v>4.6222440653372692</v>
      </c>
      <c r="J2" s="11">
        <v>5.3314502518682696</v>
      </c>
      <c r="K2" s="11">
        <v>3.834282</v>
      </c>
      <c r="L2" s="11">
        <v>4.8074822181605903</v>
      </c>
      <c r="M2" s="11">
        <v>4.8653124329500503</v>
      </c>
    </row>
    <row r="3" spans="1:13" s="1" customFormat="1" x14ac:dyDescent="0.3">
      <c r="A3" s="1">
        <v>1</v>
      </c>
      <c r="B3" s="11">
        <v>1</v>
      </c>
      <c r="C3" s="11">
        <v>0.3</v>
      </c>
      <c r="D3" s="11">
        <v>0.2</v>
      </c>
      <c r="E3" s="11">
        <v>8.5</v>
      </c>
      <c r="F3" s="11">
        <f t="shared" ref="F3:F21" si="0">G3-273</f>
        <v>85</v>
      </c>
      <c r="G3" s="11">
        <v>358</v>
      </c>
      <c r="H3" s="11">
        <v>1.5</v>
      </c>
      <c r="I3" s="11">
        <v>4.787950791447229</v>
      </c>
      <c r="J3" s="11">
        <v>5.3671566327109499</v>
      </c>
      <c r="K3" s="11">
        <v>4.0232999999999999</v>
      </c>
      <c r="L3" s="11">
        <v>4.8114935625390496</v>
      </c>
      <c r="M3" s="11">
        <v>4.8853691548423397</v>
      </c>
    </row>
    <row r="4" spans="1:13" s="1" customFormat="1" x14ac:dyDescent="0.3">
      <c r="A4" s="1">
        <v>2</v>
      </c>
      <c r="B4" s="11">
        <v>1</v>
      </c>
      <c r="C4" s="11">
        <v>0.3</v>
      </c>
      <c r="D4" s="11">
        <v>0.2</v>
      </c>
      <c r="E4" s="11">
        <v>8.5</v>
      </c>
      <c r="F4" s="11">
        <f t="shared" si="0"/>
        <v>85</v>
      </c>
      <c r="G4" s="11">
        <v>358</v>
      </c>
      <c r="H4" s="11">
        <v>2</v>
      </c>
      <c r="I4" s="11">
        <v>4.9679837474803863</v>
      </c>
      <c r="J4" s="11">
        <v>5.4028630135536302</v>
      </c>
      <c r="K4" s="11">
        <v>4.3209065999999998</v>
      </c>
      <c r="L4" s="11">
        <v>4.9555676814653697</v>
      </c>
      <c r="M4" s="11">
        <v>4.9087686637166899</v>
      </c>
    </row>
    <row r="5" spans="1:13" s="1" customFormat="1" x14ac:dyDescent="0.3">
      <c r="A5" s="1">
        <v>3</v>
      </c>
      <c r="B5" s="11">
        <v>1</v>
      </c>
      <c r="C5" s="11">
        <v>0.3</v>
      </c>
      <c r="D5" s="11">
        <v>0.2</v>
      </c>
      <c r="E5" s="11">
        <v>8.5</v>
      </c>
      <c r="F5" s="11">
        <f t="shared" si="0"/>
        <v>85</v>
      </c>
      <c r="G5" s="11">
        <v>358</v>
      </c>
      <c r="H5" s="11">
        <v>2.5</v>
      </c>
      <c r="I5" s="11">
        <v>5.1623429334367419</v>
      </c>
      <c r="J5" s="11">
        <v>5.4385693943963096</v>
      </c>
      <c r="K5" s="11">
        <v>4.7290372999999999</v>
      </c>
      <c r="L5" s="11">
        <v>5.0817578900377303</v>
      </c>
      <c r="M5" s="11">
        <v>4.94553932051923</v>
      </c>
    </row>
    <row r="6" spans="1:13" s="1" customFormat="1" x14ac:dyDescent="0.3">
      <c r="A6" s="1">
        <v>4</v>
      </c>
      <c r="B6" s="11">
        <v>1</v>
      </c>
      <c r="C6" s="11">
        <v>0.3</v>
      </c>
      <c r="D6" s="11">
        <v>0.2</v>
      </c>
      <c r="E6" s="11">
        <v>8.5</v>
      </c>
      <c r="F6" s="11">
        <f t="shared" si="0"/>
        <v>85</v>
      </c>
      <c r="G6" s="11">
        <v>358</v>
      </c>
      <c r="H6" s="11">
        <v>3</v>
      </c>
      <c r="I6" s="11">
        <v>5.3710283493162976</v>
      </c>
      <c r="J6" s="11">
        <v>5.4742757752389899</v>
      </c>
      <c r="K6" s="11">
        <v>5.2409772999999999</v>
      </c>
      <c r="L6" s="11">
        <v>5.1464408181404</v>
      </c>
      <c r="M6" s="11">
        <v>4.94553932051923</v>
      </c>
    </row>
    <row r="7" spans="1:13" s="1" customFormat="1" x14ac:dyDescent="0.3">
      <c r="A7" s="1">
        <v>5</v>
      </c>
      <c r="B7" s="11">
        <v>1</v>
      </c>
      <c r="C7" s="11">
        <v>0.3</v>
      </c>
      <c r="D7" s="11">
        <v>0.2</v>
      </c>
      <c r="E7" s="11">
        <v>8.5</v>
      </c>
      <c r="F7" s="11">
        <f t="shared" si="0"/>
        <v>100</v>
      </c>
      <c r="G7" s="11">
        <v>373</v>
      </c>
      <c r="H7" s="11">
        <v>1</v>
      </c>
      <c r="I7" s="11">
        <v>4.1308543789791079</v>
      </c>
      <c r="J7" s="11">
        <v>4.42244813782869</v>
      </c>
      <c r="K7" s="11">
        <v>3.4564571000000002</v>
      </c>
      <c r="L7" s="11">
        <v>4.3018856871256599</v>
      </c>
      <c r="M7" s="11">
        <v>4.1466132318094697</v>
      </c>
    </row>
    <row r="8" spans="1:13" s="1" customFormat="1" x14ac:dyDescent="0.3">
      <c r="A8" s="1">
        <v>6</v>
      </c>
      <c r="B8" s="11">
        <v>1</v>
      </c>
      <c r="C8" s="11">
        <v>0.3</v>
      </c>
      <c r="D8" s="11">
        <v>0.2</v>
      </c>
      <c r="E8" s="11">
        <v>8.5</v>
      </c>
      <c r="F8" s="11">
        <f t="shared" si="0"/>
        <v>100</v>
      </c>
      <c r="G8" s="11">
        <v>373</v>
      </c>
      <c r="H8" s="11">
        <v>1.5</v>
      </c>
      <c r="I8" s="11">
        <v>4.2965611050890677</v>
      </c>
      <c r="J8" s="11">
        <v>4.4581545186713702</v>
      </c>
      <c r="K8" s="11">
        <v>3.6082103000000001</v>
      </c>
      <c r="L8" s="11">
        <v>4.3409962948156302</v>
      </c>
      <c r="M8" s="11">
        <v>4.1466132318094697</v>
      </c>
    </row>
    <row r="9" spans="1:13" s="1" customFormat="1" x14ac:dyDescent="0.3">
      <c r="A9" s="1">
        <v>7</v>
      </c>
      <c r="B9" s="11">
        <v>1</v>
      </c>
      <c r="C9" s="11">
        <v>0.3</v>
      </c>
      <c r="D9" s="11">
        <v>0.2</v>
      </c>
      <c r="E9" s="11">
        <v>8.5</v>
      </c>
      <c r="F9" s="11">
        <f t="shared" si="0"/>
        <v>100</v>
      </c>
      <c r="G9" s="11">
        <v>373</v>
      </c>
      <c r="H9" s="11">
        <v>2</v>
      </c>
      <c r="I9" s="11">
        <v>4.476594061122225</v>
      </c>
      <c r="J9" s="11">
        <v>4.4938608995140497</v>
      </c>
      <c r="K9" s="11">
        <v>3.86558</v>
      </c>
      <c r="L9" s="11">
        <v>4.4536482161106896</v>
      </c>
      <c r="M9" s="11">
        <v>4.2101261844684004</v>
      </c>
    </row>
    <row r="10" spans="1:13" s="1" customFormat="1" x14ac:dyDescent="0.3">
      <c r="A10" s="1">
        <v>8</v>
      </c>
      <c r="B10" s="11">
        <v>1</v>
      </c>
      <c r="C10" s="11">
        <v>0.3</v>
      </c>
      <c r="D10" s="11">
        <v>0.2</v>
      </c>
      <c r="E10" s="11">
        <v>8.5</v>
      </c>
      <c r="F10" s="11">
        <f t="shared" si="0"/>
        <v>100</v>
      </c>
      <c r="G10" s="11">
        <v>373</v>
      </c>
      <c r="H10" s="11">
        <v>2.5</v>
      </c>
      <c r="I10" s="11">
        <v>4.6709532470785806</v>
      </c>
      <c r="J10" s="11">
        <v>4.5295672803567397</v>
      </c>
      <c r="K10" s="11">
        <v>4.2338089999999999</v>
      </c>
      <c r="L10" s="11">
        <v>4.55777603060152</v>
      </c>
      <c r="M10" s="11">
        <v>4.2803247110914304</v>
      </c>
    </row>
    <row r="11" spans="1:13" s="1" customFormat="1" x14ac:dyDescent="0.3">
      <c r="A11" s="1">
        <v>9</v>
      </c>
      <c r="B11" s="11">
        <v>1</v>
      </c>
      <c r="C11" s="11">
        <v>0.3</v>
      </c>
      <c r="D11" s="11">
        <v>0.2</v>
      </c>
      <c r="E11" s="11">
        <v>8.5</v>
      </c>
      <c r="F11" s="11">
        <f t="shared" si="0"/>
        <v>100</v>
      </c>
      <c r="G11" s="11">
        <v>373</v>
      </c>
      <c r="H11" s="11">
        <v>3</v>
      </c>
      <c r="I11" s="11">
        <v>4.8796386629581363</v>
      </c>
      <c r="J11" s="11">
        <v>4.56527366119942</v>
      </c>
      <c r="K11" s="11">
        <v>4.7116346</v>
      </c>
      <c r="L11" s="11">
        <v>4.63482727053775</v>
      </c>
      <c r="M11" s="11">
        <v>4.3505232377144702</v>
      </c>
    </row>
    <row r="12" spans="1:13" s="1" customFormat="1" x14ac:dyDescent="0.3">
      <c r="A12" s="1">
        <v>10</v>
      </c>
      <c r="B12" s="11">
        <v>1</v>
      </c>
      <c r="C12" s="11">
        <v>0.3</v>
      </c>
      <c r="D12" s="11">
        <v>0.2</v>
      </c>
      <c r="E12" s="11">
        <v>8.5</v>
      </c>
      <c r="F12" s="11">
        <f t="shared" si="0"/>
        <v>110</v>
      </c>
      <c r="G12" s="11">
        <v>383</v>
      </c>
      <c r="H12" s="11">
        <v>1</v>
      </c>
      <c r="I12" s="11">
        <v>2.8839948346439424</v>
      </c>
      <c r="J12" s="11">
        <v>3.8164467284689798</v>
      </c>
      <c r="K12" s="11">
        <v>3.2187953</v>
      </c>
      <c r="L12" s="11">
        <v>2.8907281626535699</v>
      </c>
      <c r="M12" s="11">
        <v>3.5616255099508498</v>
      </c>
    </row>
    <row r="13" spans="1:13" s="1" customFormat="1" x14ac:dyDescent="0.3">
      <c r="A13" s="1">
        <v>11</v>
      </c>
      <c r="B13" s="11">
        <v>1</v>
      </c>
      <c r="C13" s="11">
        <v>0.3</v>
      </c>
      <c r="D13" s="11">
        <v>0.2</v>
      </c>
      <c r="E13" s="11">
        <v>8.5</v>
      </c>
      <c r="F13" s="11">
        <f t="shared" si="0"/>
        <v>110</v>
      </c>
      <c r="G13" s="11">
        <v>383</v>
      </c>
      <c r="H13" s="11">
        <v>1.5</v>
      </c>
      <c r="I13" s="11">
        <v>3.0497015607539009</v>
      </c>
      <c r="J13" s="11">
        <v>3.8521531093116601</v>
      </c>
      <c r="K13" s="11">
        <v>3.3467693000000001</v>
      </c>
      <c r="L13" s="11">
        <v>2.98934037862402</v>
      </c>
      <c r="M13" s="11">
        <v>3.1972617289074798</v>
      </c>
    </row>
    <row r="14" spans="1:13" s="1" customFormat="1" x14ac:dyDescent="0.3">
      <c r="A14" s="1">
        <v>12</v>
      </c>
      <c r="B14" s="11">
        <v>1</v>
      </c>
      <c r="C14" s="11">
        <v>0.3</v>
      </c>
      <c r="D14" s="11">
        <v>0.2</v>
      </c>
      <c r="E14" s="11">
        <v>8.5</v>
      </c>
      <c r="F14" s="11">
        <f t="shared" si="0"/>
        <v>110</v>
      </c>
      <c r="G14" s="11">
        <v>383</v>
      </c>
      <c r="H14" s="11">
        <v>2</v>
      </c>
      <c r="I14" s="11">
        <v>3.229734516787059</v>
      </c>
      <c r="J14" s="11">
        <v>3.88785949015434</v>
      </c>
      <c r="K14" s="11">
        <v>3.5774013999999998</v>
      </c>
      <c r="L14" s="11">
        <v>3.1497941537623801</v>
      </c>
      <c r="M14" s="11">
        <v>3.2574318945843701</v>
      </c>
    </row>
    <row r="15" spans="1:13" s="1" customFormat="1" x14ac:dyDescent="0.3">
      <c r="A15" s="1">
        <v>13</v>
      </c>
      <c r="B15" s="11">
        <v>1</v>
      </c>
      <c r="C15" s="11">
        <v>0.3</v>
      </c>
      <c r="D15" s="11">
        <v>0.2</v>
      </c>
      <c r="E15" s="11">
        <v>8.5</v>
      </c>
      <c r="F15" s="11">
        <f t="shared" si="0"/>
        <v>110</v>
      </c>
      <c r="G15" s="11">
        <v>383</v>
      </c>
      <c r="H15" s="11">
        <v>2.5</v>
      </c>
      <c r="I15" s="11">
        <v>3.4240937027434151</v>
      </c>
      <c r="J15" s="11">
        <v>3.9235658709970198</v>
      </c>
      <c r="K15" s="11">
        <v>3.9175219999999999</v>
      </c>
      <c r="L15" s="11">
        <v>3.4618433185366801</v>
      </c>
      <c r="M15" s="11">
        <v>3.2574318945843701</v>
      </c>
    </row>
    <row r="16" spans="1:13" s="1" customFormat="1" x14ac:dyDescent="0.3">
      <c r="A16" s="1">
        <v>14</v>
      </c>
      <c r="B16" s="11">
        <v>1</v>
      </c>
      <c r="C16" s="11">
        <v>0.3</v>
      </c>
      <c r="D16" s="11">
        <v>0.2</v>
      </c>
      <c r="E16" s="11">
        <v>8.5</v>
      </c>
      <c r="F16" s="11">
        <f t="shared" si="0"/>
        <v>110</v>
      </c>
      <c r="G16" s="11">
        <v>383</v>
      </c>
      <c r="H16" s="11">
        <v>3</v>
      </c>
      <c r="I16" s="11">
        <v>3.6327791186229699</v>
      </c>
      <c r="J16" s="11">
        <v>3.9592722518397001</v>
      </c>
      <c r="K16" s="11">
        <v>4.3688570000000002</v>
      </c>
      <c r="L16" s="11">
        <v>3.72508779337306</v>
      </c>
      <c r="M16" s="11">
        <v>3.6418523975200299</v>
      </c>
    </row>
    <row r="17" spans="1:13" s="1" customFormat="1" x14ac:dyDescent="0.3">
      <c r="A17" s="1">
        <v>15</v>
      </c>
      <c r="B17" s="11">
        <v>1</v>
      </c>
      <c r="C17" s="11">
        <v>0.3</v>
      </c>
      <c r="D17" s="11">
        <v>0.2</v>
      </c>
      <c r="E17" s="11">
        <v>8.5</v>
      </c>
      <c r="F17" s="11">
        <f t="shared" si="0"/>
        <v>120</v>
      </c>
      <c r="G17" s="11">
        <v>393</v>
      </c>
      <c r="H17" s="11">
        <v>1</v>
      </c>
      <c r="I17" s="11">
        <v>2.3825767873794912</v>
      </c>
      <c r="J17" s="11">
        <v>3.2104453191092599</v>
      </c>
      <c r="K17" s="11">
        <v>2.9925641999999999</v>
      </c>
      <c r="L17" s="11">
        <v>2.3901458120917001</v>
      </c>
      <c r="M17" s="11">
        <v>2.7192431904744399</v>
      </c>
    </row>
    <row r="18" spans="1:13" s="1" customFormat="1" x14ac:dyDescent="0.3">
      <c r="A18" s="1">
        <v>16</v>
      </c>
      <c r="B18" s="11">
        <v>1</v>
      </c>
      <c r="C18" s="11">
        <v>0.3</v>
      </c>
      <c r="D18" s="11">
        <v>0.2</v>
      </c>
      <c r="E18" s="11">
        <v>8.5</v>
      </c>
      <c r="F18" s="11">
        <f t="shared" si="0"/>
        <v>120</v>
      </c>
      <c r="G18" s="11">
        <v>393</v>
      </c>
      <c r="H18" s="11">
        <v>1.5</v>
      </c>
      <c r="I18" s="11">
        <v>2.5482835134894497</v>
      </c>
      <c r="J18" s="11">
        <v>3.2461516999519402</v>
      </c>
      <c r="K18" s="11">
        <v>3.097896</v>
      </c>
      <c r="L18" s="11">
        <v>2.519511668297</v>
      </c>
      <c r="M18" s="11">
        <v>2.7192431904744399</v>
      </c>
    </row>
    <row r="19" spans="1:13" s="1" customFormat="1" x14ac:dyDescent="0.3">
      <c r="A19" s="1">
        <v>17</v>
      </c>
      <c r="B19" s="11">
        <v>1</v>
      </c>
      <c r="C19" s="11">
        <v>0.3</v>
      </c>
      <c r="D19" s="11">
        <v>0.2</v>
      </c>
      <c r="E19" s="11">
        <v>8.5</v>
      </c>
      <c r="F19" s="11">
        <f t="shared" si="0"/>
        <v>120</v>
      </c>
      <c r="G19" s="11">
        <v>393</v>
      </c>
      <c r="H19" s="11">
        <v>2</v>
      </c>
      <c r="I19" s="11">
        <v>2.7283164695226079</v>
      </c>
      <c r="J19" s="11">
        <v>3.28185808079462</v>
      </c>
      <c r="K19" s="11">
        <v>3.302368</v>
      </c>
      <c r="L19" s="11">
        <v>2.7351214286391698</v>
      </c>
      <c r="M19" s="11">
        <v>2.7192431904744399</v>
      </c>
    </row>
    <row r="20" spans="1:13" s="1" customFormat="1" x14ac:dyDescent="0.3">
      <c r="A20" s="1">
        <v>18</v>
      </c>
      <c r="B20" s="11">
        <v>1</v>
      </c>
      <c r="C20" s="11">
        <v>0.3</v>
      </c>
      <c r="D20" s="11">
        <v>0.2</v>
      </c>
      <c r="E20" s="11">
        <v>8.5</v>
      </c>
      <c r="F20" s="11">
        <f t="shared" si="0"/>
        <v>120</v>
      </c>
      <c r="G20" s="11">
        <v>393</v>
      </c>
      <c r="H20" s="11">
        <v>2.5</v>
      </c>
      <c r="I20" s="11">
        <v>2.9226756554789639</v>
      </c>
      <c r="J20" s="11">
        <v>3.3175644616372999</v>
      </c>
      <c r="K20" s="11">
        <v>3.6139277999999999</v>
      </c>
      <c r="L20" s="11">
        <v>3.1048336688538201</v>
      </c>
      <c r="M20" s="11">
        <v>2.9933517230024802</v>
      </c>
    </row>
    <row r="21" spans="1:13" s="1" customFormat="1" x14ac:dyDescent="0.3">
      <c r="A21" s="1">
        <v>19</v>
      </c>
      <c r="B21" s="11">
        <v>1</v>
      </c>
      <c r="C21" s="11">
        <v>0.3</v>
      </c>
      <c r="D21" s="11">
        <v>0.2</v>
      </c>
      <c r="E21" s="11">
        <v>8.5</v>
      </c>
      <c r="F21" s="11">
        <f t="shared" si="0"/>
        <v>120</v>
      </c>
      <c r="G21" s="11">
        <v>393</v>
      </c>
      <c r="H21" s="11">
        <v>3</v>
      </c>
      <c r="I21" s="11">
        <v>3.1313610713585187</v>
      </c>
      <c r="J21" s="11">
        <v>3.3532708424799802</v>
      </c>
      <c r="K21" s="11">
        <v>4.0367327</v>
      </c>
      <c r="L21" s="11">
        <v>3.3237862161780498</v>
      </c>
      <c r="M21" s="11">
        <v>2.9933517230024802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Output_pH</vt:lpstr>
      <vt:lpstr>Output_Salinity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Arifurrahman</dc:creator>
  <cp:lastModifiedBy>Arifurrahman</cp:lastModifiedBy>
  <dcterms:created xsi:type="dcterms:W3CDTF">2022-12-03T16:53:51Z</dcterms:created>
  <dcterms:modified xsi:type="dcterms:W3CDTF">2022-12-03T16:58:08Z</dcterms:modified>
</cp:coreProperties>
</file>