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<sst xmlns="http://schemas.openxmlformats.org/spreadsheetml/2006/main" count="159" uniqueCount="120">
  <si>
    <t>Build</t>
  </si>
  <si>
    <t>kats_branch</t>
  </si>
  <si>
    <t>master</t>
  </si>
  <si>
    <t>test_branch</t>
  </si>
  <si>
    <t>SWP-24582</t>
  </si>
  <si>
    <t>origin</t>
  </si>
  <si>
    <t>0 0 5</t>
  </si>
  <si>
    <t>0 0 30</t>
  </si>
  <si>
    <t>axis</t>
  </si>
  <si>
    <t>0 1 0</t>
  </si>
  <si>
    <t>1 0 0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</si>
  <si>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</si>
  <si>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</si>
  <si>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</si>
  <si>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</si>
  <si>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</si>
  <si>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</si>
  <si>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</si>
  <si>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</si>
  <si>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</si>
  <si>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</si>
  <si>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</si>
  <si>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</si>
  <si>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</si>
  <si>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</si>
  <si>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</si>
  <si>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</si>
  <si>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</si>
  <si>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</si>
  <si>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</si>
  <si>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</si>
  <si>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</si>
  <si>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</si>
  <si>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</si>
  <si>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</si>
  <si>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</si>
  <si>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</si>
  <si>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</si>
  <si>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</si>
  <si>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</si>
  <si>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</si>
  <si>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</si>
  <si>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</si>
  <si>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</si>
  <si>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</si>
  <si>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</si>
  <si>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</si>
  <si>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</si>
  <si>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</si>
  <si>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</si>
  <si>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*Notes</t>
  </si>
  <si>
    <t>Acquizition</t>
  </si>
  <si>
    <t>Motion</t>
  </si>
  <si>
    <t>Motion slow round about</t>
  </si>
  <si>
    <t>Motion, fast round about with optimal parameters</t>
  </si>
  <si>
    <t>Induced 0.03 dps</t>
  </si>
  <si>
    <t>Induced 0.05 dps, ok</t>
  </si>
  <si>
    <t>Induced 0.07 dps, bad</t>
  </si>
  <si>
    <t>Induced 0.10 dps, bad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</si>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</sst>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61/pointom_result.html" TargetMode="External"/><Relationship Id="rId2" Type="http://schemas.openxmlformats.org/officeDocument/2006/relationships/hyperlink" Target="http://testresults.kymeta.local/Automated/U8/PT_15_Pointometer/15062/pointom_result.html" TargetMode="External"/><Relationship Id="rId3" Type="http://schemas.openxmlformats.org/officeDocument/2006/relationships/hyperlink" Target="http://testresults.kymeta.local/Automated/U8/PT_15_Pointometer/15063/pointom_result.html" TargetMode="External"/><Relationship Id="rId4" Type="http://schemas.openxmlformats.org/officeDocument/2006/relationships/hyperlink" Target="http://testresults.kymeta.local/Automated/U8/PT_15_Pointometer/15064/pointom_result.html" TargetMode="External"/><Relationship Id="rId5" Type="http://schemas.openxmlformats.org/officeDocument/2006/relationships/hyperlink" Target="http://testresults.kymeta.local/Automated/U8/PT_15_Pointometer/15065/pointom_result.html" TargetMode="External"/><Relationship Id="rId6" Type="http://schemas.openxmlformats.org/officeDocument/2006/relationships/hyperlink" Target="http://testresults.kymeta.local/Automated/U8/PT_15_Pointometer/15066/pointom_result.html" TargetMode="External"/><Relationship Id="rId7" Type="http://schemas.openxmlformats.org/officeDocument/2006/relationships/hyperlink" Target="http://testresults.kymeta.local/Automated/U8/PT_15_Pointometer/15067/pointom_result.html" TargetMode="External"/><Relationship Id="rId8" Type="http://schemas.openxmlformats.org/officeDocument/2006/relationships/hyperlink" Target="http://testresults.kymeta.local/Automated/U8/PT_15_Pointometer/15068/pointom_result.html" TargetMode="External"/><Relationship Id="rId9" Type="http://schemas.openxmlformats.org/officeDocument/2006/relationships/hyperlink" Target="http://testresults.kymeta.local/Automated/U8/PT_15_Pointometer/15069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50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/>
      <c r="CS1" s="1" t="s">
        <v>119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3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41</v>
      </c>
      <c r="AJ2" t="s">
        <v>51</v>
      </c>
      <c r="AK2" t="e">
        <f>#NUM!</f>
        <v>#NUM!</v>
      </c>
      <c r="AL2" s="3">
        <v>0</v>
      </c>
      <c r="AM2" s="3">
        <v>5</v>
      </c>
      <c r="AN2" s="4">
        <v>0.233</v>
      </c>
      <c r="AO2" s="4">
        <v>0.179</v>
      </c>
      <c r="AP2" s="4">
        <v>0.2</v>
      </c>
      <c r="AQ2" s="4">
        <v>0.162</v>
      </c>
      <c r="AR2" s="4">
        <v>0.412</v>
      </c>
      <c r="AS2" s="4">
        <v>0.362</v>
      </c>
      <c r="AT2" s="4">
        <v>5.137</v>
      </c>
      <c r="AU2" s="4">
        <v>-0.02767910864681716</v>
      </c>
      <c r="AV2" s="4">
        <v>-0.1383072025509613</v>
      </c>
      <c r="AW2" s="4">
        <f>SQRT(AU2*AU2 + AV2*AV2)</f>
        <v>0</v>
      </c>
      <c r="AX2" s="3">
        <f>ATAN2(AU2, AV2)/PI()*180</f>
        <v>0</v>
      </c>
      <c r="AY2" s="5">
        <v>-1.57</v>
      </c>
      <c r="AZ2" s="5">
        <v>-32.44</v>
      </c>
      <c r="BA2" s="5">
        <v>-30.87</v>
      </c>
      <c r="BB2" s="5">
        <v>-27.83</v>
      </c>
      <c r="BC2" s="5">
        <v>-20.25</v>
      </c>
      <c r="BD2" s="5">
        <v>-2.01</v>
      </c>
      <c r="BE2" s="5">
        <v>-32.66</v>
      </c>
      <c r="BF2" s="5">
        <v>-30.65</v>
      </c>
      <c r="BG2" s="5">
        <v>6.05</v>
      </c>
      <c r="BH2" s="5">
        <v>0.77</v>
      </c>
      <c r="BI2" s="5">
        <v>-35.399</v>
      </c>
      <c r="BJ2" s="5">
        <v>0.6919999999999999</v>
      </c>
      <c r="BK2" s="5">
        <v>0.368</v>
      </c>
      <c r="BL2" s="5">
        <v>186.619</v>
      </c>
      <c r="BM2" s="5">
        <v>178.696</v>
      </c>
      <c r="BN2" s="5">
        <v>100.142</v>
      </c>
      <c r="BO2" s="5">
        <v>159.882</v>
      </c>
      <c r="BW2" s="4">
        <v>0.704</v>
      </c>
      <c r="BX2" s="4">
        <v>0.184</v>
      </c>
      <c r="BZ2" s="4">
        <v>0.161</v>
      </c>
      <c r="CA2" s="4">
        <v>276.34</v>
      </c>
      <c r="CB2" s="4">
        <v>13606.695</v>
      </c>
      <c r="CC2" s="4">
        <v>16.67585054922683</v>
      </c>
      <c r="CD2" s="4">
        <v>0.07751994799094247</v>
      </c>
      <c r="CE2" s="4">
        <v>323.421</v>
      </c>
      <c r="CF2" s="4">
        <v>19043.795</v>
      </c>
      <c r="CG2" s="4">
        <v>17.788</v>
      </c>
      <c r="CH2" s="4">
        <v>0.078</v>
      </c>
      <c r="CI2" s="4">
        <v>0</v>
      </c>
      <c r="CJ2" s="4">
        <v>0</v>
      </c>
      <c r="CL2" s="4">
        <v>174860.564</v>
      </c>
      <c r="CM2" s="4">
        <v>1.395</v>
      </c>
      <c r="CN2" s="4">
        <v>0</v>
      </c>
      <c r="CO2" s="4">
        <v>172375.784</v>
      </c>
      <c r="CP2" s="4">
        <v>172375.784</v>
      </c>
      <c r="CQ2" t="s">
        <v>118</v>
      </c>
      <c r="CS2">
        <v>0.613</v>
      </c>
    </row>
    <row r="3" spans="1:97">
      <c r="A3">
        <v>2767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1.25</v>
      </c>
      <c r="U3">
        <v>0.02</v>
      </c>
      <c r="V3">
        <v>0.02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42</v>
      </c>
      <c r="AJ3" t="s">
        <v>51</v>
      </c>
      <c r="AK3" t="e">
        <f>#NUM!</f>
        <v>#NUM!</v>
      </c>
      <c r="AL3" s="3">
        <v>0</v>
      </c>
      <c r="AM3" s="3">
        <v>30</v>
      </c>
      <c r="AN3" s="4">
        <v>0.166</v>
      </c>
      <c r="AO3" s="4">
        <v>0.138</v>
      </c>
      <c r="AP3" s="4">
        <v>0.14</v>
      </c>
      <c r="AQ3" s="4">
        <v>0.094</v>
      </c>
      <c r="AR3" s="4">
        <v>0.305</v>
      </c>
      <c r="AS3" s="4">
        <v>0.234</v>
      </c>
      <c r="AT3" s="4">
        <v>34.407</v>
      </c>
      <c r="AU3" s="4">
        <v>0.06509028113576741</v>
      </c>
      <c r="AV3" s="4">
        <v>-0.1187197978381053</v>
      </c>
      <c r="AW3" s="4">
        <f>SQRT(AU3*AU3 + AV3*AV3)</f>
        <v>0</v>
      </c>
      <c r="AX3" s="3">
        <f>ATAN2(AU3, AV3)/PI()*180</f>
        <v>0</v>
      </c>
      <c r="AY3" s="5">
        <v>-0.97</v>
      </c>
      <c r="AZ3" s="5">
        <v>-41.22</v>
      </c>
      <c r="BA3" s="5">
        <v>-40.25</v>
      </c>
      <c r="BB3" s="5">
        <v>2.54</v>
      </c>
      <c r="BC3" s="5">
        <v>11.66</v>
      </c>
      <c r="BD3" s="5">
        <v>-11.87</v>
      </c>
      <c r="BE3" s="5">
        <v>-40.2</v>
      </c>
      <c r="BF3" s="5">
        <v>-28.33</v>
      </c>
      <c r="BG3" s="5">
        <v>2.51</v>
      </c>
      <c r="BH3" s="5">
        <v>5.51</v>
      </c>
      <c r="BI3" s="5">
        <v>-49.816</v>
      </c>
      <c r="BJ3" s="5">
        <v>19.939</v>
      </c>
      <c r="BK3" s="5">
        <v>15.575</v>
      </c>
      <c r="BL3" s="5">
        <v>295.215</v>
      </c>
      <c r="BM3" s="5">
        <v>118.82</v>
      </c>
      <c r="BN3" s="5">
        <v>98.483</v>
      </c>
      <c r="BO3" s="5">
        <v>143.992</v>
      </c>
      <c r="BW3" s="4">
        <v>0.4</v>
      </c>
      <c r="BX3" s="4">
        <v>0.16</v>
      </c>
      <c r="BZ3" s="4">
        <v>0.138</v>
      </c>
      <c r="CA3" s="4">
        <v>269.01</v>
      </c>
      <c r="CB3" s="4">
        <v>7170.111</v>
      </c>
      <c r="CC3" s="4">
        <v>6.504287310339933</v>
      </c>
      <c r="CD3" s="4">
        <v>0.0259796252543013</v>
      </c>
      <c r="CE3" s="4">
        <v>276.83</v>
      </c>
      <c r="CF3" s="4">
        <v>8339.393</v>
      </c>
      <c r="CG3" s="4">
        <v>16.481</v>
      </c>
      <c r="CH3" s="4">
        <v>0.026</v>
      </c>
      <c r="CI3" s="4">
        <v>33.836</v>
      </c>
      <c r="CJ3" s="4">
        <v>0.053</v>
      </c>
      <c r="CL3" s="4">
        <v>183.906</v>
      </c>
      <c r="CM3" s="4">
        <v>33.887</v>
      </c>
      <c r="CN3" s="4">
        <v>0.105</v>
      </c>
      <c r="CO3" s="4">
        <v>104174.836</v>
      </c>
      <c r="CP3" s="4">
        <v>139.38</v>
      </c>
      <c r="CQ3" t="s">
        <v>118</v>
      </c>
      <c r="CS3">
        <v>0.38</v>
      </c>
    </row>
    <row r="4" spans="1:97">
      <c r="A4">
        <v>2767</v>
      </c>
      <c r="B4" t="s">
        <v>2</v>
      </c>
      <c r="C4" t="s">
        <v>4</v>
      </c>
      <c r="D4" t="s">
        <v>7</v>
      </c>
      <c r="E4" t="s">
        <v>9</v>
      </c>
      <c r="F4">
        <v>5</v>
      </c>
      <c r="G4">
        <v>10</v>
      </c>
      <c r="H4">
        <v>180</v>
      </c>
      <c r="I4">
        <v>5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7200</v>
      </c>
      <c r="R4">
        <v>150</v>
      </c>
      <c r="S4">
        <v>5</v>
      </c>
      <c r="T4">
        <v>5</v>
      </c>
      <c r="U4">
        <v>0.06</v>
      </c>
      <c r="V4">
        <v>0.06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43</v>
      </c>
      <c r="AJ4" t="s">
        <v>52</v>
      </c>
      <c r="AK4" t="e">
        <f>#NUM!</f>
        <v>#NUM!</v>
      </c>
      <c r="AL4" s="3">
        <v>10</v>
      </c>
      <c r="AM4" s="3">
        <v>30</v>
      </c>
      <c r="AN4" s="4">
        <v>0.307</v>
      </c>
      <c r="AO4" s="4">
        <v>0.141</v>
      </c>
      <c r="AP4" s="4">
        <v>0.28</v>
      </c>
      <c r="AQ4" s="4">
        <v>0.124</v>
      </c>
      <c r="AR4" s="4">
        <v>0.448</v>
      </c>
      <c r="AS4" s="4">
        <v>0.404</v>
      </c>
      <c r="AT4" s="4">
        <v>30.304</v>
      </c>
      <c r="AU4" s="4">
        <v>0.0797377188798965</v>
      </c>
      <c r="AV4" s="4">
        <v>-0.118563818366874</v>
      </c>
      <c r="AW4" s="4">
        <f>SQRT(AU4*AU4 + AV4*AV4)</f>
        <v>0</v>
      </c>
      <c r="AX4" s="3">
        <f>ATAN2(AU4, AV4)/PI()*180</f>
        <v>0</v>
      </c>
      <c r="AY4" s="5">
        <v>-1.07</v>
      </c>
      <c r="AZ4" s="5">
        <v>-34.96</v>
      </c>
      <c r="BA4" s="5">
        <v>-33.89</v>
      </c>
      <c r="BB4" s="5">
        <v>-26.42</v>
      </c>
      <c r="BC4" s="5">
        <v>-23.47</v>
      </c>
      <c r="BD4" s="5">
        <v>-1.12</v>
      </c>
      <c r="BE4" s="5">
        <v>-35.02</v>
      </c>
      <c r="BF4" s="5">
        <v>-33.9</v>
      </c>
      <c r="BG4" s="5">
        <v>6.35</v>
      </c>
      <c r="BH4" s="5">
        <v>0.25</v>
      </c>
      <c r="BI4" s="5">
        <v>-35.167</v>
      </c>
      <c r="BJ4" s="5">
        <v>0.132</v>
      </c>
      <c r="BK4" s="5">
        <v>0.22</v>
      </c>
      <c r="BL4" s="5">
        <v>180.418</v>
      </c>
      <c r="BM4" s="5">
        <v>174.523</v>
      </c>
      <c r="BN4" s="5">
        <v>160.204</v>
      </c>
      <c r="BO4" s="5">
        <v>172.432</v>
      </c>
      <c r="BW4" s="4">
        <v>0.538</v>
      </c>
      <c r="BX4" s="4">
        <v>0.309</v>
      </c>
      <c r="BZ4" s="4">
        <v>0.261</v>
      </c>
      <c r="CA4" s="4">
        <v>235.867</v>
      </c>
      <c r="CB4" s="4">
        <v>4485.173</v>
      </c>
      <c r="CC4" s="4">
        <v>39.46983193813455</v>
      </c>
      <c r="CD4" s="4">
        <v>0.6617904148767935</v>
      </c>
      <c r="CE4" s="4">
        <v>4036.964</v>
      </c>
      <c r="CF4" s="4">
        <v>6382.362</v>
      </c>
      <c r="CG4" s="4">
        <v>51.093</v>
      </c>
      <c r="CH4" s="4">
        <v>0.662</v>
      </c>
      <c r="CI4" s="4">
        <v>0</v>
      </c>
      <c r="CJ4" s="4">
        <v>0</v>
      </c>
      <c r="CL4" s="4">
        <v>173572.366</v>
      </c>
      <c r="CM4" s="4">
        <v>0</v>
      </c>
      <c r="CN4" s="4">
        <v>0.641</v>
      </c>
      <c r="CO4" s="4">
        <v>54507.266</v>
      </c>
      <c r="CP4" s="4">
        <v>1815.128</v>
      </c>
      <c r="CQ4" t="s">
        <v>118</v>
      </c>
      <c r="CS4">
        <v>0.515</v>
      </c>
    </row>
    <row r="5" spans="1:97">
      <c r="A5">
        <v>2767</v>
      </c>
      <c r="B5" t="s">
        <v>2</v>
      </c>
      <c r="C5" t="s">
        <v>4</v>
      </c>
      <c r="D5" t="s">
        <v>7</v>
      </c>
      <c r="E5" t="s">
        <v>10</v>
      </c>
      <c r="F5">
        <v>85</v>
      </c>
      <c r="G5">
        <v>5</v>
      </c>
      <c r="H5">
        <v>180</v>
      </c>
      <c r="I5">
        <v>5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7200</v>
      </c>
      <c r="R5">
        <v>150</v>
      </c>
      <c r="S5">
        <v>5</v>
      </c>
      <c r="T5">
        <v>5</v>
      </c>
      <c r="U5">
        <v>0.06</v>
      </c>
      <c r="V5">
        <v>0.06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44</v>
      </c>
      <c r="AJ5" t="s">
        <v>53</v>
      </c>
      <c r="AK5" t="e">
        <f>#NUM!</f>
        <v>#NUM!</v>
      </c>
      <c r="AL5" s="3">
        <v>5</v>
      </c>
      <c r="AM5" s="3">
        <v>30</v>
      </c>
      <c r="AN5" s="4">
        <v>0.301</v>
      </c>
      <c r="AO5" s="4">
        <v>0.139</v>
      </c>
      <c r="AP5" s="4">
        <v>0.29</v>
      </c>
      <c r="AQ5" s="4">
        <v>0.129</v>
      </c>
      <c r="AR5" s="4">
        <v>0.44</v>
      </c>
      <c r="AS5" s="4">
        <v>0.419</v>
      </c>
      <c r="AT5" s="4">
        <v>30.091</v>
      </c>
      <c r="AU5" s="4">
        <v>0.04847166949530316</v>
      </c>
      <c r="AV5" s="4">
        <v>-0.08171005243534574</v>
      </c>
      <c r="AW5" s="4">
        <f>SQRT(AU5*AU5 + AV5*AV5)</f>
        <v>0</v>
      </c>
      <c r="AX5" s="3">
        <f>ATAN2(AU5, AV5)/PI()*180</f>
        <v>0</v>
      </c>
      <c r="AY5" s="5">
        <v>-1.44</v>
      </c>
      <c r="AZ5" s="5">
        <v>-33.68</v>
      </c>
      <c r="BA5" s="5">
        <v>-32.24</v>
      </c>
      <c r="BB5" s="5">
        <v>-25.6</v>
      </c>
      <c r="BC5" s="5">
        <v>-21.99</v>
      </c>
      <c r="BD5" s="5">
        <v>-1.5</v>
      </c>
      <c r="BE5" s="5">
        <v>-34.42</v>
      </c>
      <c r="BF5" s="5">
        <v>-32.92</v>
      </c>
      <c r="BG5" s="5">
        <v>6.41</v>
      </c>
      <c r="BH5" s="5">
        <v>0.32</v>
      </c>
      <c r="BI5" s="5">
        <v>-36.191</v>
      </c>
      <c r="BJ5" s="5">
        <v>0.158</v>
      </c>
      <c r="BK5" s="5">
        <v>0.238</v>
      </c>
      <c r="BL5" s="5">
        <v>194.406</v>
      </c>
      <c r="BM5" s="5">
        <v>137.785</v>
      </c>
      <c r="BN5" s="5">
        <v>69.123</v>
      </c>
      <c r="BO5" s="5">
        <v>140.924</v>
      </c>
      <c r="BW5" s="4">
        <v>0.5629999999999999</v>
      </c>
      <c r="BX5" s="4">
        <v>0.275</v>
      </c>
      <c r="BZ5" s="4">
        <v>0.286</v>
      </c>
      <c r="CA5" s="4">
        <v>1498.417</v>
      </c>
      <c r="CB5" s="4">
        <v>4431.775</v>
      </c>
      <c r="CC5" s="4">
        <v>44.85030325553033</v>
      </c>
      <c r="CD5" s="4">
        <v>0.2453836749747867</v>
      </c>
      <c r="CE5" s="4">
        <v>1662.544</v>
      </c>
      <c r="CF5" s="4">
        <v>4432.483</v>
      </c>
      <c r="CG5" s="4">
        <v>42.152</v>
      </c>
      <c r="CH5" s="4">
        <v>0.245</v>
      </c>
      <c r="CI5" s="4">
        <v>0</v>
      </c>
      <c r="CJ5" s="4">
        <v>0</v>
      </c>
      <c r="CL5" s="4">
        <v>230099.874</v>
      </c>
      <c r="CM5" s="4">
        <v>0.93</v>
      </c>
      <c r="CN5" s="4">
        <v>1.181</v>
      </c>
      <c r="CO5" s="4">
        <v>27405.798</v>
      </c>
      <c r="CP5" s="4">
        <v>293.989</v>
      </c>
      <c r="CQ5" t="s">
        <v>118</v>
      </c>
      <c r="CS5">
        <v>0.574</v>
      </c>
    </row>
    <row r="6" spans="1:97">
      <c r="A6">
        <v>2767</v>
      </c>
      <c r="B6" t="s">
        <v>2</v>
      </c>
      <c r="C6" t="s">
        <v>4</v>
      </c>
      <c r="D6" t="s">
        <v>7</v>
      </c>
      <c r="E6" t="s">
        <v>10</v>
      </c>
      <c r="F6">
        <v>85</v>
      </c>
      <c r="G6">
        <v>20</v>
      </c>
      <c r="H6">
        <v>180</v>
      </c>
      <c r="I6">
        <v>5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150</v>
      </c>
      <c r="S6">
        <v>3</v>
      </c>
      <c r="T6">
        <v>3</v>
      </c>
      <c r="U6">
        <v>0.04</v>
      </c>
      <c r="V6">
        <v>0.04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45</v>
      </c>
      <c r="AJ6" t="s">
        <v>54</v>
      </c>
      <c r="AK6" t="e">
        <f>#NUM!</f>
        <v>#NUM!</v>
      </c>
      <c r="AL6" s="3">
        <v>20</v>
      </c>
      <c r="AM6" s="3">
        <v>30</v>
      </c>
      <c r="AN6" s="4">
        <v>0.52</v>
      </c>
      <c r="AO6" s="4">
        <v>0.22</v>
      </c>
      <c r="AP6" s="4">
        <v>0.431</v>
      </c>
      <c r="AQ6" s="4">
        <v>0.163</v>
      </c>
      <c r="AR6" s="4">
        <v>0.739</v>
      </c>
      <c r="AS6" s="4">
        <v>0.594</v>
      </c>
      <c r="AT6" s="4">
        <v>29.885</v>
      </c>
      <c r="AU6" s="4">
        <v>0.1998901322770897</v>
      </c>
      <c r="AV6" s="4">
        <v>0.2576478365806746</v>
      </c>
      <c r="AW6" s="4">
        <f>SQRT(AU6*AU6 + AV6*AV6)</f>
        <v>0</v>
      </c>
      <c r="AX6" s="3">
        <f>ATAN2(AU6, AV6)/PI()*180</f>
        <v>0</v>
      </c>
      <c r="AY6" s="5">
        <v>-1.97</v>
      </c>
      <c r="AZ6" s="5">
        <v>-35.29</v>
      </c>
      <c r="BA6" s="5">
        <v>-33.33</v>
      </c>
      <c r="BB6" s="5">
        <v>-25.82</v>
      </c>
      <c r="BC6" s="5">
        <v>-22.93</v>
      </c>
      <c r="BD6" s="5">
        <v>-2.48</v>
      </c>
      <c r="BE6" s="5">
        <v>-35.43</v>
      </c>
      <c r="BF6" s="5">
        <v>-32.96</v>
      </c>
      <c r="BG6" s="5">
        <v>5.94</v>
      </c>
      <c r="BH6" s="5">
        <v>1.2</v>
      </c>
      <c r="BI6" s="5">
        <v>-35.478</v>
      </c>
      <c r="BJ6" s="5">
        <v>0.522</v>
      </c>
      <c r="BK6" s="5">
        <v>0.464</v>
      </c>
      <c r="BL6" s="5">
        <v>180.972</v>
      </c>
      <c r="BM6" s="5">
        <v>137.551</v>
      </c>
      <c r="BN6" s="5">
        <v>33.548</v>
      </c>
      <c r="BO6" s="5">
        <v>103.159</v>
      </c>
      <c r="BW6" s="4">
        <v>0.8080000000000001</v>
      </c>
      <c r="BX6" s="4">
        <v>0.543</v>
      </c>
      <c r="BZ6" s="4">
        <v>0.452</v>
      </c>
      <c r="CA6" s="4">
        <v>4718.178</v>
      </c>
      <c r="CB6" s="4">
        <v>8474.651</v>
      </c>
      <c r="CC6" s="4">
        <v>77.14145504467447</v>
      </c>
      <c r="CD6" s="4">
        <v>0.1519509135342282</v>
      </c>
      <c r="CE6" s="4">
        <v>5039.029</v>
      </c>
      <c r="CF6" s="4">
        <v>11374.311</v>
      </c>
      <c r="CG6" s="4">
        <v>79.806</v>
      </c>
      <c r="CH6" s="4">
        <v>0.152</v>
      </c>
      <c r="CI6" s="4">
        <v>0</v>
      </c>
      <c r="CJ6" s="4">
        <v>0</v>
      </c>
      <c r="CL6" s="4">
        <v>181844.203</v>
      </c>
      <c r="CM6" s="4">
        <v>0</v>
      </c>
      <c r="CN6" s="4">
        <v>1.109</v>
      </c>
      <c r="CO6" s="4">
        <v>19953.702</v>
      </c>
      <c r="CP6" s="4">
        <v>3679.981</v>
      </c>
      <c r="CQ6" t="s">
        <v>118</v>
      </c>
      <c r="CS6">
        <v>0.697</v>
      </c>
    </row>
    <row r="7" spans="1:97">
      <c r="A7">
        <v>2767</v>
      </c>
      <c r="B7" t="s">
        <v>2</v>
      </c>
      <c r="C7" t="s">
        <v>4</v>
      </c>
      <c r="D7" t="s">
        <v>7</v>
      </c>
      <c r="E7" t="s">
        <v>9</v>
      </c>
      <c r="F7">
        <v>0</v>
      </c>
      <c r="G7">
        <v>0</v>
      </c>
      <c r="H7">
        <v>180</v>
      </c>
      <c r="I7">
        <v>5</v>
      </c>
      <c r="J7">
        <v>6</v>
      </c>
      <c r="K7">
        <v>1</v>
      </c>
      <c r="L7">
        <v>1</v>
      </c>
      <c r="M7">
        <v>0.03</v>
      </c>
      <c r="N7">
        <v>20</v>
      </c>
      <c r="O7">
        <v>40</v>
      </c>
      <c r="P7">
        <v>1200</v>
      </c>
      <c r="Q7">
        <v>1200</v>
      </c>
      <c r="R7">
        <v>150</v>
      </c>
      <c r="S7">
        <v>3</v>
      </c>
      <c r="T7">
        <v>5</v>
      </c>
      <c r="U7">
        <v>0.06</v>
      </c>
      <c r="V7">
        <v>0.06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46</v>
      </c>
      <c r="AJ7" t="s">
        <v>55</v>
      </c>
      <c r="AK7" t="e">
        <f>#NUM!</f>
        <v>#NUM!</v>
      </c>
      <c r="AL7" s="3">
        <v>0</v>
      </c>
      <c r="AM7" s="3">
        <v>30</v>
      </c>
      <c r="AN7" s="4">
        <v>0.32</v>
      </c>
      <c r="AO7" s="4">
        <v>0.141</v>
      </c>
      <c r="AP7" s="4">
        <v>0.265</v>
      </c>
      <c r="AQ7" s="4">
        <v>0.146</v>
      </c>
      <c r="AR7" s="4">
        <v>0.461</v>
      </c>
      <c r="AS7" s="4">
        <v>0.411</v>
      </c>
      <c r="AT7" s="4">
        <v>30.054</v>
      </c>
      <c r="AU7" s="4">
        <v>0.1398912719906562</v>
      </c>
      <c r="AV7" s="4">
        <v>-0.1059368555956409</v>
      </c>
      <c r="AW7" s="4">
        <f>SQRT(AU7*AU7 + AV7*AV7)</f>
        <v>0</v>
      </c>
      <c r="AX7" s="3">
        <f>ATAN2(AU7, AV7)/PI()*180</f>
        <v>0</v>
      </c>
      <c r="AY7" s="5">
        <v>-1.01</v>
      </c>
      <c r="AZ7" s="5">
        <v>-41.97</v>
      </c>
      <c r="BA7" s="5">
        <v>-40.95</v>
      </c>
      <c r="BB7" s="5">
        <v>-34.86</v>
      </c>
      <c r="BC7" s="5">
        <v>-30.58</v>
      </c>
      <c r="BD7" s="5">
        <v>-1.08</v>
      </c>
      <c r="BE7" s="5">
        <v>-41</v>
      </c>
      <c r="BF7" s="5">
        <v>-39.91</v>
      </c>
      <c r="BG7" s="5">
        <v>6.39</v>
      </c>
      <c r="BH7" s="5">
        <v>0.27</v>
      </c>
      <c r="BI7" s="5">
        <v>-36.235</v>
      </c>
      <c r="BJ7" s="5">
        <v>0.137</v>
      </c>
      <c r="BK7" s="5">
        <v>0.234</v>
      </c>
      <c r="BL7" s="5">
        <v>209.33</v>
      </c>
      <c r="BM7" s="5">
        <v>177.334</v>
      </c>
      <c r="BN7" s="5">
        <v>0.6850000000000001</v>
      </c>
      <c r="BO7" s="5">
        <v>0.292</v>
      </c>
      <c r="BW7" s="4">
        <v>0.571</v>
      </c>
      <c r="BX7" s="4">
        <v>0.295</v>
      </c>
      <c r="BZ7" s="4">
        <v>0.238</v>
      </c>
      <c r="CA7" s="4">
        <v>4267.341</v>
      </c>
      <c r="CB7" s="4">
        <v>4506.405</v>
      </c>
      <c r="CC7" s="4">
        <v>38.09955532396526</v>
      </c>
      <c r="CD7" s="4">
        <v>0.1965276125715325</v>
      </c>
      <c r="CE7" s="4">
        <v>4473.907</v>
      </c>
      <c r="CF7" s="4">
        <v>4538.631</v>
      </c>
      <c r="CG7" s="4">
        <v>49.181</v>
      </c>
      <c r="CH7" s="4">
        <v>0.197</v>
      </c>
      <c r="CI7" s="4">
        <v>0</v>
      </c>
      <c r="CJ7" s="4">
        <v>0</v>
      </c>
      <c r="CL7" s="4">
        <v>169972.725</v>
      </c>
      <c r="CM7" s="4">
        <v>0</v>
      </c>
      <c r="CN7" s="4">
        <v>0</v>
      </c>
      <c r="CO7" s="4">
        <v>169972.725</v>
      </c>
      <c r="CP7" s="4">
        <v>169972.725</v>
      </c>
      <c r="CQ7" t="s">
        <v>118</v>
      </c>
      <c r="CS7">
        <v>0.529</v>
      </c>
    </row>
    <row r="8" spans="1:97">
      <c r="A8">
        <v>2767</v>
      </c>
      <c r="B8" t="s">
        <v>2</v>
      </c>
      <c r="C8" t="s">
        <v>4</v>
      </c>
      <c r="D8" t="s">
        <v>7</v>
      </c>
      <c r="E8" t="s">
        <v>9</v>
      </c>
      <c r="F8">
        <v>0</v>
      </c>
      <c r="G8">
        <v>0</v>
      </c>
      <c r="H8">
        <v>180</v>
      </c>
      <c r="I8">
        <v>5</v>
      </c>
      <c r="J8">
        <v>6</v>
      </c>
      <c r="K8">
        <v>1</v>
      </c>
      <c r="L8">
        <v>1</v>
      </c>
      <c r="M8">
        <v>0.05</v>
      </c>
      <c r="N8">
        <v>20</v>
      </c>
      <c r="O8">
        <v>40</v>
      </c>
      <c r="P8">
        <v>1200</v>
      </c>
      <c r="Q8">
        <v>1200</v>
      </c>
      <c r="R8">
        <v>150</v>
      </c>
      <c r="S8">
        <v>3</v>
      </c>
      <c r="T8">
        <v>3</v>
      </c>
      <c r="U8">
        <v>0.04</v>
      </c>
      <c r="V8">
        <v>0.04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0.4</v>
      </c>
      <c r="AE8">
        <v>-1</v>
      </c>
      <c r="AF8">
        <v>-1</v>
      </c>
      <c r="AG8">
        <v>0</v>
      </c>
      <c r="AH8" t="e">
        <f>#NUM!</f>
        <v>#NUM!</v>
      </c>
      <c r="AI8" s="2" t="s">
        <v>47</v>
      </c>
      <c r="AJ8" t="s">
        <v>56</v>
      </c>
      <c r="AK8" t="e">
        <f>#NUM!</f>
        <v>#NUM!</v>
      </c>
      <c r="AL8" s="3">
        <v>0</v>
      </c>
      <c r="AM8" s="3">
        <v>30</v>
      </c>
      <c r="AN8" s="4">
        <v>0.323</v>
      </c>
      <c r="AO8" s="4">
        <v>0.112</v>
      </c>
      <c r="AP8" s="4">
        <v>0.147</v>
      </c>
      <c r="AQ8" s="4">
        <v>0.08</v>
      </c>
      <c r="AR8" s="4">
        <v>0.435</v>
      </c>
      <c r="AS8" s="4">
        <v>0.227</v>
      </c>
      <c r="AT8" s="4">
        <v>29.928</v>
      </c>
      <c r="AU8" s="4">
        <v>0.271036183198076</v>
      </c>
      <c r="AV8" s="4">
        <v>-0.1247457944387032</v>
      </c>
      <c r="AW8" s="4">
        <f>SQRT(AU8*AU8 + AV8*AV8)</f>
        <v>0</v>
      </c>
      <c r="AX8" s="3">
        <f>ATAN2(AU8, AV8)/PI()*180</f>
        <v>0</v>
      </c>
      <c r="AY8" s="5">
        <v>-1.03</v>
      </c>
      <c r="AZ8" s="5">
        <v>-42.27</v>
      </c>
      <c r="BA8" s="5">
        <v>-41.24</v>
      </c>
      <c r="BB8" s="5">
        <v>-35.46</v>
      </c>
      <c r="BC8" s="5">
        <v>-32.39</v>
      </c>
      <c r="BD8" s="5">
        <v>-1.07</v>
      </c>
      <c r="BE8" s="5">
        <v>-41.16</v>
      </c>
      <c r="BF8" s="5">
        <v>-40.09</v>
      </c>
      <c r="BG8" s="5">
        <v>6.43</v>
      </c>
      <c r="BH8" s="5">
        <v>0.2</v>
      </c>
      <c r="BI8" s="5">
        <v>-35.11</v>
      </c>
      <c r="BJ8" s="5">
        <v>0.109</v>
      </c>
      <c r="BK8" s="5">
        <v>0.116</v>
      </c>
      <c r="BL8" s="5">
        <v>220.392</v>
      </c>
      <c r="BM8" s="5">
        <v>175.236</v>
      </c>
      <c r="BN8" s="5">
        <v>0.679</v>
      </c>
      <c r="BO8" s="5">
        <v>0.193</v>
      </c>
      <c r="BW8" s="4">
        <v>0.524</v>
      </c>
      <c r="BX8" s="4">
        <v>0.32</v>
      </c>
      <c r="BZ8" s="4">
        <v>0.133</v>
      </c>
      <c r="CA8" s="4">
        <v>183.238</v>
      </c>
      <c r="CB8" s="4">
        <v>3459.633</v>
      </c>
      <c r="CC8" s="4">
        <v>4.242167575094564</v>
      </c>
      <c r="CD8" s="4">
        <v>0.1324458256443621</v>
      </c>
      <c r="CE8" s="4">
        <v>2384.35</v>
      </c>
      <c r="CF8" s="4">
        <v>9596.348</v>
      </c>
      <c r="CG8" s="4">
        <v>57.308</v>
      </c>
      <c r="CH8" s="4">
        <v>0.132</v>
      </c>
      <c r="CI8" s="4">
        <v>0</v>
      </c>
      <c r="CJ8" s="4">
        <v>0</v>
      </c>
      <c r="CL8" s="4">
        <v>169371.119</v>
      </c>
      <c r="CM8" s="4">
        <v>0</v>
      </c>
      <c r="CN8" s="4">
        <v>0</v>
      </c>
      <c r="CO8" s="4">
        <v>169371.119</v>
      </c>
      <c r="CP8" s="4">
        <v>169371.119</v>
      </c>
      <c r="CQ8" t="s">
        <v>118</v>
      </c>
      <c r="CS8">
        <v>0.296</v>
      </c>
    </row>
    <row r="9" spans="1:97">
      <c r="A9">
        <v>2767</v>
      </c>
      <c r="B9" t="s">
        <v>2</v>
      </c>
      <c r="C9" t="s">
        <v>4</v>
      </c>
      <c r="D9" t="s">
        <v>7</v>
      </c>
      <c r="E9" t="s">
        <v>9</v>
      </c>
      <c r="F9">
        <v>0</v>
      </c>
      <c r="G9">
        <v>0</v>
      </c>
      <c r="H9">
        <v>180</v>
      </c>
      <c r="I9">
        <v>5</v>
      </c>
      <c r="J9">
        <v>6</v>
      </c>
      <c r="K9">
        <v>1</v>
      </c>
      <c r="L9">
        <v>1</v>
      </c>
      <c r="M9">
        <v>0.07000000000000001</v>
      </c>
      <c r="N9">
        <v>20</v>
      </c>
      <c r="O9">
        <v>40</v>
      </c>
      <c r="P9">
        <v>1200</v>
      </c>
      <c r="Q9">
        <v>1200</v>
      </c>
      <c r="R9">
        <v>150</v>
      </c>
      <c r="S9">
        <v>3</v>
      </c>
      <c r="T9">
        <v>3</v>
      </c>
      <c r="U9">
        <v>0.04</v>
      </c>
      <c r="V9">
        <v>0.04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0.4</v>
      </c>
      <c r="AE9">
        <v>-1</v>
      </c>
      <c r="AF9">
        <v>-1</v>
      </c>
      <c r="AG9">
        <v>0</v>
      </c>
      <c r="AH9" t="e">
        <f>#NUM!</f>
        <v>#NUM!</v>
      </c>
      <c r="AI9" s="2" t="s">
        <v>48</v>
      </c>
      <c r="AJ9" t="s">
        <v>57</v>
      </c>
      <c r="AK9" t="e">
        <f>#NUM!</f>
        <v>#NUM!</v>
      </c>
      <c r="AL9" s="3">
        <v>0</v>
      </c>
      <c r="AM9" s="3">
        <v>30</v>
      </c>
      <c r="AN9" s="4">
        <v>0.642</v>
      </c>
      <c r="AO9" s="4">
        <v>0.08400000000000001</v>
      </c>
      <c r="AP9" s="4">
        <v>0.102</v>
      </c>
      <c r="AQ9" s="4">
        <v>0.059</v>
      </c>
      <c r="AR9" s="4">
        <v>0.726</v>
      </c>
      <c r="AS9" s="4">
        <v>0.161</v>
      </c>
      <c r="AT9" s="4">
        <v>29.49</v>
      </c>
      <c r="AU9" s="4">
        <v>0.6361659338655966</v>
      </c>
      <c r="AV9" s="4">
        <v>0.03501425067402162</v>
      </c>
      <c r="AW9" s="4">
        <f>SQRT(AU9*AU9 + AV9*AV9)</f>
        <v>0</v>
      </c>
      <c r="AX9" s="3">
        <f>ATAN2(AU9, AV9)/PI()*180</f>
        <v>0</v>
      </c>
      <c r="AY9" s="5">
        <v>-2.09</v>
      </c>
      <c r="AZ9" s="5">
        <v>-41.71</v>
      </c>
      <c r="BA9" s="5">
        <v>-39.62</v>
      </c>
      <c r="BB9" s="5">
        <v>-34.07</v>
      </c>
      <c r="BC9" s="5">
        <v>-31.94</v>
      </c>
      <c r="BD9" s="5">
        <v>-2.14</v>
      </c>
      <c r="BE9" s="5">
        <v>-40.86</v>
      </c>
      <c r="BF9" s="5">
        <v>-38.72</v>
      </c>
      <c r="BG9" s="5">
        <v>5.99</v>
      </c>
      <c r="BH9" s="5">
        <v>0.47</v>
      </c>
      <c r="BI9" s="5">
        <v>-36.742</v>
      </c>
      <c r="BJ9" s="5">
        <v>0.217</v>
      </c>
      <c r="BK9" s="5">
        <v>0.123</v>
      </c>
      <c r="BL9" s="5">
        <v>9.801</v>
      </c>
      <c r="BM9" s="5">
        <v>57.687</v>
      </c>
      <c r="BN9" s="5">
        <v>0.952</v>
      </c>
      <c r="BO9" s="5">
        <v>0.152</v>
      </c>
      <c r="BW9" s="4">
        <v>0.762</v>
      </c>
      <c r="BX9" s="4">
        <v>0.652</v>
      </c>
      <c r="BZ9" s="4">
        <v>0.095</v>
      </c>
      <c r="CA9" s="4">
        <v>91.248</v>
      </c>
      <c r="CB9" s="4">
        <v>132.06</v>
      </c>
      <c r="CC9" s="4">
        <v>0.0804845730859963</v>
      </c>
      <c r="CD9" s="4">
        <v>0.02704670404588547</v>
      </c>
      <c r="CE9" s="4">
        <v>169894.647</v>
      </c>
      <c r="CF9" s="4">
        <v>169894.647</v>
      </c>
      <c r="CG9" s="4">
        <v>100</v>
      </c>
      <c r="CH9" s="4">
        <v>0.027</v>
      </c>
      <c r="CI9" s="4">
        <v>0</v>
      </c>
      <c r="CJ9" s="4">
        <v>0</v>
      </c>
      <c r="CL9" s="4">
        <v>169894.647</v>
      </c>
      <c r="CM9" s="4">
        <v>0</v>
      </c>
      <c r="CN9" s="4">
        <v>0</v>
      </c>
      <c r="CO9" s="4">
        <v>169894.647</v>
      </c>
      <c r="CP9" s="4">
        <v>169894.647</v>
      </c>
      <c r="CQ9" t="s">
        <v>118</v>
      </c>
      <c r="CS9">
        <v>0.227</v>
      </c>
    </row>
    <row r="10" spans="1:97">
      <c r="A10">
        <v>2767</v>
      </c>
      <c r="B10" t="s">
        <v>2</v>
      </c>
      <c r="C10" t="s">
        <v>4</v>
      </c>
      <c r="D10" t="s">
        <v>7</v>
      </c>
      <c r="E10" t="s">
        <v>9</v>
      </c>
      <c r="F10">
        <v>0</v>
      </c>
      <c r="G10">
        <v>0</v>
      </c>
      <c r="H10">
        <v>180</v>
      </c>
      <c r="I10">
        <v>2</v>
      </c>
      <c r="J10">
        <v>6</v>
      </c>
      <c r="K10">
        <v>1</v>
      </c>
      <c r="L10">
        <v>1</v>
      </c>
      <c r="M10">
        <v>0.1</v>
      </c>
      <c r="N10">
        <v>20</v>
      </c>
      <c r="O10">
        <v>40</v>
      </c>
      <c r="P10">
        <v>1200</v>
      </c>
      <c r="Q10">
        <v>1200</v>
      </c>
      <c r="R10">
        <v>150</v>
      </c>
      <c r="S10">
        <v>3</v>
      </c>
      <c r="T10">
        <v>3</v>
      </c>
      <c r="U10">
        <v>0.04</v>
      </c>
      <c r="V10">
        <v>0.04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0.4</v>
      </c>
      <c r="AE10">
        <v>-1</v>
      </c>
      <c r="AF10">
        <v>-1</v>
      </c>
      <c r="AG10">
        <v>0</v>
      </c>
      <c r="AH10" t="e">
        <f>#NUM!</f>
        <v>#NUM!</v>
      </c>
      <c r="AI10" s="2" t="s">
        <v>49</v>
      </c>
      <c r="AJ10" t="s">
        <v>58</v>
      </c>
      <c r="AK10" t="e">
        <f>#NUM!</f>
        <v>#NUM!</v>
      </c>
      <c r="AL10" s="3">
        <v>0</v>
      </c>
      <c r="AM10" s="3">
        <v>30</v>
      </c>
      <c r="AN10" s="4">
        <v>0.282</v>
      </c>
      <c r="AO10" s="4">
        <v>0.328</v>
      </c>
      <c r="AP10" s="4">
        <v>0.303</v>
      </c>
      <c r="AQ10" s="4">
        <v>0.182</v>
      </c>
      <c r="AR10" s="4">
        <v>0.61</v>
      </c>
      <c r="AS10" s="4">
        <v>0.485</v>
      </c>
      <c r="AT10" s="4">
        <v>26.702</v>
      </c>
      <c r="AU10" s="4">
        <v>0.2487415361783571</v>
      </c>
      <c r="AV10" s="4">
        <v>-0.01912404539026635</v>
      </c>
      <c r="AW10" s="4">
        <f>SQRT(AU10*AU10 + AV10*AV10)</f>
        <v>0</v>
      </c>
      <c r="AX10" s="3">
        <f>ATAN2(AU10, AV10)/PI()*180</f>
        <v>0</v>
      </c>
      <c r="AY10" s="5">
        <v>-15.97</v>
      </c>
      <c r="AZ10" s="5">
        <v>-34.59</v>
      </c>
      <c r="BA10" s="5">
        <v>-18.62</v>
      </c>
      <c r="BB10" s="5">
        <v>-8.25</v>
      </c>
      <c r="BC10" s="5">
        <v>-5.45</v>
      </c>
      <c r="BD10" s="5">
        <v>-15.88</v>
      </c>
      <c r="BE10" s="5">
        <v>-35.21</v>
      </c>
      <c r="BF10" s="5">
        <v>-19.33</v>
      </c>
      <c r="BG10" s="5">
        <v>3.39</v>
      </c>
      <c r="BH10" s="5">
        <v>1.12</v>
      </c>
      <c r="BI10" s="5">
        <v>-29.509</v>
      </c>
      <c r="BJ10" s="5">
        <v>6.326</v>
      </c>
      <c r="BK10" s="5">
        <v>2.019</v>
      </c>
      <c r="BL10" s="5">
        <v>31.71</v>
      </c>
      <c r="BM10" s="5">
        <v>99.748</v>
      </c>
      <c r="BN10" s="5">
        <v>20.45</v>
      </c>
      <c r="BO10" s="5">
        <v>79.58199999999999</v>
      </c>
      <c r="BW10" s="4">
        <v>0.823</v>
      </c>
      <c r="BX10" s="4">
        <v>0.07199999999999999</v>
      </c>
      <c r="BZ10" s="4">
        <v>0.244</v>
      </c>
      <c r="CA10" s="4">
        <v>9117.062</v>
      </c>
      <c r="CB10" s="4">
        <v>37888.562</v>
      </c>
      <c r="CC10" s="4">
        <v>29.11688516590077</v>
      </c>
      <c r="CD10" s="4">
        <v>0</v>
      </c>
      <c r="CE10" s="4">
        <v>58014.673</v>
      </c>
      <c r="CF10" s="4">
        <v>58014.673</v>
      </c>
      <c r="CG10" s="4">
        <v>33.212</v>
      </c>
      <c r="CH10" s="4">
        <v>0</v>
      </c>
      <c r="CI10" s="4">
        <v>67.76000000000001</v>
      </c>
      <c r="CJ10" s="4">
        <v>0.668</v>
      </c>
      <c r="CL10" s="4">
        <v>137.156</v>
      </c>
      <c r="CM10" s="4">
        <v>72.05500000000001</v>
      </c>
      <c r="CN10" s="4">
        <v>0.026</v>
      </c>
      <c r="CO10" s="4">
        <v>40885.068</v>
      </c>
      <c r="CP10" s="4">
        <v>300.032</v>
      </c>
      <c r="CQ10" t="s">
        <v>118</v>
      </c>
      <c r="CS10">
        <v>0.673</v>
      </c>
    </row>
  </sheetData>
  <conditionalFormatting sqref="BA2:BA10">
    <cfRule type="cellIs" dxfId="0" priority="1" operator="greaterThanOrEqual">
      <formula>-25.0</formula>
    </cfRule>
  </conditionalFormatting>
  <conditionalFormatting sqref="BB2:BB10">
    <cfRule type="cellIs" dxfId="0" priority="2" operator="greaterThanOrEqual">
      <formula>-25.0</formula>
    </cfRule>
  </conditionalFormatting>
  <conditionalFormatting sqref="BC2:BC10">
    <cfRule type="cellIs" dxfId="0" priority="3" operator="greaterThanOrEqual">
      <formula>-25.0</formula>
    </cfRule>
  </conditionalFormatting>
  <conditionalFormatting sqref="BF2:BF10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  <hyperlink ref="AI8" r:id="rId7"/>
    <hyperlink ref="AI9" r:id="rId8"/>
    <hyperlink ref="AI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2021-10-01T00:44:11Z</dcterms:created>
  <dcterms:modified xsi:type="dcterms:W3CDTF">2021-10-01T00:44:11Z</dcterms:modified>
</cp:coreProperties>
</file>