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<sst xmlns="http://schemas.openxmlformats.org/spreadsheetml/2006/main" count="435" uniqueCount="133">
  <si>
    <t>Build</t>
  </si>
  <si>
    <t>kats_branch</t>
  </si>
  <si>
    <t>release/glacier</t>
  </si>
  <si>
    <t>test_branch</t>
  </si>
  <si>
    <t>master</t>
  </si>
  <si>
    <t>origin</t>
  </si>
  <si>
    <t>0 0 5</t>
  </si>
  <si>
    <t>0 0 30</t>
  </si>
  <si>
    <t>0 0 45</t>
  </si>
  <si>
    <t>0 0 55</t>
  </si>
  <si>
    <t>0 0 60</t>
  </si>
  <si>
    <t>axis</t>
  </si>
  <si>
    <t>1 0 0</t>
  </si>
  <si>
    <t>0 1 0</t>
  </si>
  <si>
    <t>0 0 1</t>
  </si>
  <si>
    <t>angle</t>
  </si>
  <si>
    <t>velocity</t>
  </si>
  <si>
    <t>pause</t>
  </si>
  <si>
    <t>time</t>
  </si>
  <si>
    <t>state</t>
  </si>
  <si>
    <t>plesno</t>
  </si>
  <si>
    <t>cfg.src.receiver_source</t>
  </si>
  <si>
    <t>hub_romantis</t>
  </si>
  <si>
    <t>cfg.src.transmitter_source</t>
  </si>
  <si>
    <t>terminal_romantis</t>
  </si>
  <si>
    <t>cfg.hub.symrate_ksps</t>
  </si>
  <si>
    <t>cfg.hub.tx_level_range_decimal</t>
  </si>
  <si>
    <t>termprof</t>
  </si>
  <si>
    <t>Kymeta_Terminal</t>
  </si>
  <si>
    <t>*Job</t>
  </si>
  <si>
    <t>14833</t>
  </si>
  <si>
    <t>14834</t>
  </si>
  <si>
    <t>14835</t>
  </si>
  <si>
    <t>14836</t>
  </si>
  <si>
    <t>14837</t>
  </si>
  <si>
    <t>14838</t>
  </si>
  <si>
    <t>14839</t>
  </si>
  <si>
    <t>14840</t>
  </si>
  <si>
    <t>14841</t>
  </si>
  <si>
    <t>14842</t>
  </si>
  <si>
    <t>14843</t>
  </si>
  <si>
    <t>14844</t>
  </si>
  <si>
    <t>14845</t>
  </si>
  <si>
    <t>14846</t>
  </si>
  <si>
    <t>14847</t>
  </si>
  <si>
    <t>14848</t>
  </si>
  <si>
    <t>14849</t>
  </si>
  <si>
    <t>14850</t>
  </si>
  <si>
    <t>14851</t>
  </si>
  <si>
    <t>14852</t>
  </si>
  <si>
    <t>14853</t>
  </si>
  <si>
    <t>14854</t>
  </si>
  <si>
    <t>14855</t>
  </si>
  <si>
    <t>14856</t>
  </si>
  <si>
    <t>14863</t>
  </si>
  <si>
    <t>14864</t>
  </si>
  <si>
    <t>14865</t>
  </si>
  <si>
    <t>14866</t>
  </si>
  <si>
    <t>14867</t>
  </si>
  <si>
    <t>14868</t>
  </si>
  <si>
    <t>14869</t>
  </si>
  <si>
    <t>14870</t>
  </si>
  <si>
    <t>14871</t>
  </si>
  <si>
    <t>14872</t>
  </si>
  <si>
    <t>14873</t>
  </si>
  <si>
    <t>14874</t>
  </si>
  <si>
    <t>14875</t>
  </si>
  <si>
    <t>14876</t>
  </si>
  <si>
    <t>14877</t>
  </si>
  <si>
    <t>14878</t>
  </si>
  <si>
    <t>14879</t>
  </si>
  <si>
    <t>14880</t>
  </si>
  <si>
    <t>14881</t>
  </si>
  <si>
    <t>14882</t>
  </si>
  <si>
    <t>14883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</si>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</sst>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833/pointom_result.html" TargetMode="External"/><Relationship Id="rId2" Type="http://schemas.openxmlformats.org/officeDocument/2006/relationships/hyperlink" Target="http://testresults.kymeta.local/Automated/U8/PT_15_Pointometer/14834/pointom_result.html" TargetMode="External"/><Relationship Id="rId3" Type="http://schemas.openxmlformats.org/officeDocument/2006/relationships/hyperlink" Target="http://testresults.kymeta.local/Automated/U8/PT_15_Pointometer/14835/pointom_result.html" TargetMode="External"/><Relationship Id="rId4" Type="http://schemas.openxmlformats.org/officeDocument/2006/relationships/hyperlink" Target="http://testresults.kymeta.local/Automated/U8/PT_15_Pointometer/14836/pointom_result.html" TargetMode="External"/><Relationship Id="rId5" Type="http://schemas.openxmlformats.org/officeDocument/2006/relationships/hyperlink" Target="http://testresults.kymeta.local/Automated/U8/PT_15_Pointometer/14837/pointom_result.html" TargetMode="External"/><Relationship Id="rId6" Type="http://schemas.openxmlformats.org/officeDocument/2006/relationships/hyperlink" Target="http://testresults.kymeta.local/Automated/U8/PT_15_Pointometer/14838/pointom_result.html" TargetMode="External"/><Relationship Id="rId7" Type="http://schemas.openxmlformats.org/officeDocument/2006/relationships/hyperlink" Target="http://testresults.kymeta.local/Automated/U8/PT_15_Pointometer/14839/pointom_result.html" TargetMode="External"/><Relationship Id="rId8" Type="http://schemas.openxmlformats.org/officeDocument/2006/relationships/hyperlink" Target="http://testresults.kymeta.local/Automated/U8/PT_15_Pointometer/14840/pointom_result.html" TargetMode="External"/><Relationship Id="rId9" Type="http://schemas.openxmlformats.org/officeDocument/2006/relationships/hyperlink" Target="http://testresults.kymeta.local/Automated/U8/PT_15_Pointometer/14841/pointom_result.html" TargetMode="External"/><Relationship Id="rId10" Type="http://schemas.openxmlformats.org/officeDocument/2006/relationships/hyperlink" Target="http://testresults.kymeta.local/Automated/U8/PT_15_Pointometer/14842/pointom_result.html" TargetMode="External"/><Relationship Id="rId11" Type="http://schemas.openxmlformats.org/officeDocument/2006/relationships/hyperlink" Target="http://testresults.kymeta.local/Automated/U8/PT_15_Pointometer/14843/pointom_result.html" TargetMode="External"/><Relationship Id="rId12" Type="http://schemas.openxmlformats.org/officeDocument/2006/relationships/hyperlink" Target="http://testresults.kymeta.local/Automated/U8/PT_15_Pointometer/14844/pointom_result.html" TargetMode="External"/><Relationship Id="rId13" Type="http://schemas.openxmlformats.org/officeDocument/2006/relationships/hyperlink" Target="http://testresults.kymeta.local/Automated/U8/PT_15_Pointometer/14845/pointom_result.html" TargetMode="External"/><Relationship Id="rId14" Type="http://schemas.openxmlformats.org/officeDocument/2006/relationships/hyperlink" Target="http://testresults.kymeta.local/Automated/U8/PT_15_Pointometer/14846/pointom_result.html" TargetMode="External"/><Relationship Id="rId15" Type="http://schemas.openxmlformats.org/officeDocument/2006/relationships/hyperlink" Target="http://testresults.kymeta.local/Automated/U8/PT_15_Pointometer/14847/pointom_result.html" TargetMode="External"/><Relationship Id="rId16" Type="http://schemas.openxmlformats.org/officeDocument/2006/relationships/hyperlink" Target="http://testresults.kymeta.local/Automated/U8/PT_15_Pointometer/14848/pointom_result.html" TargetMode="External"/><Relationship Id="rId17" Type="http://schemas.openxmlformats.org/officeDocument/2006/relationships/hyperlink" Target="http://testresults.kymeta.local/Automated/U8/PT_15_Pointometer/14849/pointom_result.html" TargetMode="External"/><Relationship Id="rId18" Type="http://schemas.openxmlformats.org/officeDocument/2006/relationships/hyperlink" Target="http://testresults.kymeta.local/Automated/U8/PT_15_Pointometer/14850/pointom_result.html" TargetMode="External"/><Relationship Id="rId19" Type="http://schemas.openxmlformats.org/officeDocument/2006/relationships/hyperlink" Target="http://testresults.kymeta.local/Automated/U8/PT_15_Pointometer/14851/pointom_result.html" TargetMode="External"/><Relationship Id="rId20" Type="http://schemas.openxmlformats.org/officeDocument/2006/relationships/hyperlink" Target="http://testresults.kymeta.local/Automated/U8/PT_15_Pointometer/14852/pointom_result.html" TargetMode="External"/><Relationship Id="rId21" Type="http://schemas.openxmlformats.org/officeDocument/2006/relationships/hyperlink" Target="http://testresults.kymeta.local/Automated/U8/PT_15_Pointometer/14853/pointom_result.html" TargetMode="External"/><Relationship Id="rId22" Type="http://schemas.openxmlformats.org/officeDocument/2006/relationships/hyperlink" Target="http://testresults.kymeta.local/Automated/U8/PT_15_Pointometer/14854/pointom_result.html" TargetMode="External"/><Relationship Id="rId23" Type="http://schemas.openxmlformats.org/officeDocument/2006/relationships/hyperlink" Target="http://testresults.kymeta.local/Automated/U8/PT_15_Pointometer/14855/pointom_result.html" TargetMode="External"/><Relationship Id="rId24" Type="http://schemas.openxmlformats.org/officeDocument/2006/relationships/hyperlink" Target="http://testresults.kymeta.local/Automated/U8/PT_15_Pointometer/14856/pointom_result.html" TargetMode="External"/><Relationship Id="rId25" Type="http://schemas.openxmlformats.org/officeDocument/2006/relationships/hyperlink" Target="http://testresults.kymeta.local/Automated/U8/PT_15_Pointometer/14863/pointom_result.html" TargetMode="External"/><Relationship Id="rId26" Type="http://schemas.openxmlformats.org/officeDocument/2006/relationships/hyperlink" Target="http://testresults.kymeta.local/Automated/U8/PT_15_Pointometer/14864/pointom_result.html" TargetMode="External"/><Relationship Id="rId27" Type="http://schemas.openxmlformats.org/officeDocument/2006/relationships/hyperlink" Target="http://testresults.kymeta.local/Automated/U8/PT_15_Pointometer/14865/pointom_result.html" TargetMode="External"/><Relationship Id="rId28" Type="http://schemas.openxmlformats.org/officeDocument/2006/relationships/hyperlink" Target="http://testresults.kymeta.local/Automated/U8/PT_15_Pointometer/14866/pointom_result.html" TargetMode="External"/><Relationship Id="rId29" Type="http://schemas.openxmlformats.org/officeDocument/2006/relationships/hyperlink" Target="http://testresults.kymeta.local/Automated/U8/PT_15_Pointometer/14867/pointom_result.html" TargetMode="External"/><Relationship Id="rId30" Type="http://schemas.openxmlformats.org/officeDocument/2006/relationships/hyperlink" Target="http://testresults.kymeta.local/Automated/U8/PT_15_Pointometer/14868/pointom_result.html" TargetMode="External"/><Relationship Id="rId31" Type="http://schemas.openxmlformats.org/officeDocument/2006/relationships/hyperlink" Target="http://testresults.kymeta.local/Automated/U8/PT_15_Pointometer/14869/pointom_result.html" TargetMode="External"/><Relationship Id="rId32" Type="http://schemas.openxmlformats.org/officeDocument/2006/relationships/hyperlink" Target="http://testresults.kymeta.local/Automated/U8/PT_15_Pointometer/14870/pointom_result.html" TargetMode="External"/><Relationship Id="rId33" Type="http://schemas.openxmlformats.org/officeDocument/2006/relationships/hyperlink" Target="http://testresults.kymeta.local/Automated/U8/PT_15_Pointometer/14871/pointom_result.html" TargetMode="External"/><Relationship Id="rId34" Type="http://schemas.openxmlformats.org/officeDocument/2006/relationships/hyperlink" Target="http://testresults.kymeta.local/Automated/U8/PT_15_Pointometer/14872/pointom_result.html" TargetMode="External"/><Relationship Id="rId35" Type="http://schemas.openxmlformats.org/officeDocument/2006/relationships/hyperlink" Target="http://testresults.kymeta.local/Automated/U8/PT_15_Pointometer/14873/pointom_result.html" TargetMode="External"/><Relationship Id="rId36" Type="http://schemas.openxmlformats.org/officeDocument/2006/relationships/hyperlink" Target="http://testresults.kymeta.local/Automated/U8/PT_15_Pointometer/14874/pointom_result.html" TargetMode="External"/><Relationship Id="rId37" Type="http://schemas.openxmlformats.org/officeDocument/2006/relationships/hyperlink" Target="http://testresults.kymeta.local/Automated/U8/PT_15_Pointometer/14875/pointom_result.html" TargetMode="External"/><Relationship Id="rId38" Type="http://schemas.openxmlformats.org/officeDocument/2006/relationships/hyperlink" Target="http://testresults.kymeta.local/Automated/U8/PT_15_Pointometer/14876/pointom_result.html" TargetMode="External"/><Relationship Id="rId39" Type="http://schemas.openxmlformats.org/officeDocument/2006/relationships/hyperlink" Target="http://testresults.kymeta.local/Automated/U8/PT_15_Pointometer/14877/pointom_result.html" TargetMode="External"/><Relationship Id="rId40" Type="http://schemas.openxmlformats.org/officeDocument/2006/relationships/hyperlink" Target="http://testresults.kymeta.local/Automated/U8/PT_15_Pointometer/14878/pointom_result.html" TargetMode="External"/><Relationship Id="rId41" Type="http://schemas.openxmlformats.org/officeDocument/2006/relationships/hyperlink" Target="http://testresults.kymeta.local/Automated/U8/PT_15_Pointometer/14879/pointom_result.html" TargetMode="External"/><Relationship Id="rId42" Type="http://schemas.openxmlformats.org/officeDocument/2006/relationships/hyperlink" Target="http://testresults.kymeta.local/Automated/U8/PT_15_Pointometer/14880/pointom_result.html" TargetMode="External"/><Relationship Id="rId43" Type="http://schemas.openxmlformats.org/officeDocument/2006/relationships/hyperlink" Target="http://testresults.kymeta.local/Automated/U8/PT_15_Pointometer/14881/pointom_result.html" TargetMode="External"/><Relationship Id="rId44" Type="http://schemas.openxmlformats.org/officeDocument/2006/relationships/hyperlink" Target="http://testresults.kymeta.local/Automated/U8/PT_15_Pointometer/14882/pointom_result.html" TargetMode="External"/><Relationship Id="rId45" Type="http://schemas.openxmlformats.org/officeDocument/2006/relationships/hyperlink" Target="http://testresults.kymeta.local/Automated/U8/PT_15_Pointometer/14883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4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48" max="48" width="0" hidden="1" customWidth="1"/>
    <col min="49" max="49" width="0" hidden="1" customWidth="1"/>
    <col min="50" max="50" width="0" hidden="1" customWidth="1"/>
    <col min="51" max="51" width="0" hidden="1" customWidth="1"/>
    <col min="52" max="52" width="0" hidden="1" customWidth="1"/>
    <col min="53" max="53" width="0" hidden="1" customWidth="1"/>
    <col min="54" max="54" width="0" hidden="1" customWidth="1"/>
    <col min="57" max="57" width="0" hidden="1" customWidth="1"/>
    <col min="69" max="69" width="0" hidden="1" customWidth="1"/>
    <col min="75" max="75" width="0" hidden="1" customWidth="1"/>
  </cols>
  <sheetData>
    <row r="1" spans="1:76">
      <c r="A1" s="1" t="s">
        <v>0</v>
      </c>
      <c r="B1" s="1" t="s">
        <v>1</v>
      </c>
      <c r="C1" s="1" t="s">
        <v>3</v>
      </c>
      <c r="D1" s="1" t="s">
        <v>5</v>
      </c>
      <c r="E1" s="1" t="s">
        <v>11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23</v>
      </c>
      <c r="N1" s="1" t="s">
        <v>25</v>
      </c>
      <c r="O1" s="1" t="s">
        <v>26</v>
      </c>
      <c r="P1" s="1" t="s">
        <v>27</v>
      </c>
      <c r="Q1" s="1" t="s">
        <v>29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  <c r="BI1" s="1" t="s">
        <v>118</v>
      </c>
      <c r="BJ1" s="1" t="s">
        <v>119</v>
      </c>
      <c r="BK1" s="1" t="s">
        <v>120</v>
      </c>
      <c r="BL1" s="1" t="s">
        <v>121</v>
      </c>
      <c r="BM1" s="1" t="s">
        <v>122</v>
      </c>
      <c r="BN1" s="1" t="s">
        <v>123</v>
      </c>
      <c r="BO1" s="1" t="s">
        <v>124</v>
      </c>
      <c r="BP1" s="1" t="s">
        <v>125</v>
      </c>
      <c r="BQ1" s="1" t="s">
        <v>126</v>
      </c>
      <c r="BR1" s="1" t="s">
        <v>127</v>
      </c>
      <c r="BS1" s="1" t="s">
        <v>128</v>
      </c>
      <c r="BT1" s="1" t="s">
        <v>129</v>
      </c>
      <c r="BU1" s="1" t="s">
        <v>130</v>
      </c>
      <c r="BV1" s="1" t="s">
        <v>131</v>
      </c>
      <c r="BW1" s="1"/>
      <c r="BX1" s="1" t="s">
        <v>132</v>
      </c>
    </row>
    <row r="2" spans="1:76">
      <c r="A2">
        <v>131</v>
      </c>
      <c r="B2" t="s">
        <v>2</v>
      </c>
      <c r="C2" t="s">
        <v>4</v>
      </c>
      <c r="D2" t="s">
        <v>6</v>
      </c>
      <c r="E2" t="s">
        <v>12</v>
      </c>
      <c r="F2">
        <v>0</v>
      </c>
      <c r="G2">
        <v>0</v>
      </c>
      <c r="H2">
        <v>0</v>
      </c>
      <c r="I2">
        <v>60</v>
      </c>
      <c r="J2">
        <v>4</v>
      </c>
      <c r="K2">
        <v>3</v>
      </c>
      <c r="L2" t="s">
        <v>22</v>
      </c>
      <c r="M2" t="s">
        <v>24</v>
      </c>
      <c r="N2">
        <v>1000</v>
      </c>
      <c r="O2">
        <v>10</v>
      </c>
      <c r="P2" t="s">
        <v>28</v>
      </c>
      <c r="Q2" s="2" t="s">
        <v>30</v>
      </c>
      <c r="R2" s="3">
        <v>0</v>
      </c>
      <c r="S2" s="3">
        <v>5</v>
      </c>
      <c r="T2" s="4">
        <v>0.161</v>
      </c>
      <c r="U2" s="4">
        <v>0.08599999999999999</v>
      </c>
      <c r="V2" s="4">
        <v>0.145</v>
      </c>
      <c r="W2" s="4">
        <v>0.079</v>
      </c>
      <c r="X2" s="4">
        <v>0.247</v>
      </c>
      <c r="Y2" s="4">
        <v>0.224</v>
      </c>
      <c r="Z2" s="4">
        <v>5.026</v>
      </c>
      <c r="AA2" s="4">
        <v>0.02827521132080146</v>
      </c>
      <c r="AB2" s="4">
        <v>-0.07239104597540505</v>
      </c>
      <c r="AC2" s="4">
        <f>SQRT(AA2*AA2 + AB2*AB2)</f>
        <v>0</v>
      </c>
      <c r="AD2" s="3">
        <f>ATAN2(AA2, AB2)/PI()*180</f>
        <v>0</v>
      </c>
      <c r="AE2" s="5">
        <v>-1.23</v>
      </c>
      <c r="AF2" s="5">
        <v>-31.19</v>
      </c>
      <c r="AG2" s="5">
        <v>-29.97</v>
      </c>
      <c r="AH2" s="5">
        <v>-27.64</v>
      </c>
      <c r="AI2" s="5">
        <v>-26.42</v>
      </c>
      <c r="AJ2" s="5">
        <v>-1.24</v>
      </c>
      <c r="AK2" s="5">
        <v>-31.27</v>
      </c>
      <c r="AL2" s="5">
        <v>-30.03</v>
      </c>
      <c r="AM2" s="5">
        <v>3.12</v>
      </c>
      <c r="AN2" s="5">
        <v>0.67</v>
      </c>
      <c r="AO2" s="5">
        <v>-45.697</v>
      </c>
      <c r="AP2" s="5">
        <v>0.063</v>
      </c>
      <c r="AQ2" s="5">
        <v>0.106</v>
      </c>
      <c r="AR2" s="5">
        <v>154.09</v>
      </c>
      <c r="AS2" s="5">
        <v>177.146</v>
      </c>
      <c r="AT2" s="5">
        <v>80.61799999999999</v>
      </c>
      <c r="AU2" s="5">
        <v>148.569</v>
      </c>
      <c r="BC2" s="4">
        <v>0.313</v>
      </c>
      <c r="BD2" s="4">
        <v>0.157</v>
      </c>
      <c r="BF2" s="4">
        <v>0.131</v>
      </c>
      <c r="BG2" s="4">
        <v>564.49</v>
      </c>
      <c r="BH2" s="4">
        <v>1205.818</v>
      </c>
      <c r="BI2" s="4">
        <v>4.753679335680991</v>
      </c>
      <c r="BJ2" s="4">
        <v>0</v>
      </c>
      <c r="BK2" s="4">
        <v>448.302</v>
      </c>
      <c r="BL2" s="4">
        <v>1099.678</v>
      </c>
      <c r="BM2" s="4">
        <v>5.836</v>
      </c>
      <c r="BN2" s="4">
        <v>0</v>
      </c>
      <c r="BO2" s="4">
        <v>0</v>
      </c>
      <c r="BP2" s="4">
        <v>0</v>
      </c>
      <c r="BR2" s="4">
        <v>49956.752</v>
      </c>
      <c r="BS2" s="4">
        <v>0</v>
      </c>
      <c r="BT2" s="4">
        <v>0</v>
      </c>
      <c r="BU2" s="4">
        <v>49956.752</v>
      </c>
      <c r="BV2" s="4">
        <v>49956.752</v>
      </c>
      <c r="BX2">
        <v>0.298</v>
      </c>
    </row>
    <row r="3" spans="1:76">
      <c r="A3">
        <v>131</v>
      </c>
      <c r="B3" t="s">
        <v>2</v>
      </c>
      <c r="C3" t="s">
        <v>4</v>
      </c>
      <c r="D3" t="s">
        <v>6</v>
      </c>
      <c r="E3" t="s">
        <v>13</v>
      </c>
      <c r="F3">
        <v>5</v>
      </c>
      <c r="G3">
        <v>2</v>
      </c>
      <c r="H3">
        <v>0</v>
      </c>
      <c r="I3">
        <v>60</v>
      </c>
      <c r="J3">
        <v>4</v>
      </c>
      <c r="K3">
        <v>3</v>
      </c>
      <c r="L3" t="s">
        <v>22</v>
      </c>
      <c r="M3" t="s">
        <v>24</v>
      </c>
      <c r="N3">
        <v>1000</v>
      </c>
      <c r="O3">
        <v>10</v>
      </c>
      <c r="P3" t="s">
        <v>28</v>
      </c>
      <c r="Q3" s="2" t="s">
        <v>31</v>
      </c>
      <c r="R3" s="3">
        <v>2</v>
      </c>
      <c r="S3" s="3">
        <v>5</v>
      </c>
      <c r="T3" s="4">
        <v>0.187</v>
      </c>
      <c r="U3" s="4">
        <v>0.083</v>
      </c>
      <c r="V3" s="4">
        <v>0.15</v>
      </c>
      <c r="W3" s="4">
        <v>0.079</v>
      </c>
      <c r="X3" s="4">
        <v>0.27</v>
      </c>
      <c r="Y3" s="4">
        <v>0.229</v>
      </c>
      <c r="Z3" s="4">
        <v>5.882</v>
      </c>
      <c r="AA3" s="4">
        <v>-0.01259161877159109</v>
      </c>
      <c r="AB3" s="4">
        <v>-0.1137817110461133</v>
      </c>
      <c r="AC3" s="4">
        <f>SQRT(AA3*AA3 + AB3*AB3)</f>
        <v>0</v>
      </c>
      <c r="AD3" s="3">
        <f>ATAN2(AA3, AB3)/PI()*180</f>
        <v>0</v>
      </c>
      <c r="AE3" s="5">
        <v>-1.28</v>
      </c>
      <c r="AF3" s="5">
        <v>-30.9</v>
      </c>
      <c r="AG3" s="5">
        <v>-29.63</v>
      </c>
      <c r="AH3" s="5">
        <v>-24.84</v>
      </c>
      <c r="AI3" s="5">
        <v>-22.54</v>
      </c>
      <c r="AJ3" s="5">
        <v>-1.29</v>
      </c>
      <c r="AK3" s="5">
        <v>-31.81</v>
      </c>
      <c r="AL3" s="5">
        <v>-30.53</v>
      </c>
      <c r="AM3" s="5">
        <v>3.21</v>
      </c>
      <c r="AN3" s="5">
        <v>0.66</v>
      </c>
      <c r="AO3" s="5">
        <v>-45.675</v>
      </c>
      <c r="AP3" s="5">
        <v>0.06</v>
      </c>
      <c r="AQ3" s="5">
        <v>0.6860000000000001</v>
      </c>
      <c r="AR3" s="5">
        <v>171.214</v>
      </c>
      <c r="AS3" s="5">
        <v>154.577</v>
      </c>
      <c r="AT3" s="5">
        <v>170.8</v>
      </c>
      <c r="AU3" s="5">
        <v>154.239</v>
      </c>
      <c r="BC3" s="4">
        <v>0.327</v>
      </c>
      <c r="BD3" s="4">
        <v>0.177</v>
      </c>
      <c r="BF3" s="4">
        <v>0.147</v>
      </c>
      <c r="BG3" s="4">
        <v>618.8200000000001</v>
      </c>
      <c r="BH3" s="4">
        <v>1242.336</v>
      </c>
      <c r="BI3" s="4">
        <v>4.120823210187634</v>
      </c>
      <c r="BJ3" s="4">
        <v>0</v>
      </c>
      <c r="BK3" s="4">
        <v>641.538</v>
      </c>
      <c r="BL3" s="4">
        <v>1300.419</v>
      </c>
      <c r="BM3" s="4">
        <v>8.994999999999999</v>
      </c>
      <c r="BN3" s="4">
        <v>0</v>
      </c>
      <c r="BO3" s="4">
        <v>0</v>
      </c>
      <c r="BP3" s="4">
        <v>0</v>
      </c>
      <c r="BR3" s="4">
        <v>59743.557</v>
      </c>
      <c r="BS3" s="4">
        <v>1.314</v>
      </c>
      <c r="BT3" s="4">
        <v>3.186</v>
      </c>
      <c r="BU3" s="4">
        <v>13360.749</v>
      </c>
      <c r="BV3" s="4">
        <v>283.757</v>
      </c>
      <c r="BX3">
        <v>0.285</v>
      </c>
    </row>
    <row r="4" spans="1:76">
      <c r="A4">
        <v>131</v>
      </c>
      <c r="B4" t="s">
        <v>2</v>
      </c>
      <c r="C4" t="s">
        <v>4</v>
      </c>
      <c r="D4" t="s">
        <v>6</v>
      </c>
      <c r="E4" t="s">
        <v>12</v>
      </c>
      <c r="F4">
        <v>5</v>
      </c>
      <c r="G4">
        <v>5</v>
      </c>
      <c r="H4">
        <v>0</v>
      </c>
      <c r="I4">
        <v>60</v>
      </c>
      <c r="J4">
        <v>4</v>
      </c>
      <c r="K4">
        <v>3</v>
      </c>
      <c r="L4" t="s">
        <v>22</v>
      </c>
      <c r="M4" t="s">
        <v>24</v>
      </c>
      <c r="N4">
        <v>1000</v>
      </c>
      <c r="O4">
        <v>10</v>
      </c>
      <c r="P4" t="s">
        <v>28</v>
      </c>
      <c r="Q4" s="2" t="s">
        <v>32</v>
      </c>
      <c r="R4" s="3">
        <v>5</v>
      </c>
      <c r="S4" s="3">
        <v>5</v>
      </c>
      <c r="T4" s="4">
        <v>0.175</v>
      </c>
      <c r="U4" s="4">
        <v>0.09</v>
      </c>
      <c r="V4" s="4">
        <v>0.146</v>
      </c>
      <c r="W4" s="4">
        <v>0.077</v>
      </c>
      <c r="X4" s="4">
        <v>0.265</v>
      </c>
      <c r="Y4" s="4">
        <v>0.224</v>
      </c>
      <c r="Z4" s="4">
        <v>5.086</v>
      </c>
      <c r="AA4" s="4">
        <v>-0.03730052520308369</v>
      </c>
      <c r="AB4" s="4">
        <v>-0.09988576769568912</v>
      </c>
      <c r="AC4" s="4">
        <f>SQRT(AA4*AA4 + AB4*AB4)</f>
        <v>0</v>
      </c>
      <c r="AD4" s="3">
        <f>ATAN2(AA4, AB4)/PI()*180</f>
        <v>0</v>
      </c>
      <c r="AE4" s="5">
        <v>-1.28</v>
      </c>
      <c r="AF4" s="5">
        <v>-30.7</v>
      </c>
      <c r="AG4" s="5">
        <v>-29.42</v>
      </c>
      <c r="AH4" s="5">
        <v>-26.28</v>
      </c>
      <c r="AI4" s="5">
        <v>-24.53</v>
      </c>
      <c r="AJ4" s="5">
        <v>-1.3</v>
      </c>
      <c r="AK4" s="5">
        <v>-30.83</v>
      </c>
      <c r="AL4" s="5">
        <v>-29.53</v>
      </c>
      <c r="AM4" s="5">
        <v>3.17</v>
      </c>
      <c r="AN4" s="5">
        <v>0.67</v>
      </c>
      <c r="AO4" s="5">
        <v>-45.69</v>
      </c>
      <c r="AP4" s="5">
        <v>0.058</v>
      </c>
      <c r="AQ4" s="5">
        <v>0.115</v>
      </c>
      <c r="AR4" s="5">
        <v>189.55</v>
      </c>
      <c r="AS4" s="5">
        <v>176.729</v>
      </c>
      <c r="AT4" s="5">
        <v>197.227</v>
      </c>
      <c r="AU4" s="5">
        <v>178.154</v>
      </c>
      <c r="BC4" s="4">
        <v>0.332</v>
      </c>
      <c r="BD4" s="4">
        <v>0.174</v>
      </c>
      <c r="BF4" s="4">
        <v>0.141</v>
      </c>
      <c r="BG4" s="4">
        <v>1176.875</v>
      </c>
      <c r="BH4" s="4">
        <v>1176.875</v>
      </c>
      <c r="BI4" s="4">
        <v>2.185344983814748</v>
      </c>
      <c r="BJ4" s="4">
        <v>0</v>
      </c>
      <c r="BK4" s="4">
        <v>521.085</v>
      </c>
      <c r="BL4" s="4">
        <v>1706.1</v>
      </c>
      <c r="BM4" s="4">
        <v>8.590999999999999</v>
      </c>
      <c r="BN4" s="4">
        <v>0</v>
      </c>
      <c r="BO4" s="4">
        <v>0</v>
      </c>
      <c r="BP4" s="4">
        <v>0</v>
      </c>
      <c r="BR4" s="4">
        <v>53945.788</v>
      </c>
      <c r="BS4" s="4">
        <v>0</v>
      </c>
      <c r="BT4" s="4">
        <v>0.08599999999999999</v>
      </c>
      <c r="BU4" s="4">
        <v>31466.365</v>
      </c>
      <c r="BV4" s="4">
        <v>708.865</v>
      </c>
      <c r="BX4">
        <v>0.27</v>
      </c>
    </row>
    <row r="5" spans="1:76">
      <c r="A5">
        <v>131</v>
      </c>
      <c r="B5" t="s">
        <v>2</v>
      </c>
      <c r="C5" t="s">
        <v>4</v>
      </c>
      <c r="D5" t="s">
        <v>6</v>
      </c>
      <c r="E5" t="s">
        <v>14</v>
      </c>
      <c r="F5">
        <v>5</v>
      </c>
      <c r="G5">
        <v>10</v>
      </c>
      <c r="H5">
        <v>0</v>
      </c>
      <c r="I5">
        <v>60</v>
      </c>
      <c r="J5">
        <v>4</v>
      </c>
      <c r="K5">
        <v>3</v>
      </c>
      <c r="L5" t="s">
        <v>22</v>
      </c>
      <c r="M5" t="s">
        <v>24</v>
      </c>
      <c r="N5">
        <v>1000</v>
      </c>
      <c r="O5">
        <v>10</v>
      </c>
      <c r="P5" t="s">
        <v>28</v>
      </c>
      <c r="Q5" s="2" t="s">
        <v>33</v>
      </c>
      <c r="R5" s="3">
        <v>10</v>
      </c>
      <c r="S5" s="3">
        <v>5</v>
      </c>
      <c r="T5" s="4">
        <v>0.182</v>
      </c>
      <c r="U5" s="4">
        <v>0.107</v>
      </c>
      <c r="V5" s="4">
        <v>0.169</v>
      </c>
      <c r="W5" s="4">
        <v>0.092</v>
      </c>
      <c r="X5" s="4">
        <v>0.288</v>
      </c>
      <c r="Y5" s="4">
        <v>0.261</v>
      </c>
      <c r="Z5" s="4">
        <v>5.063</v>
      </c>
      <c r="AA5" s="4">
        <v>0.03493624942465068</v>
      </c>
      <c r="AB5" s="4">
        <v>-0.07886629463760456</v>
      </c>
      <c r="AC5" s="4">
        <f>SQRT(AA5*AA5 + AB5*AB5)</f>
        <v>0</v>
      </c>
      <c r="AD5" s="3">
        <f>ATAN2(AA5, AB5)/PI()*180</f>
        <v>0</v>
      </c>
      <c r="AE5" s="5">
        <v>-1.27</v>
      </c>
      <c r="AF5" s="5">
        <v>-34.75</v>
      </c>
      <c r="AG5" s="5">
        <v>-33.48</v>
      </c>
      <c r="AH5" s="5">
        <v>-27.25</v>
      </c>
      <c r="AI5" s="5">
        <v>-23.52</v>
      </c>
      <c r="AJ5" s="5">
        <v>-1.3</v>
      </c>
      <c r="AK5" s="5">
        <v>-34.99</v>
      </c>
      <c r="AL5" s="5">
        <v>-33.69</v>
      </c>
      <c r="AM5" s="5">
        <v>3.23</v>
      </c>
      <c r="AN5" s="5">
        <v>0.7</v>
      </c>
      <c r="AO5" s="5">
        <v>-45.667</v>
      </c>
      <c r="AP5" s="5">
        <v>0.08599999999999999</v>
      </c>
      <c r="AQ5" s="5">
        <v>3.567</v>
      </c>
      <c r="AR5" s="5">
        <v>148.735</v>
      </c>
      <c r="AS5" s="5">
        <v>166.45</v>
      </c>
      <c r="AT5" s="5">
        <v>135.551</v>
      </c>
      <c r="AU5" s="5">
        <v>163.179</v>
      </c>
      <c r="BC5" s="4">
        <v>0.373</v>
      </c>
      <c r="BD5" s="4">
        <v>0.159</v>
      </c>
      <c r="BF5" s="4">
        <v>0.159</v>
      </c>
      <c r="BG5" s="4">
        <v>259.831</v>
      </c>
      <c r="BH5" s="4">
        <v>1545.612</v>
      </c>
      <c r="BI5" s="4">
        <v>7.22723661898076</v>
      </c>
      <c r="BJ5" s="4">
        <v>0.3613509135388571</v>
      </c>
      <c r="BK5" s="4">
        <v>237.382</v>
      </c>
      <c r="BL5" s="4">
        <v>2094.6</v>
      </c>
      <c r="BM5" s="4">
        <v>14.664</v>
      </c>
      <c r="BN5" s="4">
        <v>0.361</v>
      </c>
      <c r="BO5" s="4">
        <v>0</v>
      </c>
      <c r="BP5" s="4">
        <v>0</v>
      </c>
      <c r="BR5" s="4">
        <v>53581.228</v>
      </c>
      <c r="BS5" s="4">
        <v>0</v>
      </c>
      <c r="BT5" s="4">
        <v>0.09</v>
      </c>
      <c r="BU5" s="4">
        <v>37755.106</v>
      </c>
      <c r="BV5" s="4">
        <v>10107.124</v>
      </c>
      <c r="BX5">
        <v>0.352</v>
      </c>
    </row>
    <row r="6" spans="1:76">
      <c r="A6">
        <v>131</v>
      </c>
      <c r="B6" t="s">
        <v>2</v>
      </c>
      <c r="C6" t="s">
        <v>4</v>
      </c>
      <c r="D6" t="s">
        <v>6</v>
      </c>
      <c r="E6" t="s">
        <v>13</v>
      </c>
      <c r="F6">
        <v>5</v>
      </c>
      <c r="G6">
        <v>30</v>
      </c>
      <c r="H6">
        <v>0</v>
      </c>
      <c r="I6">
        <v>60</v>
      </c>
      <c r="J6">
        <v>4</v>
      </c>
      <c r="K6">
        <v>3</v>
      </c>
      <c r="L6" t="s">
        <v>22</v>
      </c>
      <c r="M6" t="s">
        <v>24</v>
      </c>
      <c r="N6">
        <v>1000</v>
      </c>
      <c r="O6">
        <v>10</v>
      </c>
      <c r="P6" t="s">
        <v>28</v>
      </c>
      <c r="Q6" s="2" t="s">
        <v>34</v>
      </c>
      <c r="R6" s="3">
        <v>30</v>
      </c>
      <c r="S6" s="3">
        <v>5</v>
      </c>
      <c r="T6" s="4">
        <v>0.176</v>
      </c>
      <c r="U6" s="4">
        <v>0.06900000000000001</v>
      </c>
      <c r="V6" s="4">
        <v>0.157</v>
      </c>
      <c r="W6" s="4">
        <v>0.076</v>
      </c>
      <c r="X6" s="4">
        <v>0.245</v>
      </c>
      <c r="Y6" s="4">
        <v>0.232</v>
      </c>
      <c r="Z6" s="4">
        <v>6.502</v>
      </c>
      <c r="AA6" s="4">
        <v>-0.02373036722533091</v>
      </c>
      <c r="AB6" s="4">
        <v>-0.0699108926365133</v>
      </c>
      <c r="AC6" s="4">
        <f>SQRT(AA6*AA6 + AB6*AB6)</f>
        <v>0</v>
      </c>
      <c r="AD6" s="3">
        <f>ATAN2(AA6, AB6)/PI()*180</f>
        <v>0</v>
      </c>
      <c r="AE6" s="5">
        <v>-1.31</v>
      </c>
      <c r="AF6" s="5">
        <v>-32.53</v>
      </c>
      <c r="AG6" s="5">
        <v>-31.22</v>
      </c>
      <c r="AH6" s="5">
        <v>-26.39</v>
      </c>
      <c r="AI6" s="5">
        <v>-23.33</v>
      </c>
      <c r="AJ6" s="5">
        <v>-1.33</v>
      </c>
      <c r="AK6" s="5">
        <v>-33.38</v>
      </c>
      <c r="AL6" s="5">
        <v>-32.05</v>
      </c>
      <c r="AM6" s="5">
        <v>3.2</v>
      </c>
      <c r="AN6" s="5">
        <v>0.6899999999999999</v>
      </c>
      <c r="AO6" s="5">
        <v>-45.68</v>
      </c>
      <c r="AP6" s="5">
        <v>0.067</v>
      </c>
      <c r="AQ6" s="5">
        <v>0.73</v>
      </c>
      <c r="AR6" s="5">
        <v>176.344</v>
      </c>
      <c r="AS6" s="5">
        <v>145.204</v>
      </c>
      <c r="AT6" s="5">
        <v>177.18</v>
      </c>
      <c r="AU6" s="5">
        <v>145.082</v>
      </c>
      <c r="BC6" s="4">
        <v>0.293</v>
      </c>
      <c r="BD6" s="4">
        <v>0.171</v>
      </c>
      <c r="BF6" s="4">
        <v>0.153</v>
      </c>
      <c r="BG6" s="4">
        <v>95.76900000000001</v>
      </c>
      <c r="BH6" s="4">
        <v>505.577</v>
      </c>
      <c r="BI6" s="4">
        <v>2.533419986740742</v>
      </c>
      <c r="BJ6" s="4">
        <v>0.4714611364192879</v>
      </c>
      <c r="BK6" s="4">
        <v>188.027</v>
      </c>
      <c r="BL6" s="4">
        <v>366.816</v>
      </c>
      <c r="BM6" s="4">
        <v>2.163</v>
      </c>
      <c r="BN6" s="4">
        <v>0.471</v>
      </c>
      <c r="BO6" s="4">
        <v>0</v>
      </c>
      <c r="BP6" s="4">
        <v>0</v>
      </c>
      <c r="BR6" s="4">
        <v>51220.114</v>
      </c>
      <c r="BS6" s="4">
        <v>0</v>
      </c>
      <c r="BT6" s="4">
        <v>0.283</v>
      </c>
      <c r="BU6" s="4">
        <v>25917.848</v>
      </c>
      <c r="BV6" s="4">
        <v>356.119</v>
      </c>
      <c r="BX6">
        <v>0.291</v>
      </c>
    </row>
    <row r="7" spans="1:76">
      <c r="A7">
        <v>131</v>
      </c>
      <c r="B7" t="s">
        <v>2</v>
      </c>
      <c r="C7" t="s">
        <v>4</v>
      </c>
      <c r="D7" t="s">
        <v>6</v>
      </c>
      <c r="E7" t="s">
        <v>12</v>
      </c>
      <c r="F7">
        <v>85</v>
      </c>
      <c r="G7">
        <v>2</v>
      </c>
      <c r="H7">
        <v>0</v>
      </c>
      <c r="I7">
        <v>60</v>
      </c>
      <c r="J7">
        <v>4</v>
      </c>
      <c r="K7">
        <v>3</v>
      </c>
      <c r="L7" t="s">
        <v>22</v>
      </c>
      <c r="M7" t="s">
        <v>24</v>
      </c>
      <c r="N7">
        <v>1000</v>
      </c>
      <c r="O7">
        <v>10</v>
      </c>
      <c r="P7" t="s">
        <v>28</v>
      </c>
      <c r="Q7" s="2" t="s">
        <v>35</v>
      </c>
      <c r="R7" s="3">
        <v>2</v>
      </c>
      <c r="S7" s="3">
        <v>5</v>
      </c>
      <c r="T7" s="4">
        <v>0.191</v>
      </c>
      <c r="U7" s="4">
        <v>0.096</v>
      </c>
      <c r="V7" s="4">
        <v>0.175</v>
      </c>
      <c r="W7" s="4">
        <v>0.09</v>
      </c>
      <c r="X7" s="4">
        <v>0.287</v>
      </c>
      <c r="Y7" s="4">
        <v>0.265</v>
      </c>
      <c r="Z7" s="4">
        <v>5.021</v>
      </c>
      <c r="AA7" s="4">
        <v>-0.004794802408396765</v>
      </c>
      <c r="AB7" s="4">
        <v>-0.08398572044599859</v>
      </c>
      <c r="AC7" s="4">
        <f>SQRT(AA7*AA7 + AB7*AB7)</f>
        <v>0</v>
      </c>
      <c r="AD7" s="3">
        <f>ATAN2(AA7, AB7)/PI()*180</f>
        <v>0</v>
      </c>
      <c r="AE7" s="5">
        <v>-1.22</v>
      </c>
      <c r="AF7" s="5">
        <v>-31.11</v>
      </c>
      <c r="AG7" s="5">
        <v>-29.89</v>
      </c>
      <c r="AH7" s="5">
        <v>-23.47</v>
      </c>
      <c r="AI7" s="5">
        <v>-20.87</v>
      </c>
      <c r="AJ7" s="5">
        <v>-1.23</v>
      </c>
      <c r="AK7" s="5">
        <v>-31.28</v>
      </c>
      <c r="AL7" s="5">
        <v>-30.05</v>
      </c>
      <c r="AM7" s="5">
        <v>3.38</v>
      </c>
      <c r="AN7" s="5">
        <v>0.67</v>
      </c>
      <c r="AO7" s="5">
        <v>-45.608</v>
      </c>
      <c r="AP7" s="5">
        <v>0.089</v>
      </c>
      <c r="AQ7" s="5">
        <v>0.132</v>
      </c>
      <c r="AR7" s="5">
        <v>223.663</v>
      </c>
      <c r="AS7" s="5">
        <v>131.515</v>
      </c>
      <c r="AT7" s="5">
        <v>204.399</v>
      </c>
      <c r="AU7" s="5">
        <v>176.584</v>
      </c>
      <c r="BC7" s="4">
        <v>0.362</v>
      </c>
      <c r="BD7" s="4">
        <v>0.186</v>
      </c>
      <c r="BF7" s="4">
        <v>0.17</v>
      </c>
      <c r="BG7" s="4">
        <v>521.069</v>
      </c>
      <c r="BH7" s="4">
        <v>2689.442</v>
      </c>
      <c r="BI7" s="4">
        <v>7.978169202717835</v>
      </c>
      <c r="BJ7" s="4">
        <v>0.2336699378842167</v>
      </c>
      <c r="BK7" s="4">
        <v>566.482</v>
      </c>
      <c r="BL7" s="4">
        <v>2751.628</v>
      </c>
      <c r="BM7" s="4">
        <v>12.929</v>
      </c>
      <c r="BN7" s="4">
        <v>0.234</v>
      </c>
      <c r="BO7" s="4">
        <v>0</v>
      </c>
      <c r="BP7" s="4">
        <v>0</v>
      </c>
      <c r="BR7" s="4">
        <v>246538.282</v>
      </c>
      <c r="BS7" s="4">
        <v>7.492</v>
      </c>
      <c r="BT7" s="4">
        <v>1.212</v>
      </c>
      <c r="BU7" s="4">
        <v>21430.204</v>
      </c>
      <c r="BV7" s="4">
        <v>95.25700000000001</v>
      </c>
      <c r="BX7">
        <v>0.333</v>
      </c>
    </row>
    <row r="8" spans="1:76">
      <c r="A8">
        <v>131</v>
      </c>
      <c r="B8" t="s">
        <v>2</v>
      </c>
      <c r="C8" t="s">
        <v>4</v>
      </c>
      <c r="D8" t="s">
        <v>6</v>
      </c>
      <c r="E8" t="s">
        <v>12</v>
      </c>
      <c r="F8">
        <v>85</v>
      </c>
      <c r="G8">
        <v>5</v>
      </c>
      <c r="H8">
        <v>0</v>
      </c>
      <c r="I8">
        <v>60</v>
      </c>
      <c r="J8">
        <v>4</v>
      </c>
      <c r="K8">
        <v>3</v>
      </c>
      <c r="L8" t="s">
        <v>22</v>
      </c>
      <c r="M8" t="s">
        <v>24</v>
      </c>
      <c r="N8">
        <v>1000</v>
      </c>
      <c r="O8">
        <v>10</v>
      </c>
      <c r="P8" t="s">
        <v>28</v>
      </c>
      <c r="Q8" s="2" t="s">
        <v>36</v>
      </c>
      <c r="R8" s="3">
        <v>5</v>
      </c>
      <c r="S8" s="3">
        <v>5</v>
      </c>
      <c r="T8" s="4">
        <v>0.179</v>
      </c>
      <c r="U8" s="4">
        <v>0.089</v>
      </c>
      <c r="V8" s="4">
        <v>0.177</v>
      </c>
      <c r="W8" s="4">
        <v>0.08799999999999999</v>
      </c>
      <c r="X8" s="4">
        <v>0.268</v>
      </c>
      <c r="Y8" s="4">
        <v>0.265</v>
      </c>
      <c r="Z8" s="4">
        <v>5.016</v>
      </c>
      <c r="AA8" s="4">
        <v>0.0002764479176998216</v>
      </c>
      <c r="AB8" s="4">
        <v>-0.02874880835076543</v>
      </c>
      <c r="AC8" s="4">
        <f>SQRT(AA8*AA8 + AB8*AB8)</f>
        <v>0</v>
      </c>
      <c r="AD8" s="3">
        <f>ATAN2(AA8, AB8)/PI()*180</f>
        <v>0</v>
      </c>
      <c r="AE8" s="5">
        <v>-1.23</v>
      </c>
      <c r="AF8" s="5">
        <v>-27.06</v>
      </c>
      <c r="AG8" s="5">
        <v>-25.82</v>
      </c>
      <c r="AH8" s="5">
        <v>-21.65</v>
      </c>
      <c r="AI8" s="5">
        <v>-19.28</v>
      </c>
      <c r="AJ8" s="5">
        <v>-1.22</v>
      </c>
      <c r="AK8" s="5">
        <v>-27.88</v>
      </c>
      <c r="AL8" s="5">
        <v>-26.66</v>
      </c>
      <c r="AM8" s="5">
        <v>3.39</v>
      </c>
      <c r="AN8" s="5">
        <v>0.67</v>
      </c>
      <c r="AO8" s="5">
        <v>-45.611</v>
      </c>
      <c r="AP8" s="5">
        <v>0.091</v>
      </c>
      <c r="AQ8" s="5">
        <v>0.113</v>
      </c>
      <c r="AR8" s="5">
        <v>215.855</v>
      </c>
      <c r="AS8" s="5">
        <v>133.297</v>
      </c>
      <c r="AT8" s="5">
        <v>257.675</v>
      </c>
      <c r="AU8" s="5">
        <v>159.953</v>
      </c>
      <c r="BC8" s="4">
        <v>0.356</v>
      </c>
      <c r="BD8" s="4">
        <v>0.168</v>
      </c>
      <c r="BF8" s="4">
        <v>0.168</v>
      </c>
      <c r="BG8" s="4">
        <v>424.974</v>
      </c>
      <c r="BH8" s="4">
        <v>2373.866</v>
      </c>
      <c r="BI8" s="4">
        <v>8.608824671907128</v>
      </c>
      <c r="BJ8" s="4">
        <v>0.1028609727972614</v>
      </c>
      <c r="BK8" s="4">
        <v>286.235</v>
      </c>
      <c r="BL8" s="4">
        <v>2307.348</v>
      </c>
      <c r="BM8" s="4">
        <v>9.206</v>
      </c>
      <c r="BN8" s="4">
        <v>0.103</v>
      </c>
      <c r="BO8" s="4">
        <v>0.71</v>
      </c>
      <c r="BP8" s="4">
        <v>0</v>
      </c>
      <c r="BR8" s="4">
        <v>10276.472</v>
      </c>
      <c r="BS8" s="4">
        <v>37.188</v>
      </c>
      <c r="BT8" s="4">
        <v>4.154</v>
      </c>
      <c r="BU8" s="4">
        <v>6112.715</v>
      </c>
      <c r="BV8" s="4">
        <v>95.498</v>
      </c>
      <c r="BX8">
        <v>0.345</v>
      </c>
    </row>
    <row r="9" spans="1:76">
      <c r="A9">
        <v>131</v>
      </c>
      <c r="B9" t="s">
        <v>2</v>
      </c>
      <c r="C9" t="s">
        <v>4</v>
      </c>
      <c r="D9" t="s">
        <v>6</v>
      </c>
      <c r="E9" t="s">
        <v>12</v>
      </c>
      <c r="F9">
        <v>85</v>
      </c>
      <c r="G9">
        <v>10</v>
      </c>
      <c r="H9">
        <v>0</v>
      </c>
      <c r="I9">
        <v>60</v>
      </c>
      <c r="J9">
        <v>4</v>
      </c>
      <c r="K9">
        <v>3</v>
      </c>
      <c r="L9" t="s">
        <v>22</v>
      </c>
      <c r="M9" t="s">
        <v>24</v>
      </c>
      <c r="N9">
        <v>1000</v>
      </c>
      <c r="O9">
        <v>10</v>
      </c>
      <c r="P9" t="s">
        <v>28</v>
      </c>
      <c r="Q9" s="2" t="s">
        <v>37</v>
      </c>
      <c r="R9" s="3">
        <v>10</v>
      </c>
      <c r="S9" s="3">
        <v>5</v>
      </c>
      <c r="T9" s="4">
        <v>0.268</v>
      </c>
      <c r="U9" s="4">
        <v>0.121</v>
      </c>
      <c r="V9" s="4">
        <v>0.263</v>
      </c>
      <c r="W9" s="4">
        <v>0.124</v>
      </c>
      <c r="X9" s="4">
        <v>0.389</v>
      </c>
      <c r="Y9" s="4">
        <v>0.387</v>
      </c>
      <c r="Z9" s="4">
        <v>5.03</v>
      </c>
      <c r="AA9" s="4">
        <v>0.004468163728493159</v>
      </c>
      <c r="AB9" s="4">
        <v>-0.03934588314569771</v>
      </c>
      <c r="AC9" s="4">
        <f>SQRT(AA9*AA9 + AB9*AB9)</f>
        <v>0</v>
      </c>
      <c r="AD9" s="3">
        <f>ATAN2(AA9, AB9)/PI()*180</f>
        <v>0</v>
      </c>
      <c r="AE9" s="5">
        <v>-1.32</v>
      </c>
      <c r="AF9" s="5">
        <v>-31.88</v>
      </c>
      <c r="AG9" s="5">
        <v>-30.56</v>
      </c>
      <c r="AH9" s="5">
        <v>-25.73</v>
      </c>
      <c r="AI9" s="5">
        <v>-22.65</v>
      </c>
      <c r="AJ9" s="5">
        <v>-1.35</v>
      </c>
      <c r="AK9" s="5">
        <v>-32.28</v>
      </c>
      <c r="AL9" s="5">
        <v>-30.93</v>
      </c>
      <c r="AM9" s="5">
        <v>3.33</v>
      </c>
      <c r="AN9" s="5">
        <v>0.6899999999999999</v>
      </c>
      <c r="AO9" s="5">
        <v>-45.649</v>
      </c>
      <c r="AP9" s="5">
        <v>0.11</v>
      </c>
      <c r="AQ9" s="5">
        <v>0.209</v>
      </c>
      <c r="AR9" s="5">
        <v>195.627</v>
      </c>
      <c r="AS9" s="5">
        <v>138.949</v>
      </c>
      <c r="AT9" s="5">
        <v>209.292</v>
      </c>
      <c r="AU9" s="5">
        <v>176.084</v>
      </c>
      <c r="BC9" s="4">
        <v>0.489</v>
      </c>
      <c r="BD9" s="4">
        <v>0.262</v>
      </c>
      <c r="BF9" s="4">
        <v>0.25</v>
      </c>
      <c r="BG9" s="4">
        <v>568.601</v>
      </c>
      <c r="BH9" s="4">
        <v>7411.153</v>
      </c>
      <c r="BI9" s="4">
        <v>36.48413500084396</v>
      </c>
      <c r="BJ9" s="4">
        <v>0.1242237174011275</v>
      </c>
      <c r="BK9" s="4">
        <v>403.481</v>
      </c>
      <c r="BL9" s="4">
        <v>6078.308</v>
      </c>
      <c r="BM9" s="4">
        <v>34.053</v>
      </c>
      <c r="BN9" s="4">
        <v>0.124</v>
      </c>
      <c r="BO9" s="4">
        <v>0</v>
      </c>
      <c r="BP9" s="4">
        <v>0</v>
      </c>
      <c r="BR9" s="4">
        <v>77643.838</v>
      </c>
      <c r="BS9" s="4">
        <v>1.612</v>
      </c>
      <c r="BT9" s="4">
        <v>0.68</v>
      </c>
      <c r="BU9" s="4">
        <v>25591.923</v>
      </c>
      <c r="BV9" s="4">
        <v>2347.362</v>
      </c>
      <c r="BX9">
        <v>0.482</v>
      </c>
    </row>
    <row r="10" spans="1:76">
      <c r="A10">
        <v>131</v>
      </c>
      <c r="B10" t="s">
        <v>2</v>
      </c>
      <c r="C10" t="s">
        <v>4</v>
      </c>
      <c r="D10" t="s">
        <v>6</v>
      </c>
      <c r="E10" t="s">
        <v>12</v>
      </c>
      <c r="F10">
        <v>85</v>
      </c>
      <c r="G10">
        <v>30</v>
      </c>
      <c r="H10">
        <v>0</v>
      </c>
      <c r="I10">
        <v>60</v>
      </c>
      <c r="J10">
        <v>4</v>
      </c>
      <c r="K10">
        <v>3</v>
      </c>
      <c r="L10" t="s">
        <v>22</v>
      </c>
      <c r="M10" t="s">
        <v>24</v>
      </c>
      <c r="N10">
        <v>1000</v>
      </c>
      <c r="O10">
        <v>10</v>
      </c>
      <c r="P10" t="s">
        <v>28</v>
      </c>
      <c r="Q10" s="2" t="s">
        <v>38</v>
      </c>
      <c r="R10" s="3">
        <v>30</v>
      </c>
      <c r="S10" s="3">
        <v>5</v>
      </c>
      <c r="T10" s="4">
        <v>0.433</v>
      </c>
      <c r="U10" s="4">
        <v>0.196</v>
      </c>
      <c r="V10" s="4">
        <v>0.428</v>
      </c>
      <c r="W10" s="4">
        <v>0.172</v>
      </c>
      <c r="X10" s="4">
        <v>0.629</v>
      </c>
      <c r="Y10" s="4">
        <v>0.6</v>
      </c>
      <c r="Z10" s="4">
        <v>5.033</v>
      </c>
      <c r="AA10" s="4">
        <v>0.02255470637502865</v>
      </c>
      <c r="AB10" s="4">
        <v>0.1114108760018949</v>
      </c>
      <c r="AC10" s="4">
        <f>SQRT(AA10*AA10 + AB10*AB10)</f>
        <v>0</v>
      </c>
      <c r="AD10" s="3">
        <f>ATAN2(AA10, AB10)/PI()*180</f>
        <v>0</v>
      </c>
      <c r="AE10" s="5">
        <v>-1.7</v>
      </c>
      <c r="AF10" s="5">
        <v>-32.13</v>
      </c>
      <c r="AG10" s="5">
        <v>-30.43</v>
      </c>
      <c r="AH10" s="5">
        <v>-24.09</v>
      </c>
      <c r="AI10" s="5">
        <v>-19.99</v>
      </c>
      <c r="AJ10" s="5">
        <v>-1.87</v>
      </c>
      <c r="AK10" s="5">
        <v>-32.44</v>
      </c>
      <c r="AL10" s="5">
        <v>-30.57</v>
      </c>
      <c r="AM10" s="5">
        <v>2.89</v>
      </c>
      <c r="AN10" s="5">
        <v>0.9</v>
      </c>
      <c r="AO10" s="5">
        <v>-45.767</v>
      </c>
      <c r="AP10" s="5">
        <v>0.18</v>
      </c>
      <c r="AQ10" s="5">
        <v>0.367</v>
      </c>
      <c r="AR10" s="5">
        <v>189.943</v>
      </c>
      <c r="AS10" s="5">
        <v>136.765</v>
      </c>
      <c r="AT10" s="5">
        <v>125.689</v>
      </c>
      <c r="AU10" s="5">
        <v>168.828</v>
      </c>
      <c r="BC10" s="4">
        <v>0.762</v>
      </c>
      <c r="BD10" s="4">
        <v>0.423</v>
      </c>
      <c r="BF10" s="4">
        <v>0.444</v>
      </c>
      <c r="BG10" s="4">
        <v>521.247</v>
      </c>
      <c r="BH10" s="4">
        <v>6382.578</v>
      </c>
      <c r="BI10" s="4">
        <v>77.57935872858089</v>
      </c>
      <c r="BJ10" s="4">
        <v>0.2402072092513263</v>
      </c>
      <c r="BK10" s="4">
        <v>997.559</v>
      </c>
      <c r="BL10" s="4">
        <v>4821.416</v>
      </c>
      <c r="BM10" s="4">
        <v>74.718</v>
      </c>
      <c r="BN10" s="4">
        <v>0.24</v>
      </c>
      <c r="BO10" s="4">
        <v>0</v>
      </c>
      <c r="BP10" s="4">
        <v>0</v>
      </c>
      <c r="BR10" s="4">
        <v>29863.921</v>
      </c>
      <c r="BS10" s="4">
        <v>2.848</v>
      </c>
      <c r="BT10" s="4">
        <v>3.495</v>
      </c>
      <c r="BU10" s="4">
        <v>12035.553</v>
      </c>
      <c r="BV10" s="4">
        <v>711.211</v>
      </c>
      <c r="BX10">
        <v>0.702</v>
      </c>
    </row>
    <row r="11" spans="1:76">
      <c r="A11">
        <v>131</v>
      </c>
      <c r="B11" t="s">
        <v>2</v>
      </c>
      <c r="C11" t="s">
        <v>4</v>
      </c>
      <c r="D11" t="s">
        <v>7</v>
      </c>
      <c r="E11" t="s">
        <v>12</v>
      </c>
      <c r="F11">
        <v>0</v>
      </c>
      <c r="G11">
        <v>0</v>
      </c>
      <c r="H11">
        <v>0</v>
      </c>
      <c r="I11">
        <v>60</v>
      </c>
      <c r="J11">
        <v>4</v>
      </c>
      <c r="K11">
        <v>3</v>
      </c>
      <c r="L11" t="s">
        <v>22</v>
      </c>
      <c r="M11" t="s">
        <v>24</v>
      </c>
      <c r="N11">
        <v>1000</v>
      </c>
      <c r="O11">
        <v>10</v>
      </c>
      <c r="P11" t="s">
        <v>28</v>
      </c>
      <c r="Q11" s="2" t="s">
        <v>39</v>
      </c>
      <c r="R11" s="3">
        <v>0</v>
      </c>
      <c r="S11" s="3">
        <v>30</v>
      </c>
      <c r="T11" s="4">
        <v>0.188</v>
      </c>
      <c r="U11" s="4">
        <v>0.08400000000000001</v>
      </c>
      <c r="V11" s="4">
        <v>0.146</v>
      </c>
      <c r="W11" s="4">
        <v>0.07099999999999999</v>
      </c>
      <c r="X11" s="4">
        <v>0.272</v>
      </c>
      <c r="Y11" s="4">
        <v>0.217</v>
      </c>
      <c r="Z11" s="4">
        <v>30.088</v>
      </c>
      <c r="AA11" s="4">
        <v>0.1061327069553424</v>
      </c>
      <c r="AB11" s="4">
        <v>-0.06918599814713799</v>
      </c>
      <c r="AC11" s="4">
        <f>SQRT(AA11*AA11 + AB11*AB11)</f>
        <v>0</v>
      </c>
      <c r="AD11" s="3">
        <f>ATAN2(AA11, AB11)/PI()*180</f>
        <v>0</v>
      </c>
      <c r="AE11" s="5">
        <v>-0.47</v>
      </c>
      <c r="AF11" s="5">
        <v>-41.84</v>
      </c>
      <c r="AG11" s="5">
        <v>-41.37</v>
      </c>
      <c r="AH11" s="5">
        <v>-35.74</v>
      </c>
      <c r="AI11" s="5">
        <v>-33.74</v>
      </c>
      <c r="AJ11" s="5">
        <v>-0.49</v>
      </c>
      <c r="AK11" s="5">
        <v>-40.9</v>
      </c>
      <c r="AL11" s="5">
        <v>-40.41</v>
      </c>
      <c r="AM11" s="5">
        <v>3.15</v>
      </c>
      <c r="AN11" s="5">
        <v>0.67</v>
      </c>
      <c r="AO11" s="5">
        <v>-45.783</v>
      </c>
      <c r="AP11" s="5">
        <v>0.057</v>
      </c>
      <c r="AQ11" s="5">
        <v>0.08400000000000001</v>
      </c>
      <c r="AR11" s="5">
        <v>200.041</v>
      </c>
      <c r="AS11" s="5">
        <v>178.676</v>
      </c>
      <c r="AT11" s="5">
        <v>0.708</v>
      </c>
      <c r="AU11" s="5">
        <v>0.21</v>
      </c>
      <c r="BC11" s="4">
        <v>0.342</v>
      </c>
      <c r="BD11" s="4">
        <v>0.178</v>
      </c>
      <c r="BF11" s="4">
        <v>0.137</v>
      </c>
      <c r="BG11" s="4">
        <v>71.80800000000001</v>
      </c>
      <c r="BH11" s="4">
        <v>509.145</v>
      </c>
      <c r="BI11" s="4">
        <v>1.631031297124796</v>
      </c>
      <c r="BJ11" s="4">
        <v>0.4816159340742384</v>
      </c>
      <c r="BK11" s="4">
        <v>566.487</v>
      </c>
      <c r="BL11" s="4">
        <v>2770.322</v>
      </c>
      <c r="BM11" s="4">
        <v>10.828</v>
      </c>
      <c r="BN11" s="4">
        <v>0.482</v>
      </c>
      <c r="BO11" s="4">
        <v>0</v>
      </c>
      <c r="BP11" s="4">
        <v>0</v>
      </c>
      <c r="BR11" s="4">
        <v>49948.554</v>
      </c>
      <c r="BS11" s="4">
        <v>0</v>
      </c>
      <c r="BT11" s="4">
        <v>0</v>
      </c>
      <c r="BU11" s="4">
        <v>49948.554</v>
      </c>
      <c r="BV11" s="4">
        <v>49948.554</v>
      </c>
      <c r="BX11">
        <v>0.284</v>
      </c>
    </row>
    <row r="12" spans="1:76">
      <c r="A12">
        <v>131</v>
      </c>
      <c r="B12" t="s">
        <v>2</v>
      </c>
      <c r="C12" t="s">
        <v>4</v>
      </c>
      <c r="D12" t="s">
        <v>7</v>
      </c>
      <c r="E12" t="s">
        <v>12</v>
      </c>
      <c r="F12">
        <v>5</v>
      </c>
      <c r="G12">
        <v>2</v>
      </c>
      <c r="H12">
        <v>0</v>
      </c>
      <c r="I12">
        <v>60</v>
      </c>
      <c r="J12">
        <v>4</v>
      </c>
      <c r="K12">
        <v>3</v>
      </c>
      <c r="L12" t="s">
        <v>22</v>
      </c>
      <c r="M12" t="s">
        <v>24</v>
      </c>
      <c r="N12">
        <v>1000</v>
      </c>
      <c r="O12">
        <v>10</v>
      </c>
      <c r="P12" t="s">
        <v>28</v>
      </c>
      <c r="Q12" s="2" t="s">
        <v>40</v>
      </c>
      <c r="R12" s="3">
        <v>2</v>
      </c>
      <c r="S12" s="3">
        <v>30</v>
      </c>
      <c r="T12" s="4">
        <v>0.172</v>
      </c>
      <c r="U12" s="4">
        <v>0.08500000000000001</v>
      </c>
      <c r="V12" s="4">
        <v>0.127</v>
      </c>
      <c r="W12" s="4">
        <v>0.063</v>
      </c>
      <c r="X12" s="4">
        <v>0.258</v>
      </c>
      <c r="Y12" s="4">
        <v>0.189</v>
      </c>
      <c r="Z12" s="4">
        <v>30.125</v>
      </c>
      <c r="AA12" s="4">
        <v>0.06543009405906798</v>
      </c>
      <c r="AB12" s="4">
        <v>-0.1127222699141346</v>
      </c>
      <c r="AC12" s="4">
        <f>SQRT(AA12*AA12 + AB12*AB12)</f>
        <v>0</v>
      </c>
      <c r="AD12" s="3">
        <f>ATAN2(AA12, AB12)/PI()*180</f>
        <v>0</v>
      </c>
      <c r="AE12" s="5">
        <v>-0.53</v>
      </c>
      <c r="AF12" s="5">
        <v>-26.85</v>
      </c>
      <c r="AG12" s="5">
        <v>-26.33</v>
      </c>
      <c r="AH12" s="5">
        <v>-21.59</v>
      </c>
      <c r="AI12" s="5">
        <v>-20.65</v>
      </c>
      <c r="AJ12" s="5">
        <v>-0.54</v>
      </c>
      <c r="AK12" s="5">
        <v>-27.29</v>
      </c>
      <c r="AL12" s="5">
        <v>-26.75</v>
      </c>
      <c r="AM12" s="5">
        <v>3.14</v>
      </c>
      <c r="AN12" s="5">
        <v>0.64</v>
      </c>
      <c r="AO12" s="5">
        <v>-45.756</v>
      </c>
      <c r="AP12" s="5">
        <v>0.056</v>
      </c>
      <c r="AQ12" s="5">
        <v>0.091</v>
      </c>
      <c r="AR12" s="5">
        <v>196.303</v>
      </c>
      <c r="AS12" s="5">
        <v>176.628</v>
      </c>
      <c r="AT12" s="5">
        <v>3.208</v>
      </c>
      <c r="AU12" s="5">
        <v>1.206</v>
      </c>
      <c r="BC12" s="4">
        <v>0.33</v>
      </c>
      <c r="BD12" s="4">
        <v>0.163</v>
      </c>
      <c r="BF12" s="4">
        <v>0.124</v>
      </c>
      <c r="BG12" s="4">
        <v>426.487</v>
      </c>
      <c r="BH12" s="4">
        <v>512.35</v>
      </c>
      <c r="BI12" s="4">
        <v>1.435942024041606</v>
      </c>
      <c r="BJ12" s="4">
        <v>0</v>
      </c>
      <c r="BK12" s="4">
        <v>612.396</v>
      </c>
      <c r="BL12" s="4">
        <v>902.395</v>
      </c>
      <c r="BM12" s="4">
        <v>5.689</v>
      </c>
      <c r="BN12" s="4">
        <v>0</v>
      </c>
      <c r="BO12" s="4">
        <v>0</v>
      </c>
      <c r="BP12" s="4">
        <v>0</v>
      </c>
      <c r="BR12" s="4">
        <v>59782.717</v>
      </c>
      <c r="BS12" s="4">
        <v>30.948</v>
      </c>
      <c r="BT12" s="4">
        <v>3.088</v>
      </c>
      <c r="BU12" s="4">
        <v>5851.436</v>
      </c>
      <c r="BV12" s="4">
        <v>379.559</v>
      </c>
      <c r="BX12">
        <v>0.232</v>
      </c>
    </row>
    <row r="13" spans="1:76">
      <c r="A13">
        <v>131</v>
      </c>
      <c r="B13" t="s">
        <v>2</v>
      </c>
      <c r="C13" t="s">
        <v>4</v>
      </c>
      <c r="D13" t="s">
        <v>7</v>
      </c>
      <c r="E13" t="s">
        <v>14</v>
      </c>
      <c r="F13">
        <v>5</v>
      </c>
      <c r="G13">
        <v>5</v>
      </c>
      <c r="H13">
        <v>0</v>
      </c>
      <c r="I13">
        <v>60</v>
      </c>
      <c r="J13">
        <v>4</v>
      </c>
      <c r="K13">
        <v>3</v>
      </c>
      <c r="L13" t="s">
        <v>22</v>
      </c>
      <c r="M13" t="s">
        <v>24</v>
      </c>
      <c r="N13">
        <v>1000</v>
      </c>
      <c r="O13">
        <v>10</v>
      </c>
      <c r="P13" t="s">
        <v>28</v>
      </c>
      <c r="Q13" s="2" t="s">
        <v>41</v>
      </c>
      <c r="R13" s="3">
        <v>5</v>
      </c>
      <c r="S13" s="3">
        <v>30</v>
      </c>
      <c r="T13" s="4">
        <v>0.201</v>
      </c>
      <c r="U13" s="4">
        <v>0.101</v>
      </c>
      <c r="V13" s="4">
        <v>0.149</v>
      </c>
      <c r="W13" s="4">
        <v>0.066</v>
      </c>
      <c r="X13" s="4">
        <v>0.302</v>
      </c>
      <c r="Y13" s="4">
        <v>0.215</v>
      </c>
      <c r="Z13" s="4">
        <v>30.238</v>
      </c>
      <c r="AA13" s="4">
        <v>0.07353855087589241</v>
      </c>
      <c r="AB13" s="4">
        <v>-0.1360181416760615</v>
      </c>
      <c r="AC13" s="4">
        <f>SQRT(AA13*AA13 + AB13*AB13)</f>
        <v>0</v>
      </c>
      <c r="AD13" s="3">
        <f>ATAN2(AA13, AB13)/PI()*180</f>
        <v>0</v>
      </c>
      <c r="AE13" s="5">
        <v>-0.6899999999999999</v>
      </c>
      <c r="AF13" s="5">
        <v>-26.75</v>
      </c>
      <c r="AG13" s="5">
        <v>-26.06</v>
      </c>
      <c r="AH13" s="5">
        <v>-21.37</v>
      </c>
      <c r="AI13" s="5">
        <v>-19.74</v>
      </c>
      <c r="AJ13" s="5">
        <v>-0.72</v>
      </c>
      <c r="AK13" s="5">
        <v>-27.47</v>
      </c>
      <c r="AL13" s="5">
        <v>-26.75</v>
      </c>
      <c r="AM13" s="5">
        <v>3.06</v>
      </c>
      <c r="AN13" s="5">
        <v>0.68</v>
      </c>
      <c r="AO13" s="5">
        <v>-45.796</v>
      </c>
      <c r="AP13" s="5">
        <v>0.056</v>
      </c>
      <c r="AQ13" s="5">
        <v>3.294</v>
      </c>
      <c r="AR13" s="5">
        <v>269.224</v>
      </c>
      <c r="AS13" s="5">
        <v>156.095</v>
      </c>
      <c r="AT13" s="5">
        <v>3.007</v>
      </c>
      <c r="AU13" s="5">
        <v>1.18</v>
      </c>
      <c r="BC13" s="4">
        <v>0.389</v>
      </c>
      <c r="BD13" s="4">
        <v>0.188</v>
      </c>
      <c r="BF13" s="4">
        <v>0.143</v>
      </c>
      <c r="BG13" s="4">
        <v>565.504</v>
      </c>
      <c r="BH13" s="4">
        <v>609.496</v>
      </c>
      <c r="BI13" s="4">
        <v>2.203821905259788</v>
      </c>
      <c r="BJ13" s="4">
        <v>0.08947401445884712</v>
      </c>
      <c r="BK13" s="4">
        <v>285.737</v>
      </c>
      <c r="BL13" s="4">
        <v>2094.281</v>
      </c>
      <c r="BM13" s="4">
        <v>16.237</v>
      </c>
      <c r="BN13" s="4">
        <v>0.089</v>
      </c>
      <c r="BO13" s="4">
        <v>0</v>
      </c>
      <c r="BP13" s="4">
        <v>0.177</v>
      </c>
      <c r="BR13" s="4">
        <v>6416.701</v>
      </c>
      <c r="BS13" s="4">
        <v>18.112</v>
      </c>
      <c r="BT13" s="4">
        <v>8.667</v>
      </c>
      <c r="BU13" s="4">
        <v>3968.263</v>
      </c>
      <c r="BV13" s="4">
        <v>237.397</v>
      </c>
      <c r="BX13">
        <v>0.277</v>
      </c>
    </row>
    <row r="14" spans="1:76">
      <c r="A14">
        <v>131</v>
      </c>
      <c r="B14" t="s">
        <v>2</v>
      </c>
      <c r="C14" t="s">
        <v>4</v>
      </c>
      <c r="D14" t="s">
        <v>7</v>
      </c>
      <c r="E14" t="s">
        <v>13</v>
      </c>
      <c r="F14">
        <v>5</v>
      </c>
      <c r="G14">
        <v>10</v>
      </c>
      <c r="H14">
        <v>0</v>
      </c>
      <c r="I14">
        <v>60</v>
      </c>
      <c r="J14">
        <v>4</v>
      </c>
      <c r="K14">
        <v>3</v>
      </c>
      <c r="L14" t="s">
        <v>22</v>
      </c>
      <c r="M14" t="s">
        <v>24</v>
      </c>
      <c r="N14">
        <v>1000</v>
      </c>
      <c r="O14">
        <v>10</v>
      </c>
      <c r="P14" t="s">
        <v>28</v>
      </c>
      <c r="Q14" s="2" t="s">
        <v>42</v>
      </c>
      <c r="R14" s="3">
        <v>10</v>
      </c>
      <c r="S14" s="3">
        <v>30</v>
      </c>
      <c r="T14" s="4">
        <v>0.195</v>
      </c>
      <c r="U14" s="4">
        <v>0.108</v>
      </c>
      <c r="V14" s="4">
        <v>0.164</v>
      </c>
      <c r="W14" s="4">
        <v>0.08400000000000001</v>
      </c>
      <c r="X14" s="4">
        <v>0.303</v>
      </c>
      <c r="Y14" s="4">
        <v>0.248</v>
      </c>
      <c r="Z14" s="4">
        <v>30.354</v>
      </c>
      <c r="AA14" s="4">
        <v>0.02533117203162525</v>
      </c>
      <c r="AB14" s="4">
        <v>-0.1222660131590519</v>
      </c>
      <c r="AC14" s="4">
        <f>SQRT(AA14*AA14 + AB14*AB14)</f>
        <v>0</v>
      </c>
      <c r="AD14" s="3">
        <f>ATAN2(AA14, AB14)/PI()*180</f>
        <v>0</v>
      </c>
      <c r="AE14" s="5">
        <v>-0.58</v>
      </c>
      <c r="AF14" s="5">
        <v>-33.88</v>
      </c>
      <c r="AG14" s="5">
        <v>-33.31</v>
      </c>
      <c r="AH14" s="5">
        <v>-26.77</v>
      </c>
      <c r="AI14" s="5">
        <v>-23.89</v>
      </c>
      <c r="AJ14" s="5">
        <v>-0.6</v>
      </c>
      <c r="AK14" s="5">
        <v>-34.5</v>
      </c>
      <c r="AL14" s="5">
        <v>-33.9</v>
      </c>
      <c r="AM14" s="5">
        <v>3.15</v>
      </c>
      <c r="AN14" s="5">
        <v>0.65</v>
      </c>
      <c r="AO14" s="5">
        <v>-45.78</v>
      </c>
      <c r="AP14" s="5">
        <v>0.059</v>
      </c>
      <c r="AQ14" s="5">
        <v>0.187</v>
      </c>
      <c r="AR14" s="5">
        <v>180.557</v>
      </c>
      <c r="AS14" s="5">
        <v>174.538</v>
      </c>
      <c r="AT14" s="5">
        <v>161.22</v>
      </c>
      <c r="AU14" s="5">
        <v>172.542</v>
      </c>
      <c r="BC14" s="4">
        <v>0.407</v>
      </c>
      <c r="BD14" s="4">
        <v>0.175</v>
      </c>
      <c r="BF14" s="4">
        <v>0.161</v>
      </c>
      <c r="BG14" s="4">
        <v>94.747</v>
      </c>
      <c r="BH14" s="4">
        <v>1166.109</v>
      </c>
      <c r="BI14" s="4">
        <v>3.687459902129644</v>
      </c>
      <c r="BJ14" s="4">
        <v>0.3780964971930624</v>
      </c>
      <c r="BK14" s="4">
        <v>330.131</v>
      </c>
      <c r="BL14" s="4">
        <v>2449.395</v>
      </c>
      <c r="BM14" s="4">
        <v>18.023</v>
      </c>
      <c r="BN14" s="4">
        <v>0.378</v>
      </c>
      <c r="BO14" s="4">
        <v>0</v>
      </c>
      <c r="BP14" s="4">
        <v>0</v>
      </c>
      <c r="BR14" s="4">
        <v>50878.274</v>
      </c>
      <c r="BS14" s="4">
        <v>0</v>
      </c>
      <c r="BT14" s="4">
        <v>0.281</v>
      </c>
      <c r="BU14" s="4">
        <v>29740.753</v>
      </c>
      <c r="BV14" s="4">
        <v>19370.934</v>
      </c>
      <c r="BX14">
        <v>0.297</v>
      </c>
    </row>
    <row r="15" spans="1:76">
      <c r="A15">
        <v>131</v>
      </c>
      <c r="B15" t="s">
        <v>2</v>
      </c>
      <c r="C15" t="s">
        <v>4</v>
      </c>
      <c r="D15" t="s">
        <v>7</v>
      </c>
      <c r="E15" t="s">
        <v>12</v>
      </c>
      <c r="F15">
        <v>5</v>
      </c>
      <c r="G15">
        <v>30</v>
      </c>
      <c r="H15">
        <v>0</v>
      </c>
      <c r="I15">
        <v>60</v>
      </c>
      <c r="J15">
        <v>4</v>
      </c>
      <c r="K15">
        <v>3</v>
      </c>
      <c r="L15" t="s">
        <v>22</v>
      </c>
      <c r="M15" t="s">
        <v>24</v>
      </c>
      <c r="N15">
        <v>1000</v>
      </c>
      <c r="O15">
        <v>10</v>
      </c>
      <c r="P15" t="s">
        <v>28</v>
      </c>
      <c r="Q15" s="2" t="s">
        <v>43</v>
      </c>
      <c r="R15" s="3">
        <v>30</v>
      </c>
      <c r="S15" s="3">
        <v>30</v>
      </c>
      <c r="T15" s="4">
        <v>0.203</v>
      </c>
      <c r="U15" s="4">
        <v>0.08699999999999999</v>
      </c>
      <c r="V15" s="4">
        <v>0.145</v>
      </c>
      <c r="W15" s="4">
        <v>0.064</v>
      </c>
      <c r="X15" s="4">
        <v>0.29</v>
      </c>
      <c r="Y15" s="4">
        <v>0.209</v>
      </c>
      <c r="Z15" s="4">
        <v>30.116</v>
      </c>
      <c r="AA15" s="4">
        <v>0.07096858884715163</v>
      </c>
      <c r="AB15" s="4">
        <v>-0.1360539980551886</v>
      </c>
      <c r="AC15" s="4">
        <f>SQRT(AA15*AA15 + AB15*AB15)</f>
        <v>0</v>
      </c>
      <c r="AD15" s="3">
        <f>ATAN2(AA15, AB15)/PI()*180</f>
        <v>0</v>
      </c>
      <c r="AE15" s="5">
        <v>-0.63</v>
      </c>
      <c r="AF15" s="5">
        <v>-25.17</v>
      </c>
      <c r="AG15" s="5">
        <v>-24.54</v>
      </c>
      <c r="AH15" s="5">
        <v>-20.58</v>
      </c>
      <c r="AI15" s="5">
        <v>-19.4</v>
      </c>
      <c r="AJ15" s="5">
        <v>-0.64</v>
      </c>
      <c r="AK15" s="5">
        <v>-27.92</v>
      </c>
      <c r="AL15" s="5">
        <v>-27.28</v>
      </c>
      <c r="AM15" s="5">
        <v>3.04</v>
      </c>
      <c r="AN15" s="5">
        <v>0.66</v>
      </c>
      <c r="AO15" s="5">
        <v>-45.802</v>
      </c>
      <c r="AP15" s="5">
        <v>0.059</v>
      </c>
      <c r="AQ15" s="5">
        <v>0.12</v>
      </c>
      <c r="AR15" s="5">
        <v>185.942</v>
      </c>
      <c r="AS15" s="5">
        <v>176.108</v>
      </c>
      <c r="AT15" s="5">
        <v>3.089</v>
      </c>
      <c r="AU15" s="5">
        <v>1.908</v>
      </c>
      <c r="BC15" s="4">
        <v>0.341</v>
      </c>
      <c r="BD15" s="4">
        <v>0.208</v>
      </c>
      <c r="BF15" s="4">
        <v>0.147</v>
      </c>
      <c r="BG15" s="4">
        <v>143.616</v>
      </c>
      <c r="BH15" s="4">
        <v>143.616</v>
      </c>
      <c r="BI15" s="4">
        <v>0.2809371352190095</v>
      </c>
      <c r="BJ15" s="4">
        <v>0</v>
      </c>
      <c r="BK15" s="4">
        <v>380.981</v>
      </c>
      <c r="BL15" s="4">
        <v>946.47</v>
      </c>
      <c r="BM15" s="4">
        <v>12.403</v>
      </c>
      <c r="BN15" s="4">
        <v>0</v>
      </c>
      <c r="BO15" s="4">
        <v>0</v>
      </c>
      <c r="BP15" s="4">
        <v>1.319</v>
      </c>
      <c r="BR15" s="4">
        <v>1087.087</v>
      </c>
      <c r="BS15" s="4">
        <v>41.741</v>
      </c>
      <c r="BT15" s="4">
        <v>13.837</v>
      </c>
      <c r="BU15" s="4">
        <v>759.9930000000001</v>
      </c>
      <c r="BV15" s="4">
        <v>281.25</v>
      </c>
      <c r="BX15">
        <v>0.252</v>
      </c>
    </row>
    <row r="16" spans="1:76">
      <c r="A16">
        <v>131</v>
      </c>
      <c r="B16" t="s">
        <v>2</v>
      </c>
      <c r="C16" t="s">
        <v>4</v>
      </c>
      <c r="D16" t="s">
        <v>7</v>
      </c>
      <c r="E16" t="s">
        <v>12</v>
      </c>
      <c r="F16">
        <v>85</v>
      </c>
      <c r="G16">
        <v>2</v>
      </c>
      <c r="H16">
        <v>0</v>
      </c>
      <c r="I16">
        <v>60</v>
      </c>
      <c r="J16">
        <v>4</v>
      </c>
      <c r="K16">
        <v>3</v>
      </c>
      <c r="L16" t="s">
        <v>22</v>
      </c>
      <c r="M16" t="s">
        <v>24</v>
      </c>
      <c r="N16">
        <v>1000</v>
      </c>
      <c r="O16">
        <v>10</v>
      </c>
      <c r="P16" t="s">
        <v>28</v>
      </c>
      <c r="Q16" s="2" t="s">
        <v>44</v>
      </c>
      <c r="R16" s="3">
        <v>2</v>
      </c>
      <c r="S16" s="3">
        <v>30</v>
      </c>
      <c r="T16" s="4">
        <v>0.165</v>
      </c>
      <c r="U16" s="4">
        <v>0.081</v>
      </c>
      <c r="V16" s="4">
        <v>0.151</v>
      </c>
      <c r="W16" s="4">
        <v>0.073</v>
      </c>
      <c r="X16" s="4">
        <v>0.246</v>
      </c>
      <c r="Y16" s="4">
        <v>0.224</v>
      </c>
      <c r="Z16" s="4">
        <v>30.087</v>
      </c>
      <c r="AA16" s="4">
        <v>0.04477384940563282</v>
      </c>
      <c r="AB16" s="4">
        <v>-0.0592206786839046</v>
      </c>
      <c r="AC16" s="4">
        <f>SQRT(AA16*AA16 + AB16*AB16)</f>
        <v>0</v>
      </c>
      <c r="AD16" s="3">
        <f>ATAN2(AA16, AB16)/PI()*180</f>
        <v>0</v>
      </c>
      <c r="AE16" s="5">
        <v>-0.84</v>
      </c>
      <c r="AF16" s="5">
        <v>-29.94</v>
      </c>
      <c r="AG16" s="5">
        <v>-29.09</v>
      </c>
      <c r="AH16" s="5">
        <v>-21.33</v>
      </c>
      <c r="AI16" s="5">
        <v>-17.9</v>
      </c>
      <c r="AJ16" s="5">
        <v>-0.82</v>
      </c>
      <c r="AK16" s="5">
        <v>-30.63</v>
      </c>
      <c r="AL16" s="5">
        <v>-29.81</v>
      </c>
      <c r="AM16" s="5">
        <v>3.15</v>
      </c>
      <c r="AN16" s="5">
        <v>0.65</v>
      </c>
      <c r="AO16" s="5">
        <v>-45.78</v>
      </c>
      <c r="AP16" s="5">
        <v>0.1</v>
      </c>
      <c r="AQ16" s="5">
        <v>0.101</v>
      </c>
      <c r="AR16" s="5">
        <v>221.387</v>
      </c>
      <c r="AS16" s="5">
        <v>131.92</v>
      </c>
      <c r="AT16" s="5">
        <v>108.404</v>
      </c>
      <c r="AU16" s="5">
        <v>163.217</v>
      </c>
      <c r="BC16" s="4">
        <v>0.314</v>
      </c>
      <c r="BD16" s="4">
        <v>0.155</v>
      </c>
      <c r="BF16" s="4">
        <v>0.147</v>
      </c>
      <c r="BG16" s="4">
        <v>424.886</v>
      </c>
      <c r="BH16" s="4">
        <v>991.855</v>
      </c>
      <c r="BI16" s="4">
        <v>1.895430753578184</v>
      </c>
      <c r="BJ16" s="4">
        <v>0.1147316766467753</v>
      </c>
      <c r="BK16" s="4">
        <v>616.385</v>
      </c>
      <c r="BL16" s="4">
        <v>1876.889</v>
      </c>
      <c r="BM16" s="4">
        <v>5.903</v>
      </c>
      <c r="BN16" s="4">
        <v>0.115</v>
      </c>
      <c r="BO16" s="4">
        <v>2.324</v>
      </c>
      <c r="BP16" s="4">
        <v>0.078</v>
      </c>
      <c r="BR16" s="4">
        <v>138.629</v>
      </c>
      <c r="BS16" s="4">
        <v>17.169</v>
      </c>
      <c r="BT16" s="4">
        <v>1.286</v>
      </c>
      <c r="BU16" s="4">
        <v>24267.928</v>
      </c>
      <c r="BV16" s="4">
        <v>283.742</v>
      </c>
      <c r="BX16">
        <v>0.277</v>
      </c>
    </row>
    <row r="17" spans="1:76">
      <c r="A17">
        <v>131</v>
      </c>
      <c r="B17" t="s">
        <v>2</v>
      </c>
      <c r="C17" t="s">
        <v>4</v>
      </c>
      <c r="D17" t="s">
        <v>7</v>
      </c>
      <c r="E17" t="s">
        <v>12</v>
      </c>
      <c r="F17">
        <v>85</v>
      </c>
      <c r="G17">
        <v>5</v>
      </c>
      <c r="H17">
        <v>0</v>
      </c>
      <c r="I17">
        <v>60</v>
      </c>
      <c r="J17">
        <v>4</v>
      </c>
      <c r="K17">
        <v>3</v>
      </c>
      <c r="L17" t="s">
        <v>22</v>
      </c>
      <c r="M17" t="s">
        <v>24</v>
      </c>
      <c r="N17">
        <v>1000</v>
      </c>
      <c r="O17">
        <v>10</v>
      </c>
      <c r="P17" t="s">
        <v>28</v>
      </c>
      <c r="Q17" s="2" t="s">
        <v>45</v>
      </c>
      <c r="R17" s="3">
        <v>5</v>
      </c>
      <c r="S17" s="3">
        <v>30</v>
      </c>
      <c r="T17" s="4">
        <v>0.178</v>
      </c>
      <c r="U17" s="4">
        <v>0.082</v>
      </c>
      <c r="V17" s="4">
        <v>0.168</v>
      </c>
      <c r="W17" s="4">
        <v>0.083</v>
      </c>
      <c r="X17" s="4">
        <v>0.26</v>
      </c>
      <c r="Y17" s="4">
        <v>0.25</v>
      </c>
      <c r="Z17" s="4">
        <v>30.075</v>
      </c>
      <c r="AA17" s="4">
        <v>0.05864425194892654</v>
      </c>
      <c r="AB17" s="4">
        <v>-0.007242498774439473</v>
      </c>
      <c r="AC17" s="4">
        <f>SQRT(AA17*AA17 + AB17*AB17)</f>
        <v>0</v>
      </c>
      <c r="AD17" s="3">
        <f>ATAN2(AA17, AB17)/PI()*180</f>
        <v>0</v>
      </c>
      <c r="AE17" s="5">
        <v>-0.87</v>
      </c>
      <c r="AF17" s="5">
        <v>-27.29</v>
      </c>
      <c r="AG17" s="5">
        <v>-26.42</v>
      </c>
      <c r="AH17" s="5">
        <v>-20.53</v>
      </c>
      <c r="AI17" s="5">
        <v>-18.01</v>
      </c>
      <c r="AJ17" s="5">
        <v>-0.85</v>
      </c>
      <c r="AK17" s="5">
        <v>-27.73</v>
      </c>
      <c r="AL17" s="5">
        <v>-26.88</v>
      </c>
      <c r="AM17" s="5">
        <v>3.17</v>
      </c>
      <c r="AN17" s="5">
        <v>0.67</v>
      </c>
      <c r="AO17" s="5">
        <v>-45.782</v>
      </c>
      <c r="AP17" s="5">
        <v>0.094</v>
      </c>
      <c r="AQ17" s="5">
        <v>0.132</v>
      </c>
      <c r="AR17" s="5">
        <v>214.371</v>
      </c>
      <c r="AS17" s="5">
        <v>133.15</v>
      </c>
      <c r="AT17" s="5">
        <v>319.107</v>
      </c>
      <c r="AU17" s="5">
        <v>111.351</v>
      </c>
      <c r="BC17" s="4">
        <v>0.32</v>
      </c>
      <c r="BD17" s="4">
        <v>0.173</v>
      </c>
      <c r="BF17" s="4">
        <v>0.163</v>
      </c>
      <c r="BG17" s="4">
        <v>425.874</v>
      </c>
      <c r="BH17" s="4">
        <v>1815.534</v>
      </c>
      <c r="BI17" s="4">
        <v>6.647520735830509</v>
      </c>
      <c r="BJ17" s="4">
        <v>0.1013102644703815</v>
      </c>
      <c r="BK17" s="4">
        <v>402.434</v>
      </c>
      <c r="BL17" s="4">
        <v>1433.9</v>
      </c>
      <c r="BM17" s="4">
        <v>7.321</v>
      </c>
      <c r="BN17" s="4">
        <v>0.101</v>
      </c>
      <c r="BO17" s="4">
        <v>2.49</v>
      </c>
      <c r="BP17" s="4">
        <v>0.764</v>
      </c>
      <c r="BR17" s="4">
        <v>189.493</v>
      </c>
      <c r="BS17" s="4">
        <v>35.822</v>
      </c>
      <c r="BT17" s="4">
        <v>1.37</v>
      </c>
      <c r="BU17" s="4">
        <v>10725.794</v>
      </c>
      <c r="BV17" s="4">
        <v>143.61</v>
      </c>
      <c r="BX17">
        <v>0.313</v>
      </c>
    </row>
    <row r="18" spans="1:76">
      <c r="A18">
        <v>131</v>
      </c>
      <c r="B18" t="s">
        <v>2</v>
      </c>
      <c r="C18" t="s">
        <v>4</v>
      </c>
      <c r="D18" t="s">
        <v>7</v>
      </c>
      <c r="E18" t="s">
        <v>12</v>
      </c>
      <c r="F18">
        <v>85</v>
      </c>
      <c r="G18">
        <v>10</v>
      </c>
      <c r="H18">
        <v>0</v>
      </c>
      <c r="I18">
        <v>60</v>
      </c>
      <c r="J18">
        <v>4</v>
      </c>
      <c r="K18">
        <v>3</v>
      </c>
      <c r="L18" t="s">
        <v>22</v>
      </c>
      <c r="M18" t="s">
        <v>24</v>
      </c>
      <c r="N18">
        <v>1000</v>
      </c>
      <c r="O18">
        <v>10</v>
      </c>
      <c r="P18" t="s">
        <v>28</v>
      </c>
      <c r="Q18" s="2" t="s">
        <v>46</v>
      </c>
      <c r="R18" s="3">
        <v>10</v>
      </c>
      <c r="S18" s="3">
        <v>30</v>
      </c>
      <c r="T18" s="4">
        <v>0.26</v>
      </c>
      <c r="U18" s="4">
        <v>0.115</v>
      </c>
      <c r="V18" s="4">
        <v>0.259</v>
      </c>
      <c r="W18" s="4">
        <v>0.116</v>
      </c>
      <c r="X18" s="4">
        <v>0.375</v>
      </c>
      <c r="Y18" s="4">
        <v>0.376</v>
      </c>
      <c r="Z18" s="4">
        <v>30.135</v>
      </c>
      <c r="AA18" s="4">
        <v>0.0006409252195013898</v>
      </c>
      <c r="AB18" s="4">
        <v>-0.01128031212563032</v>
      </c>
      <c r="AC18" s="4">
        <f>SQRT(AA18*AA18 + AB18*AB18)</f>
        <v>0</v>
      </c>
      <c r="AD18" s="3">
        <f>ATAN2(AA18, AB18)/PI()*180</f>
        <v>0</v>
      </c>
      <c r="AE18" s="5">
        <v>-0.99</v>
      </c>
      <c r="AF18" s="5">
        <v>-31.63</v>
      </c>
      <c r="AG18" s="5">
        <v>-30.64</v>
      </c>
      <c r="AH18" s="5">
        <v>-25.44</v>
      </c>
      <c r="AI18" s="5">
        <v>-21.82</v>
      </c>
      <c r="AJ18" s="5">
        <v>-0.99</v>
      </c>
      <c r="AK18" s="5">
        <v>-32.23</v>
      </c>
      <c r="AL18" s="5">
        <v>-31.25</v>
      </c>
      <c r="AM18" s="5">
        <v>3.04</v>
      </c>
      <c r="AN18" s="5">
        <v>0.6899999999999999</v>
      </c>
      <c r="AO18" s="5">
        <v>-45.827</v>
      </c>
      <c r="AP18" s="5">
        <v>0.107</v>
      </c>
      <c r="AQ18" s="5">
        <v>0.204</v>
      </c>
      <c r="AR18" s="5">
        <v>194.875</v>
      </c>
      <c r="AS18" s="5">
        <v>138.499</v>
      </c>
      <c r="AT18" s="5">
        <v>20.151</v>
      </c>
      <c r="AU18" s="5">
        <v>78.34</v>
      </c>
      <c r="BC18" s="4">
        <v>0.434</v>
      </c>
      <c r="BD18" s="4">
        <v>0.268</v>
      </c>
      <c r="BF18" s="4">
        <v>0.265</v>
      </c>
      <c r="BG18" s="4">
        <v>426.376</v>
      </c>
      <c r="BH18" s="4">
        <v>5965.26</v>
      </c>
      <c r="BI18" s="4">
        <v>41.24083580883028</v>
      </c>
      <c r="BJ18" s="4">
        <v>0.3780420405841288</v>
      </c>
      <c r="BK18" s="4">
        <v>426.969</v>
      </c>
      <c r="BL18" s="4">
        <v>5346.546</v>
      </c>
      <c r="BM18" s="4">
        <v>40.94</v>
      </c>
      <c r="BN18" s="4">
        <v>0.378</v>
      </c>
      <c r="BO18" s="4">
        <v>0</v>
      </c>
      <c r="BP18" s="4">
        <v>0</v>
      </c>
      <c r="BR18" s="4">
        <v>77708.484</v>
      </c>
      <c r="BS18" s="4">
        <v>0.991</v>
      </c>
      <c r="BT18" s="4">
        <v>1.805</v>
      </c>
      <c r="BU18" s="4">
        <v>23196.607</v>
      </c>
      <c r="BV18" s="4">
        <v>142.586</v>
      </c>
      <c r="BX18">
        <v>0.435</v>
      </c>
    </row>
    <row r="19" spans="1:76">
      <c r="A19">
        <v>131</v>
      </c>
      <c r="B19" t="s">
        <v>2</v>
      </c>
      <c r="C19" t="s">
        <v>4</v>
      </c>
      <c r="D19" t="s">
        <v>7</v>
      </c>
      <c r="E19" t="s">
        <v>12</v>
      </c>
      <c r="F19">
        <v>85</v>
      </c>
      <c r="G19">
        <v>30</v>
      </c>
      <c r="H19">
        <v>0</v>
      </c>
      <c r="I19">
        <v>60</v>
      </c>
      <c r="J19">
        <v>4</v>
      </c>
      <c r="K19">
        <v>3</v>
      </c>
      <c r="L19" t="s">
        <v>22</v>
      </c>
      <c r="M19" t="s">
        <v>24</v>
      </c>
      <c r="N19">
        <v>1000</v>
      </c>
      <c r="O19">
        <v>10</v>
      </c>
      <c r="P19" t="s">
        <v>28</v>
      </c>
      <c r="Q19" s="2" t="s">
        <v>47</v>
      </c>
      <c r="R19" s="3">
        <v>30</v>
      </c>
      <c r="S19" s="3">
        <v>30</v>
      </c>
      <c r="T19" s="4">
        <v>0.44</v>
      </c>
      <c r="U19" s="4">
        <v>0.203</v>
      </c>
      <c r="V19" s="4">
        <v>0.417</v>
      </c>
      <c r="W19" s="4">
        <v>0.161</v>
      </c>
      <c r="X19" s="4">
        <v>0.643</v>
      </c>
      <c r="Y19" s="4">
        <v>0.578</v>
      </c>
      <c r="Z19" s="4">
        <v>29.955</v>
      </c>
      <c r="AA19" s="4">
        <v>0.1552199238257356</v>
      </c>
      <c r="AB19" s="4">
        <v>0.1049465641589143</v>
      </c>
      <c r="AC19" s="4">
        <f>SQRT(AA19*AA19 + AB19*AB19)</f>
        <v>0</v>
      </c>
      <c r="AD19" s="3">
        <f>ATAN2(AA19, AB19)/PI()*180</f>
        <v>0</v>
      </c>
      <c r="AE19" s="5">
        <v>-1.24</v>
      </c>
      <c r="AF19" s="5">
        <v>-29.77</v>
      </c>
      <c r="AG19" s="5">
        <v>-28.53</v>
      </c>
      <c r="AH19" s="5">
        <v>-23.14</v>
      </c>
      <c r="AI19" s="5">
        <v>-20.84</v>
      </c>
      <c r="AJ19" s="5">
        <v>-1.59</v>
      </c>
      <c r="AK19" s="5">
        <v>-30.72</v>
      </c>
      <c r="AL19" s="5">
        <v>-29.13</v>
      </c>
      <c r="AM19" s="5">
        <v>2.6</v>
      </c>
      <c r="AN19" s="5">
        <v>0.86</v>
      </c>
      <c r="AO19" s="5">
        <v>-45.949</v>
      </c>
      <c r="AP19" s="5">
        <v>0.198</v>
      </c>
      <c r="AQ19" s="5">
        <v>0.387</v>
      </c>
      <c r="AR19" s="5">
        <v>186.74</v>
      </c>
      <c r="AS19" s="5">
        <v>136.154</v>
      </c>
      <c r="AT19" s="5">
        <v>4.236</v>
      </c>
      <c r="AU19" s="5">
        <v>23.316</v>
      </c>
      <c r="BC19" s="4">
        <v>0.761</v>
      </c>
      <c r="BD19" s="4">
        <v>0.403</v>
      </c>
      <c r="BF19" s="4">
        <v>0.441</v>
      </c>
      <c r="BG19" s="4">
        <v>3499.971</v>
      </c>
      <c r="BH19" s="4">
        <v>5644.773</v>
      </c>
      <c r="BI19" s="4">
        <v>76.05196472748931</v>
      </c>
      <c r="BJ19" s="4">
        <v>0</v>
      </c>
      <c r="BK19" s="4">
        <v>426.888</v>
      </c>
      <c r="BL19" s="4">
        <v>5424.729</v>
      </c>
      <c r="BM19" s="4">
        <v>69.666</v>
      </c>
      <c r="BN19" s="4">
        <v>0</v>
      </c>
      <c r="BO19" s="4">
        <v>0</v>
      </c>
      <c r="BP19" s="4">
        <v>0</v>
      </c>
      <c r="BR19" s="4">
        <v>59838.491</v>
      </c>
      <c r="BS19" s="4">
        <v>6.568</v>
      </c>
      <c r="BT19" s="4">
        <v>9.717000000000001</v>
      </c>
      <c r="BU19" s="4">
        <v>3057.91</v>
      </c>
      <c r="BV19" s="4">
        <v>447.338</v>
      </c>
      <c r="BX19">
        <v>0.645</v>
      </c>
    </row>
    <row r="20" spans="1:76">
      <c r="A20">
        <v>131</v>
      </c>
      <c r="B20" t="s">
        <v>2</v>
      </c>
      <c r="C20" t="s">
        <v>4</v>
      </c>
      <c r="D20" t="s">
        <v>8</v>
      </c>
      <c r="E20" t="s">
        <v>12</v>
      </c>
      <c r="F20">
        <v>0</v>
      </c>
      <c r="G20">
        <v>0</v>
      </c>
      <c r="H20">
        <v>0</v>
      </c>
      <c r="I20">
        <v>60</v>
      </c>
      <c r="J20">
        <v>4</v>
      </c>
      <c r="K20">
        <v>3</v>
      </c>
      <c r="L20" t="s">
        <v>22</v>
      </c>
      <c r="M20" t="s">
        <v>24</v>
      </c>
      <c r="N20">
        <v>1000</v>
      </c>
      <c r="O20">
        <v>10</v>
      </c>
      <c r="P20" t="s">
        <v>28</v>
      </c>
      <c r="Q20" s="2" t="s">
        <v>48</v>
      </c>
      <c r="R20" s="3">
        <v>0</v>
      </c>
      <c r="S20" s="3">
        <v>45</v>
      </c>
      <c r="T20" s="4">
        <v>0.2</v>
      </c>
      <c r="U20" s="4">
        <v>0.094</v>
      </c>
      <c r="V20" s="4">
        <v>0.163</v>
      </c>
      <c r="W20" s="4">
        <v>0.08500000000000001</v>
      </c>
      <c r="X20" s="4">
        <v>0.294</v>
      </c>
      <c r="Y20" s="4">
        <v>0.248</v>
      </c>
      <c r="Z20" s="4">
        <v>45.207</v>
      </c>
      <c r="AA20" s="4">
        <v>0.07508922032456844</v>
      </c>
      <c r="AB20" s="4">
        <v>-0.0975283709233105</v>
      </c>
      <c r="AC20" s="4">
        <f>SQRT(AA20*AA20 + AB20*AB20)</f>
        <v>0</v>
      </c>
      <c r="AD20" s="3">
        <f>ATAN2(AA20, AB20)/PI()*180</f>
        <v>0</v>
      </c>
      <c r="AE20" s="5">
        <v>-1.75</v>
      </c>
      <c r="AF20" s="5">
        <v>-38.42</v>
      </c>
      <c r="AG20" s="5">
        <v>-36.68</v>
      </c>
      <c r="AH20" s="5">
        <v>-30.63</v>
      </c>
      <c r="AI20" s="5">
        <v>-28.21</v>
      </c>
      <c r="AJ20" s="5">
        <v>-1.76</v>
      </c>
      <c r="AK20" s="5">
        <v>-38.05</v>
      </c>
      <c r="AL20" s="5">
        <v>-36.29</v>
      </c>
      <c r="AM20" s="5">
        <v>3.08</v>
      </c>
      <c r="AN20" s="5">
        <v>0.66</v>
      </c>
      <c r="AO20" s="5">
        <v>-45.914</v>
      </c>
      <c r="AP20" s="5">
        <v>0.053</v>
      </c>
      <c r="AQ20" s="5">
        <v>0.114</v>
      </c>
      <c r="AR20" s="5">
        <v>285.87</v>
      </c>
      <c r="AS20" s="5">
        <v>145.398</v>
      </c>
      <c r="AT20" s="5">
        <v>0.527</v>
      </c>
      <c r="AU20" s="5">
        <v>0.11</v>
      </c>
      <c r="BC20" s="4">
        <v>0.407</v>
      </c>
      <c r="BD20" s="4">
        <v>0.202</v>
      </c>
      <c r="BF20" s="4">
        <v>0.154</v>
      </c>
      <c r="BG20" s="4">
        <v>847.809</v>
      </c>
      <c r="BH20" s="4">
        <v>1254.924</v>
      </c>
      <c r="BI20" s="4">
        <v>7.081930897916557</v>
      </c>
      <c r="BJ20" s="4">
        <v>0</v>
      </c>
      <c r="BK20" s="4">
        <v>568.486</v>
      </c>
      <c r="BL20" s="4">
        <v>1013.147</v>
      </c>
      <c r="BM20" s="4">
        <v>8.153</v>
      </c>
      <c r="BN20" s="4">
        <v>0</v>
      </c>
      <c r="BO20" s="4">
        <v>0</v>
      </c>
      <c r="BP20" s="4">
        <v>0</v>
      </c>
      <c r="BR20" s="4">
        <v>49909.346</v>
      </c>
      <c r="BS20" s="4">
        <v>0</v>
      </c>
      <c r="BT20" s="4">
        <v>0</v>
      </c>
      <c r="BU20" s="4">
        <v>49909.346</v>
      </c>
      <c r="BV20" s="4">
        <v>49909.346</v>
      </c>
      <c r="BX20">
        <v>0.333</v>
      </c>
    </row>
    <row r="21" spans="1:76">
      <c r="A21">
        <v>131</v>
      </c>
      <c r="B21" t="s">
        <v>2</v>
      </c>
      <c r="C21" t="s">
        <v>4</v>
      </c>
      <c r="D21" t="s">
        <v>8</v>
      </c>
      <c r="E21" t="s">
        <v>14</v>
      </c>
      <c r="F21">
        <v>5</v>
      </c>
      <c r="G21">
        <v>2</v>
      </c>
      <c r="H21">
        <v>0</v>
      </c>
      <c r="I21">
        <v>60</v>
      </c>
      <c r="J21">
        <v>4</v>
      </c>
      <c r="K21">
        <v>3</v>
      </c>
      <c r="L21" t="s">
        <v>22</v>
      </c>
      <c r="M21" t="s">
        <v>24</v>
      </c>
      <c r="N21">
        <v>1000</v>
      </c>
      <c r="O21">
        <v>10</v>
      </c>
      <c r="P21" t="s">
        <v>28</v>
      </c>
      <c r="Q21" s="2" t="s">
        <v>49</v>
      </c>
      <c r="R21" s="3">
        <v>2</v>
      </c>
      <c r="S21" s="3">
        <v>45</v>
      </c>
      <c r="T21" s="4">
        <v>0.196</v>
      </c>
      <c r="U21" s="4">
        <v>0.092</v>
      </c>
      <c r="V21" s="4">
        <v>0.18</v>
      </c>
      <c r="W21" s="4">
        <v>0.092</v>
      </c>
      <c r="X21" s="4">
        <v>0.289</v>
      </c>
      <c r="Y21" s="4">
        <v>0.272</v>
      </c>
      <c r="Z21" s="4">
        <v>45.438</v>
      </c>
      <c r="AA21" s="4">
        <v>0.06014209430554676</v>
      </c>
      <c r="AB21" s="4">
        <v>-0.04984568543370212</v>
      </c>
      <c r="AC21" s="4">
        <f>SQRT(AA21*AA21 + AB21*AB21)</f>
        <v>0</v>
      </c>
      <c r="AD21" s="3">
        <f>ATAN2(AA21, AB21)/PI()*180</f>
        <v>0</v>
      </c>
      <c r="AE21" s="5">
        <v>-1.65</v>
      </c>
      <c r="AF21" s="5">
        <v>-36.03</v>
      </c>
      <c r="AG21" s="5">
        <v>-34.39</v>
      </c>
      <c r="AH21" s="5">
        <v>-24.71</v>
      </c>
      <c r="AI21" s="5">
        <v>-23.07</v>
      </c>
      <c r="AJ21" s="5">
        <v>-1.61</v>
      </c>
      <c r="AK21" s="5">
        <v>-35.36</v>
      </c>
      <c r="AL21" s="5">
        <v>-33.75</v>
      </c>
      <c r="AM21" s="5">
        <v>3.07</v>
      </c>
      <c r="AN21" s="5">
        <v>0.6899999999999999</v>
      </c>
      <c r="AO21" s="5">
        <v>-45.942</v>
      </c>
      <c r="AP21" s="5">
        <v>0.079</v>
      </c>
      <c r="AQ21" s="5">
        <v>3.037</v>
      </c>
      <c r="AR21" s="5">
        <v>228.79</v>
      </c>
      <c r="AS21" s="5">
        <v>173.126</v>
      </c>
      <c r="AT21" s="5">
        <v>72.322</v>
      </c>
      <c r="AU21" s="5">
        <v>142.604</v>
      </c>
      <c r="BC21" s="4">
        <v>0.363</v>
      </c>
      <c r="BD21" s="4">
        <v>0.186</v>
      </c>
      <c r="BF21" s="4">
        <v>0.165</v>
      </c>
      <c r="BG21" s="4">
        <v>569.977</v>
      </c>
      <c r="BH21" s="4">
        <v>1772.224</v>
      </c>
      <c r="BI21" s="4">
        <v>11.47440147808248</v>
      </c>
      <c r="BJ21" s="4">
        <v>0.1616790720288002</v>
      </c>
      <c r="BK21" s="4">
        <v>259.307</v>
      </c>
      <c r="BL21" s="4">
        <v>2066.959</v>
      </c>
      <c r="BM21" s="4">
        <v>12.488</v>
      </c>
      <c r="BN21" s="4">
        <v>0.162</v>
      </c>
      <c r="BO21" s="4">
        <v>0</v>
      </c>
      <c r="BP21" s="4">
        <v>0</v>
      </c>
      <c r="BR21" s="4">
        <v>59829.665</v>
      </c>
      <c r="BS21" s="4">
        <v>3.167</v>
      </c>
      <c r="BT21" s="4">
        <v>2.748</v>
      </c>
      <c r="BU21" s="4">
        <v>26303.546</v>
      </c>
      <c r="BV21" s="4">
        <v>451.339</v>
      </c>
      <c r="BX21">
        <v>0.357</v>
      </c>
    </row>
    <row r="22" spans="1:76">
      <c r="A22">
        <v>131</v>
      </c>
      <c r="B22" t="s">
        <v>2</v>
      </c>
      <c r="C22" t="s">
        <v>4</v>
      </c>
      <c r="D22" t="s">
        <v>8</v>
      </c>
      <c r="E22" t="s">
        <v>13</v>
      </c>
      <c r="F22">
        <v>5</v>
      </c>
      <c r="G22">
        <v>5</v>
      </c>
      <c r="H22">
        <v>0</v>
      </c>
      <c r="I22">
        <v>60</v>
      </c>
      <c r="J22">
        <v>4</v>
      </c>
      <c r="K22">
        <v>3</v>
      </c>
      <c r="L22" t="s">
        <v>22</v>
      </c>
      <c r="M22" t="s">
        <v>24</v>
      </c>
      <c r="N22">
        <v>1000</v>
      </c>
      <c r="O22">
        <v>10</v>
      </c>
      <c r="P22" t="s">
        <v>28</v>
      </c>
      <c r="Q22" s="2" t="s">
        <v>50</v>
      </c>
      <c r="R22" s="3">
        <v>5</v>
      </c>
      <c r="S22" s="3">
        <v>45</v>
      </c>
      <c r="T22" s="4">
        <v>0.199</v>
      </c>
      <c r="U22" s="4">
        <v>0.099</v>
      </c>
      <c r="V22" s="4">
        <v>0.157</v>
      </c>
      <c r="W22" s="4">
        <v>0.08699999999999999</v>
      </c>
      <c r="X22" s="4">
        <v>0.298</v>
      </c>
      <c r="Y22" s="4">
        <v>0.244</v>
      </c>
      <c r="Z22" s="4">
        <v>45.277</v>
      </c>
      <c r="AA22" s="4">
        <v>0.0866302492717779</v>
      </c>
      <c r="AB22" s="4">
        <v>-0.09854771866252408</v>
      </c>
      <c r="AC22" s="4">
        <f>SQRT(AA22*AA22 + AB22*AB22)</f>
        <v>0</v>
      </c>
      <c r="AD22" s="3">
        <f>ATAN2(AA22, AB22)/PI()*180</f>
        <v>0</v>
      </c>
      <c r="AE22" s="5">
        <v>-1.7</v>
      </c>
      <c r="AF22" s="5">
        <v>-29.16</v>
      </c>
      <c r="AG22" s="5">
        <v>-27.46</v>
      </c>
      <c r="AH22" s="5">
        <v>-22.08</v>
      </c>
      <c r="AI22" s="5">
        <v>-19.81</v>
      </c>
      <c r="AJ22" s="5">
        <v>-1.71</v>
      </c>
      <c r="AK22" s="5">
        <v>-29.95</v>
      </c>
      <c r="AL22" s="5">
        <v>-28.23</v>
      </c>
      <c r="AM22" s="5">
        <v>3.06</v>
      </c>
      <c r="AN22" s="5">
        <v>0.67</v>
      </c>
      <c r="AO22" s="5">
        <v>-45.946</v>
      </c>
      <c r="AP22" s="5">
        <v>0.054</v>
      </c>
      <c r="AQ22" s="5">
        <v>0.125</v>
      </c>
      <c r="AR22" s="5">
        <v>174.873</v>
      </c>
      <c r="AS22" s="5">
        <v>177.078</v>
      </c>
      <c r="AT22" s="5">
        <v>122.859</v>
      </c>
      <c r="AU22" s="5">
        <v>165.931</v>
      </c>
      <c r="BC22" s="4">
        <v>0.378</v>
      </c>
      <c r="BD22" s="4">
        <v>0.185</v>
      </c>
      <c r="BF22" s="4">
        <v>0.145</v>
      </c>
      <c r="BG22" s="4">
        <v>166.04</v>
      </c>
      <c r="BH22" s="4">
        <v>622.576</v>
      </c>
      <c r="BI22" s="4">
        <v>4.584101187228092</v>
      </c>
      <c r="BJ22" s="4">
        <v>0.5360816203747983</v>
      </c>
      <c r="BK22" s="4">
        <v>567.561</v>
      </c>
      <c r="BL22" s="4">
        <v>1597.505</v>
      </c>
      <c r="BM22" s="4">
        <v>15.197</v>
      </c>
      <c r="BN22" s="4">
        <v>0.536</v>
      </c>
      <c r="BO22" s="4">
        <v>0</v>
      </c>
      <c r="BP22" s="4">
        <v>0.089</v>
      </c>
      <c r="BR22" s="4">
        <v>8179.945</v>
      </c>
      <c r="BS22" s="4">
        <v>24.684</v>
      </c>
      <c r="BT22" s="4">
        <v>5.649</v>
      </c>
      <c r="BU22" s="4">
        <v>8439.973</v>
      </c>
      <c r="BV22" s="4">
        <v>328.138</v>
      </c>
      <c r="BX22">
        <v>0.307</v>
      </c>
    </row>
    <row r="23" spans="1:76">
      <c r="A23">
        <v>131</v>
      </c>
      <c r="B23" t="s">
        <v>2</v>
      </c>
      <c r="C23" t="s">
        <v>4</v>
      </c>
      <c r="D23" t="s">
        <v>8</v>
      </c>
      <c r="E23" t="s">
        <v>12</v>
      </c>
      <c r="F23">
        <v>5</v>
      </c>
      <c r="G23">
        <v>10</v>
      </c>
      <c r="H23">
        <v>0</v>
      </c>
      <c r="I23">
        <v>60</v>
      </c>
      <c r="J23">
        <v>4</v>
      </c>
      <c r="K23">
        <v>3</v>
      </c>
      <c r="L23" t="s">
        <v>22</v>
      </c>
      <c r="M23" t="s">
        <v>24</v>
      </c>
      <c r="N23">
        <v>1000</v>
      </c>
      <c r="O23">
        <v>10</v>
      </c>
      <c r="P23" t="s">
        <v>28</v>
      </c>
      <c r="Q23" s="2" t="s">
        <v>51</v>
      </c>
      <c r="R23" s="3">
        <v>10</v>
      </c>
      <c r="S23" s="3">
        <v>45</v>
      </c>
      <c r="T23" s="4">
        <v>0.2</v>
      </c>
      <c r="U23" s="4">
        <v>0.108</v>
      </c>
      <c r="V23" s="4">
        <v>0.169</v>
      </c>
      <c r="W23" s="4">
        <v>0.08400000000000001</v>
      </c>
      <c r="X23" s="4">
        <v>0.307</v>
      </c>
      <c r="Y23" s="4">
        <v>0.253</v>
      </c>
      <c r="Z23" s="4">
        <v>45.262</v>
      </c>
      <c r="AA23" s="4">
        <v>0.0001179921532722734</v>
      </c>
      <c r="AB23" s="4">
        <v>-0.1260377764096924</v>
      </c>
      <c r="AC23" s="4">
        <f>SQRT(AA23*AA23 + AB23*AB23)</f>
        <v>0</v>
      </c>
      <c r="AD23" s="3">
        <f>ATAN2(AA23, AB23)/PI()*180</f>
        <v>0</v>
      </c>
      <c r="AE23" s="5">
        <v>-1.77</v>
      </c>
      <c r="AF23" s="5">
        <v>-29.98</v>
      </c>
      <c r="AG23" s="5">
        <v>-28.21</v>
      </c>
      <c r="AH23" s="5">
        <v>-22.96</v>
      </c>
      <c r="AI23" s="5">
        <v>-19.91</v>
      </c>
      <c r="AJ23" s="5">
        <v>-1.78</v>
      </c>
      <c r="AK23" s="5">
        <v>-30.98</v>
      </c>
      <c r="AL23" s="5">
        <v>-29.21</v>
      </c>
      <c r="AM23" s="5">
        <v>3.05</v>
      </c>
      <c r="AN23" s="5">
        <v>0.65</v>
      </c>
      <c r="AO23" s="5">
        <v>-45.944</v>
      </c>
      <c r="AP23" s="5">
        <v>0.058</v>
      </c>
      <c r="AQ23" s="5">
        <v>0.121</v>
      </c>
      <c r="AR23" s="5">
        <v>185.167</v>
      </c>
      <c r="AS23" s="5">
        <v>176.754</v>
      </c>
      <c r="AT23" s="5">
        <v>1.821</v>
      </c>
      <c r="AU23" s="5">
        <v>1.055</v>
      </c>
      <c r="BC23" s="4">
        <v>0.375</v>
      </c>
      <c r="BD23" s="4">
        <v>0.186</v>
      </c>
      <c r="BF23" s="4">
        <v>0.17</v>
      </c>
      <c r="BG23" s="4">
        <v>237.506</v>
      </c>
      <c r="BH23" s="4">
        <v>851.148</v>
      </c>
      <c r="BI23" s="4">
        <v>5.85433020450011</v>
      </c>
      <c r="BJ23" s="4">
        <v>0.2696508458946543</v>
      </c>
      <c r="BK23" s="4">
        <v>164.095</v>
      </c>
      <c r="BL23" s="4">
        <v>1536.977</v>
      </c>
      <c r="BM23" s="4">
        <v>18.078</v>
      </c>
      <c r="BN23" s="4">
        <v>0.27</v>
      </c>
      <c r="BO23" s="4">
        <v>0</v>
      </c>
      <c r="BP23" s="4">
        <v>0</v>
      </c>
      <c r="BR23" s="4">
        <v>26757.9</v>
      </c>
      <c r="BS23" s="4">
        <v>7.773</v>
      </c>
      <c r="BT23" s="4">
        <v>6.887</v>
      </c>
      <c r="BU23" s="4">
        <v>2994.854</v>
      </c>
      <c r="BV23" s="4">
        <v>283.305</v>
      </c>
      <c r="BX23">
        <v>0.316</v>
      </c>
    </row>
    <row r="24" spans="1:76">
      <c r="A24">
        <v>131</v>
      </c>
      <c r="B24" t="s">
        <v>2</v>
      </c>
      <c r="C24" t="s">
        <v>4</v>
      </c>
      <c r="D24" t="s">
        <v>8</v>
      </c>
      <c r="E24" t="s">
        <v>14</v>
      </c>
      <c r="F24">
        <v>5</v>
      </c>
      <c r="G24">
        <v>30</v>
      </c>
      <c r="H24">
        <v>0</v>
      </c>
      <c r="I24">
        <v>60</v>
      </c>
      <c r="J24">
        <v>4</v>
      </c>
      <c r="K24">
        <v>3</v>
      </c>
      <c r="L24" t="s">
        <v>22</v>
      </c>
      <c r="M24" t="s">
        <v>24</v>
      </c>
      <c r="N24">
        <v>1000</v>
      </c>
      <c r="O24">
        <v>10</v>
      </c>
      <c r="P24" t="s">
        <v>28</v>
      </c>
      <c r="Q24" s="2" t="s">
        <v>52</v>
      </c>
      <c r="R24" s="3">
        <v>30</v>
      </c>
      <c r="S24" s="3">
        <v>45</v>
      </c>
      <c r="T24" s="4">
        <v>0.214</v>
      </c>
      <c r="U24" s="4">
        <v>0.125</v>
      </c>
      <c r="V24" s="4">
        <v>0.195</v>
      </c>
      <c r="W24" s="4">
        <v>0.112</v>
      </c>
      <c r="X24" s="4">
        <v>0.339</v>
      </c>
      <c r="Y24" s="4">
        <v>0.307</v>
      </c>
      <c r="Z24" s="4">
        <v>45.306</v>
      </c>
      <c r="AA24" s="4">
        <v>0.06771330231575175</v>
      </c>
      <c r="AB24" s="4">
        <v>-0.07853128749044823</v>
      </c>
      <c r="AC24" s="4">
        <f>SQRT(AA24*AA24 + AB24*AB24)</f>
        <v>0</v>
      </c>
      <c r="AD24" s="3">
        <f>ATAN2(AA24, AB24)/PI()*180</f>
        <v>0</v>
      </c>
      <c r="AE24" s="5">
        <v>-1.6</v>
      </c>
      <c r="AF24" s="5">
        <v>-34.48</v>
      </c>
      <c r="AG24" s="5">
        <v>-32.88</v>
      </c>
      <c r="AH24" s="5">
        <v>-25.87</v>
      </c>
      <c r="AI24" s="5">
        <v>-24.32</v>
      </c>
      <c r="AJ24" s="5">
        <v>-1.63</v>
      </c>
      <c r="AK24" s="5">
        <v>-34.73</v>
      </c>
      <c r="AL24" s="5">
        <v>-33.1</v>
      </c>
      <c r="AM24" s="5">
        <v>3.06</v>
      </c>
      <c r="AN24" s="5">
        <v>0.7</v>
      </c>
      <c r="AO24" s="5">
        <v>-45.942</v>
      </c>
      <c r="AP24" s="5">
        <v>0.123</v>
      </c>
      <c r="AQ24" s="5">
        <v>4.075</v>
      </c>
      <c r="AR24" s="5">
        <v>240.638</v>
      </c>
      <c r="AS24" s="5">
        <v>169.337</v>
      </c>
      <c r="AT24" s="5">
        <v>6.259</v>
      </c>
      <c r="AU24" s="5">
        <v>40.067</v>
      </c>
      <c r="BC24" s="4">
        <v>0.506</v>
      </c>
      <c r="BD24" s="4">
        <v>0.197</v>
      </c>
      <c r="BF24" s="4">
        <v>0.183</v>
      </c>
      <c r="BG24" s="4">
        <v>287.201</v>
      </c>
      <c r="BH24" s="4">
        <v>1804.005</v>
      </c>
      <c r="BI24" s="4">
        <v>15.50132452789795</v>
      </c>
      <c r="BJ24" s="4">
        <v>0.1893481520186935</v>
      </c>
      <c r="BK24" s="4">
        <v>236.867</v>
      </c>
      <c r="BL24" s="4">
        <v>1526.434</v>
      </c>
      <c r="BM24" s="4">
        <v>15.366</v>
      </c>
      <c r="BN24" s="4">
        <v>0.189</v>
      </c>
      <c r="BO24" s="4">
        <v>0</v>
      </c>
      <c r="BP24" s="4">
        <v>0</v>
      </c>
      <c r="BR24" s="4">
        <v>51220.948</v>
      </c>
      <c r="BS24" s="4">
        <v>0</v>
      </c>
      <c r="BT24" s="4">
        <v>0.284</v>
      </c>
      <c r="BU24" s="4">
        <v>24441.102</v>
      </c>
      <c r="BV24" s="4">
        <v>403.949</v>
      </c>
      <c r="BX24">
        <v>0.423</v>
      </c>
    </row>
    <row r="25" spans="1:76">
      <c r="A25">
        <v>131</v>
      </c>
      <c r="B25" t="s">
        <v>2</v>
      </c>
      <c r="C25" t="s">
        <v>4</v>
      </c>
      <c r="D25" t="s">
        <v>8</v>
      </c>
      <c r="E25" t="s">
        <v>12</v>
      </c>
      <c r="F25">
        <v>85</v>
      </c>
      <c r="G25">
        <v>2</v>
      </c>
      <c r="H25">
        <v>0</v>
      </c>
      <c r="I25">
        <v>60</v>
      </c>
      <c r="J25">
        <v>4</v>
      </c>
      <c r="K25">
        <v>3</v>
      </c>
      <c r="L25" t="s">
        <v>22</v>
      </c>
      <c r="M25" t="s">
        <v>24</v>
      </c>
      <c r="N25">
        <v>1000</v>
      </c>
      <c r="O25">
        <v>10</v>
      </c>
      <c r="P25" t="s">
        <v>28</v>
      </c>
      <c r="Q25" s="2" t="s">
        <v>53</v>
      </c>
      <c r="R25" s="3">
        <v>2</v>
      </c>
      <c r="S25" s="3">
        <v>45</v>
      </c>
      <c r="T25" s="4">
        <v>0.207</v>
      </c>
      <c r="U25" s="4">
        <v>0.112</v>
      </c>
      <c r="V25" s="4">
        <v>0.198</v>
      </c>
      <c r="W25" s="4">
        <v>0.11</v>
      </c>
      <c r="X25" s="4">
        <v>0.319</v>
      </c>
      <c r="Y25" s="4">
        <v>0.308</v>
      </c>
      <c r="Z25" s="4">
        <v>45.158</v>
      </c>
      <c r="AA25" s="4">
        <v>0.03215448517042406</v>
      </c>
      <c r="AB25" s="4">
        <v>-0.05514095289239709</v>
      </c>
      <c r="AC25" s="4">
        <f>SQRT(AA25*AA25 + AB25*AB25)</f>
        <v>0</v>
      </c>
      <c r="AD25" s="3">
        <f>ATAN2(AA25, AB25)/PI()*180</f>
        <v>0</v>
      </c>
      <c r="AE25" s="5">
        <v>-1.66</v>
      </c>
      <c r="AF25" s="5">
        <v>-30.27</v>
      </c>
      <c r="AG25" s="5">
        <v>-28.61</v>
      </c>
      <c r="AH25" s="5">
        <v>-23.15</v>
      </c>
      <c r="AI25" s="5">
        <v>-20.25</v>
      </c>
      <c r="AJ25" s="5">
        <v>-1.66</v>
      </c>
      <c r="AK25" s="5">
        <v>-30.73</v>
      </c>
      <c r="AL25" s="5">
        <v>-29.07</v>
      </c>
      <c r="AM25" s="5">
        <v>2.95</v>
      </c>
      <c r="AN25" s="5">
        <v>0.67</v>
      </c>
      <c r="AO25" s="5">
        <v>-45.943</v>
      </c>
      <c r="AP25" s="5">
        <v>0.113</v>
      </c>
      <c r="AQ25" s="5">
        <v>0.134</v>
      </c>
      <c r="AR25" s="5">
        <v>221.273</v>
      </c>
      <c r="AS25" s="5">
        <v>131.927</v>
      </c>
      <c r="AT25" s="5">
        <v>15.033</v>
      </c>
      <c r="AU25" s="5">
        <v>67.23399999999999</v>
      </c>
      <c r="BC25" s="4">
        <v>0.405</v>
      </c>
      <c r="BD25" s="4">
        <v>0.196</v>
      </c>
      <c r="BF25" s="4">
        <v>0.181</v>
      </c>
      <c r="BG25" s="4">
        <v>473.971</v>
      </c>
      <c r="BH25" s="4">
        <v>2498.403</v>
      </c>
      <c r="BI25" s="4">
        <v>15.81269081713477</v>
      </c>
      <c r="BJ25" s="4">
        <v>0.2763313276787925</v>
      </c>
      <c r="BK25" s="4">
        <v>400.734</v>
      </c>
      <c r="BL25" s="4">
        <v>4970.798</v>
      </c>
      <c r="BM25" s="4">
        <v>19.749</v>
      </c>
      <c r="BN25" s="4">
        <v>0.276</v>
      </c>
      <c r="BO25" s="4">
        <v>0</v>
      </c>
      <c r="BP25" s="4">
        <v>0</v>
      </c>
      <c r="BR25" s="4">
        <v>246526.868</v>
      </c>
      <c r="BS25" s="4">
        <v>7.335</v>
      </c>
      <c r="BT25" s="4">
        <v>4.621</v>
      </c>
      <c r="BU25" s="4">
        <v>7848.631</v>
      </c>
      <c r="BV25" s="4">
        <v>95.854</v>
      </c>
      <c r="BX25">
        <v>0.401</v>
      </c>
    </row>
    <row r="26" spans="1:76">
      <c r="A26">
        <v>131</v>
      </c>
      <c r="B26" t="s">
        <v>2</v>
      </c>
      <c r="C26" t="s">
        <v>4</v>
      </c>
      <c r="D26" t="s">
        <v>8</v>
      </c>
      <c r="E26" t="s">
        <v>12</v>
      </c>
      <c r="F26">
        <v>85</v>
      </c>
      <c r="G26">
        <v>5</v>
      </c>
      <c r="H26">
        <v>0</v>
      </c>
      <c r="I26">
        <v>60</v>
      </c>
      <c r="J26">
        <v>4</v>
      </c>
      <c r="K26">
        <v>3</v>
      </c>
      <c r="L26" t="s">
        <v>22</v>
      </c>
      <c r="M26" t="s">
        <v>24</v>
      </c>
      <c r="N26">
        <v>1000</v>
      </c>
      <c r="O26">
        <v>10</v>
      </c>
      <c r="P26" t="s">
        <v>28</v>
      </c>
      <c r="Q26" s="2" t="s">
        <v>54</v>
      </c>
      <c r="R26" s="3">
        <v>5</v>
      </c>
      <c r="S26" s="3">
        <v>45</v>
      </c>
      <c r="T26" s="4">
        <v>0.216</v>
      </c>
      <c r="U26" s="4">
        <v>0.114</v>
      </c>
      <c r="V26" s="4">
        <v>0.215</v>
      </c>
      <c r="W26" s="4">
        <v>0.115</v>
      </c>
      <c r="X26" s="4">
        <v>0.331</v>
      </c>
      <c r="Y26" s="4">
        <v>0.33</v>
      </c>
      <c r="Z26" s="4">
        <v>45.162</v>
      </c>
      <c r="AA26" s="4">
        <v>0.01911379984527106</v>
      </c>
      <c r="AB26" s="4">
        <v>-0.007634892848895302</v>
      </c>
      <c r="AC26" s="4">
        <f>SQRT(AA26*AA26 + AB26*AB26)</f>
        <v>0</v>
      </c>
      <c r="AD26" s="3">
        <f>ATAN2(AA26, AB26)/PI()*180</f>
        <v>0</v>
      </c>
      <c r="AE26" s="5">
        <v>-1.66</v>
      </c>
      <c r="AF26" s="5">
        <v>-28.75</v>
      </c>
      <c r="AG26" s="5">
        <v>-27.09</v>
      </c>
      <c r="AH26" s="5">
        <v>-22.13</v>
      </c>
      <c r="AI26" s="5">
        <v>-19.09</v>
      </c>
      <c r="AJ26" s="5">
        <v>-1.66</v>
      </c>
      <c r="AK26" s="5">
        <v>-29.53</v>
      </c>
      <c r="AL26" s="5">
        <v>-27.87</v>
      </c>
      <c r="AM26" s="5">
        <v>2.85</v>
      </c>
      <c r="AN26" s="5">
        <v>0.66</v>
      </c>
      <c r="AO26" s="5">
        <v>-45.972</v>
      </c>
      <c r="AP26" s="5">
        <v>0.107</v>
      </c>
      <c r="AQ26" s="5">
        <v>0.146</v>
      </c>
      <c r="AR26" s="5">
        <v>214.458</v>
      </c>
      <c r="AS26" s="5">
        <v>133.073</v>
      </c>
      <c r="AT26" s="5">
        <v>194.991</v>
      </c>
      <c r="AU26" s="5">
        <v>178.331</v>
      </c>
      <c r="BC26" s="4">
        <v>0.417</v>
      </c>
      <c r="BD26" s="4">
        <v>0.214</v>
      </c>
      <c r="BF26" s="4">
        <v>0.215</v>
      </c>
      <c r="BG26" s="4">
        <v>368.986</v>
      </c>
      <c r="BH26" s="4">
        <v>3883.826</v>
      </c>
      <c r="BI26" s="4">
        <v>23.83282804251381</v>
      </c>
      <c r="BJ26" s="4">
        <v>0.2534191929149201</v>
      </c>
      <c r="BK26" s="4">
        <v>415.645</v>
      </c>
      <c r="BL26" s="4">
        <v>3645.565</v>
      </c>
      <c r="BM26" s="4">
        <v>22.407</v>
      </c>
      <c r="BN26" s="4">
        <v>0.253</v>
      </c>
      <c r="BO26" s="4">
        <v>0.698</v>
      </c>
      <c r="BP26" s="4">
        <v>0.294</v>
      </c>
      <c r="BR26" s="4">
        <v>4999.759</v>
      </c>
      <c r="BS26" s="4">
        <v>16.54</v>
      </c>
      <c r="BT26" s="4">
        <v>6.366</v>
      </c>
      <c r="BU26" s="4">
        <v>3495.577</v>
      </c>
      <c r="BV26" s="4">
        <v>277.331</v>
      </c>
      <c r="BX26">
        <v>0.409</v>
      </c>
    </row>
    <row r="27" spans="1:76">
      <c r="A27">
        <v>131</v>
      </c>
      <c r="B27" t="s">
        <v>2</v>
      </c>
      <c r="C27" t="s">
        <v>4</v>
      </c>
      <c r="D27" t="s">
        <v>8</v>
      </c>
      <c r="E27" t="s">
        <v>12</v>
      </c>
      <c r="F27">
        <v>85</v>
      </c>
      <c r="G27">
        <v>10</v>
      </c>
      <c r="H27">
        <v>0</v>
      </c>
      <c r="I27">
        <v>60</v>
      </c>
      <c r="J27">
        <v>4</v>
      </c>
      <c r="K27">
        <v>3</v>
      </c>
      <c r="L27" t="s">
        <v>22</v>
      </c>
      <c r="M27" t="s">
        <v>24</v>
      </c>
      <c r="N27">
        <v>1000</v>
      </c>
      <c r="O27">
        <v>10</v>
      </c>
      <c r="P27" t="s">
        <v>28</v>
      </c>
      <c r="Q27" s="2" t="s">
        <v>55</v>
      </c>
      <c r="R27" s="3">
        <v>10</v>
      </c>
      <c r="S27" s="3">
        <v>45</v>
      </c>
      <c r="T27" s="4">
        <v>0.278</v>
      </c>
      <c r="U27" s="4">
        <v>0.108</v>
      </c>
      <c r="V27" s="4">
        <v>0.266</v>
      </c>
      <c r="W27" s="4">
        <v>0.103</v>
      </c>
      <c r="X27" s="4">
        <v>0.387</v>
      </c>
      <c r="Y27" s="4">
        <v>0.369</v>
      </c>
      <c r="Z27" s="4">
        <v>45.18</v>
      </c>
      <c r="AA27" s="4">
        <v>0.004852249808684208</v>
      </c>
      <c r="AB27" s="4">
        <v>-0.08728900728367002</v>
      </c>
      <c r="AC27" s="4">
        <f>SQRT(AA27*AA27 + AB27*AB27)</f>
        <v>0</v>
      </c>
      <c r="AD27" s="3">
        <f>ATAN2(AA27, AB27)/PI()*180</f>
        <v>0</v>
      </c>
      <c r="AE27" s="5">
        <v>-1.76</v>
      </c>
      <c r="AF27" s="5">
        <v>-30.1</v>
      </c>
      <c r="AG27" s="5">
        <v>-28.34</v>
      </c>
      <c r="AH27" s="5">
        <v>-23.87</v>
      </c>
      <c r="AI27" s="5">
        <v>-21.48</v>
      </c>
      <c r="AJ27" s="5">
        <v>-1.76</v>
      </c>
      <c r="AK27" s="5">
        <v>-30.94</v>
      </c>
      <c r="AL27" s="5">
        <v>-29.18</v>
      </c>
      <c r="AM27" s="5">
        <v>2.79</v>
      </c>
      <c r="AN27" s="5">
        <v>0.67</v>
      </c>
      <c r="AO27" s="5">
        <v>-45.996</v>
      </c>
      <c r="AP27" s="5">
        <v>0.117</v>
      </c>
      <c r="AQ27" s="5">
        <v>0.182</v>
      </c>
      <c r="AR27" s="5">
        <v>195.009</v>
      </c>
      <c r="AS27" s="5">
        <v>138.415</v>
      </c>
      <c r="AT27" s="5">
        <v>21.448</v>
      </c>
      <c r="AU27" s="5">
        <v>81.914</v>
      </c>
      <c r="BC27" s="4">
        <v>0.447</v>
      </c>
      <c r="BD27" s="4">
        <v>0.275</v>
      </c>
      <c r="BF27" s="4">
        <v>0.273</v>
      </c>
      <c r="BG27" s="4">
        <v>344.982</v>
      </c>
      <c r="BH27" s="4">
        <v>2993.02</v>
      </c>
      <c r="BI27" s="4">
        <v>36.74325055937931</v>
      </c>
      <c r="BJ27" s="4">
        <v>1.012005509343587</v>
      </c>
      <c r="BK27" s="4">
        <v>461.305</v>
      </c>
      <c r="BL27" s="4">
        <v>3745.384</v>
      </c>
      <c r="BM27" s="4">
        <v>40.256</v>
      </c>
      <c r="BN27" s="4">
        <v>1.012</v>
      </c>
      <c r="BO27" s="4">
        <v>0</v>
      </c>
      <c r="BP27" s="4">
        <v>0</v>
      </c>
      <c r="BR27" s="4">
        <v>77690.03599999999</v>
      </c>
      <c r="BS27" s="4">
        <v>2.373</v>
      </c>
      <c r="BT27" s="4">
        <v>6.198</v>
      </c>
      <c r="BU27" s="4">
        <v>5868.566</v>
      </c>
      <c r="BV27" s="4">
        <v>183.517</v>
      </c>
      <c r="BX27">
        <v>0.432</v>
      </c>
    </row>
    <row r="28" spans="1:76">
      <c r="A28">
        <v>131</v>
      </c>
      <c r="B28" t="s">
        <v>2</v>
      </c>
      <c r="C28" t="s">
        <v>4</v>
      </c>
      <c r="D28" t="s">
        <v>8</v>
      </c>
      <c r="E28" t="s">
        <v>12</v>
      </c>
      <c r="F28">
        <v>85</v>
      </c>
      <c r="G28">
        <v>30</v>
      </c>
      <c r="H28">
        <v>0</v>
      </c>
      <c r="I28">
        <v>60</v>
      </c>
      <c r="J28">
        <v>4</v>
      </c>
      <c r="K28">
        <v>3</v>
      </c>
      <c r="L28" t="s">
        <v>22</v>
      </c>
      <c r="M28" t="s">
        <v>24</v>
      </c>
      <c r="N28">
        <v>1000</v>
      </c>
      <c r="O28">
        <v>10</v>
      </c>
      <c r="P28" t="s">
        <v>28</v>
      </c>
      <c r="Q28" s="2" t="s">
        <v>56</v>
      </c>
      <c r="R28" s="3">
        <v>30</v>
      </c>
      <c r="S28" s="3">
        <v>45</v>
      </c>
      <c r="T28" s="4">
        <v>0.477</v>
      </c>
      <c r="U28" s="4">
        <v>0.247</v>
      </c>
      <c r="V28" s="4">
        <v>0.424</v>
      </c>
      <c r="W28" s="4">
        <v>0.166</v>
      </c>
      <c r="X28" s="4">
        <v>0.723</v>
      </c>
      <c r="Y28" s="4">
        <v>0.59</v>
      </c>
      <c r="Z28" s="4">
        <v>44.985</v>
      </c>
      <c r="AA28" s="4">
        <v>0.186131819137719</v>
      </c>
      <c r="AB28" s="4">
        <v>0.2141265915729944</v>
      </c>
      <c r="AC28" s="4">
        <f>SQRT(AA28*AA28 + AB28*AB28)</f>
        <v>0</v>
      </c>
      <c r="AD28" s="3">
        <f>ATAN2(AA28, AB28)/PI()*180</f>
        <v>0</v>
      </c>
      <c r="AE28" s="5">
        <v>-2.01</v>
      </c>
      <c r="AF28" s="5">
        <v>-30.41</v>
      </c>
      <c r="AG28" s="5">
        <v>-28.41</v>
      </c>
      <c r="AH28" s="5">
        <v>-22.65</v>
      </c>
      <c r="AI28" s="5">
        <v>-20.03</v>
      </c>
      <c r="AJ28" s="5">
        <v>-2.33</v>
      </c>
      <c r="AK28" s="5">
        <v>-31.33</v>
      </c>
      <c r="AL28" s="5">
        <v>-29</v>
      </c>
      <c r="AM28" s="5">
        <v>2.45</v>
      </c>
      <c r="AN28" s="5">
        <v>0.85</v>
      </c>
      <c r="AO28" s="5">
        <v>-46.068</v>
      </c>
      <c r="AP28" s="5">
        <v>0.191</v>
      </c>
      <c r="AQ28" s="5">
        <v>0.372</v>
      </c>
      <c r="AR28" s="5">
        <v>187.704</v>
      </c>
      <c r="AS28" s="5">
        <v>136.04</v>
      </c>
      <c r="AT28" s="5">
        <v>64.864</v>
      </c>
      <c r="AU28" s="5">
        <v>136.258</v>
      </c>
      <c r="BC28" s="4">
        <v>0.913</v>
      </c>
      <c r="BD28" s="4">
        <v>0.467</v>
      </c>
      <c r="BF28" s="4">
        <v>0.44</v>
      </c>
      <c r="BG28" s="4">
        <v>3466.944</v>
      </c>
      <c r="BH28" s="4">
        <v>5132.605</v>
      </c>
      <c r="BI28" s="4">
        <v>76.30959020064425</v>
      </c>
      <c r="BJ28" s="4">
        <v>0.3230947136199114</v>
      </c>
      <c r="BK28" s="4">
        <v>971.889</v>
      </c>
      <c r="BL28" s="4">
        <v>6907.193</v>
      </c>
      <c r="BM28" s="4">
        <v>72.96599999999999</v>
      </c>
      <c r="BN28" s="4">
        <v>0.323</v>
      </c>
      <c r="BO28" s="4">
        <v>0</v>
      </c>
      <c r="BP28" s="4">
        <v>0</v>
      </c>
      <c r="BR28" s="4">
        <v>59876.04</v>
      </c>
      <c r="BS28" s="4">
        <v>8.311999999999999</v>
      </c>
      <c r="BT28" s="4">
        <v>10.777</v>
      </c>
      <c r="BU28" s="4">
        <v>2317.683</v>
      </c>
      <c r="BV28" s="4">
        <v>277.756</v>
      </c>
      <c r="BX28">
        <v>0.667</v>
      </c>
    </row>
    <row r="29" spans="1:76">
      <c r="A29">
        <v>131</v>
      </c>
      <c r="B29" t="s">
        <v>2</v>
      </c>
      <c r="C29" t="s">
        <v>4</v>
      </c>
      <c r="D29" t="s">
        <v>9</v>
      </c>
      <c r="E29" t="s">
        <v>12</v>
      </c>
      <c r="F29">
        <v>0</v>
      </c>
      <c r="G29">
        <v>0</v>
      </c>
      <c r="H29">
        <v>0</v>
      </c>
      <c r="I29">
        <v>60</v>
      </c>
      <c r="J29">
        <v>4</v>
      </c>
      <c r="K29">
        <v>3</v>
      </c>
      <c r="L29" t="s">
        <v>22</v>
      </c>
      <c r="M29" t="s">
        <v>24</v>
      </c>
      <c r="N29">
        <v>1000</v>
      </c>
      <c r="O29">
        <v>10</v>
      </c>
      <c r="P29" t="s">
        <v>28</v>
      </c>
      <c r="Q29" s="2" t="s">
        <v>57</v>
      </c>
      <c r="R29" s="3">
        <v>0</v>
      </c>
      <c r="S29" s="3">
        <v>55</v>
      </c>
      <c r="T29" s="4">
        <v>0.237</v>
      </c>
      <c r="U29" s="4">
        <v>0.112</v>
      </c>
      <c r="V29" s="4">
        <v>0.185</v>
      </c>
      <c r="W29" s="4">
        <v>0.08599999999999999</v>
      </c>
      <c r="X29" s="4">
        <v>0.349</v>
      </c>
      <c r="Y29" s="4">
        <v>0.271</v>
      </c>
      <c r="Z29" s="4">
        <v>55.365</v>
      </c>
      <c r="AA29" s="4">
        <v>0.09801289684232824</v>
      </c>
      <c r="AB29" s="4">
        <v>0.13245878069403</v>
      </c>
      <c r="AC29" s="4">
        <f>SQRT(AA29*AA29 + AB29*AB29)</f>
        <v>0</v>
      </c>
      <c r="AD29" s="3">
        <f>ATAN2(AA29, AB29)/PI()*180</f>
        <v>0</v>
      </c>
      <c r="AE29" s="5">
        <v>-1.55</v>
      </c>
      <c r="AF29" s="5">
        <v>-42.86</v>
      </c>
      <c r="AG29" s="5">
        <v>-41.31</v>
      </c>
      <c r="AH29" s="5">
        <v>-35.04</v>
      </c>
      <c r="AI29" s="5">
        <v>-33.56</v>
      </c>
      <c r="AJ29" s="5">
        <v>-1.56</v>
      </c>
      <c r="AK29" s="5">
        <v>-42.19</v>
      </c>
      <c r="AL29" s="5">
        <v>-40.63</v>
      </c>
      <c r="AM29" s="5">
        <v>3.01</v>
      </c>
      <c r="AN29" s="5">
        <v>0.65</v>
      </c>
      <c r="AO29" s="5">
        <v>-45.928</v>
      </c>
      <c r="AP29" s="5">
        <v>0.057</v>
      </c>
      <c r="AQ29" s="5">
        <v>0.13</v>
      </c>
      <c r="AR29" s="5">
        <v>223.83</v>
      </c>
      <c r="AS29" s="5">
        <v>174.485</v>
      </c>
      <c r="AT29" s="5">
        <v>0.51</v>
      </c>
      <c r="AU29" s="5">
        <v>0.066</v>
      </c>
      <c r="BC29" s="4">
        <v>0.418</v>
      </c>
      <c r="BD29" s="4">
        <v>0.239</v>
      </c>
      <c r="BF29" s="4">
        <v>0.182</v>
      </c>
      <c r="BG29" s="4">
        <v>556.72</v>
      </c>
      <c r="BH29" s="4">
        <v>1492.024</v>
      </c>
      <c r="BI29" s="4">
        <v>10.95584761072958</v>
      </c>
      <c r="BJ29" s="4">
        <v>0.09765422098925894</v>
      </c>
      <c r="BK29" s="4">
        <v>607.377</v>
      </c>
      <c r="BL29" s="4">
        <v>2200.861</v>
      </c>
      <c r="BM29" s="4">
        <v>26.73</v>
      </c>
      <c r="BN29" s="4">
        <v>0.098</v>
      </c>
      <c r="BO29" s="4">
        <v>0</v>
      </c>
      <c r="BP29" s="4">
        <v>0</v>
      </c>
      <c r="BR29" s="4">
        <v>49949.62</v>
      </c>
      <c r="BS29" s="4">
        <v>0</v>
      </c>
      <c r="BT29" s="4">
        <v>0</v>
      </c>
      <c r="BU29" s="4">
        <v>49949.62</v>
      </c>
      <c r="BV29" s="4">
        <v>49949.62</v>
      </c>
      <c r="BX29">
        <v>0.343</v>
      </c>
    </row>
    <row r="30" spans="1:76">
      <c r="A30">
        <v>131</v>
      </c>
      <c r="B30" t="s">
        <v>2</v>
      </c>
      <c r="C30" t="s">
        <v>4</v>
      </c>
      <c r="D30" t="s">
        <v>9</v>
      </c>
      <c r="E30" t="s">
        <v>13</v>
      </c>
      <c r="F30">
        <v>5</v>
      </c>
      <c r="G30">
        <v>2</v>
      </c>
      <c r="H30">
        <v>0</v>
      </c>
      <c r="I30">
        <v>60</v>
      </c>
      <c r="J30">
        <v>4</v>
      </c>
      <c r="K30">
        <v>3</v>
      </c>
      <c r="L30" t="s">
        <v>22</v>
      </c>
      <c r="M30" t="s">
        <v>24</v>
      </c>
      <c r="N30">
        <v>1000</v>
      </c>
      <c r="O30">
        <v>10</v>
      </c>
      <c r="P30" t="s">
        <v>28</v>
      </c>
      <c r="Q30" s="2" t="s">
        <v>58</v>
      </c>
      <c r="R30" s="3">
        <v>2</v>
      </c>
      <c r="S30" s="3">
        <v>55</v>
      </c>
      <c r="T30" s="4">
        <v>0.242</v>
      </c>
      <c r="U30" s="4">
        <v>0.132</v>
      </c>
      <c r="V30" s="4">
        <v>0.204</v>
      </c>
      <c r="W30" s="4">
        <v>0.113</v>
      </c>
      <c r="X30" s="4">
        <v>0.373</v>
      </c>
      <c r="Y30" s="4">
        <v>0.317</v>
      </c>
      <c r="Z30" s="4">
        <v>55.419</v>
      </c>
      <c r="AA30" s="4">
        <v>0.09068004067435097</v>
      </c>
      <c r="AB30" s="4">
        <v>-0.1141250327788701</v>
      </c>
      <c r="AC30" s="4">
        <f>SQRT(AA30*AA30 + AB30*AB30)</f>
        <v>0</v>
      </c>
      <c r="AD30" s="3">
        <f>ATAN2(AA30, AB30)/PI()*180</f>
        <v>0</v>
      </c>
      <c r="AE30" s="5">
        <v>-1.56</v>
      </c>
      <c r="AF30" s="5">
        <v>-26.22</v>
      </c>
      <c r="AG30" s="5">
        <v>-24.66</v>
      </c>
      <c r="AH30" s="5">
        <v>-19.62</v>
      </c>
      <c r="AI30" s="5">
        <v>-18.16</v>
      </c>
      <c r="AJ30" s="5">
        <v>-1.56</v>
      </c>
      <c r="AK30" s="5">
        <v>-26.64</v>
      </c>
      <c r="AL30" s="5">
        <v>-25.08</v>
      </c>
      <c r="AM30" s="5">
        <v>3</v>
      </c>
      <c r="AN30" s="5">
        <v>0.65</v>
      </c>
      <c r="AO30" s="5">
        <v>-45.971</v>
      </c>
      <c r="AP30" s="5">
        <v>0.052</v>
      </c>
      <c r="AQ30" s="5">
        <v>0.126</v>
      </c>
      <c r="AR30" s="5">
        <v>176.892</v>
      </c>
      <c r="AS30" s="5">
        <v>178.177</v>
      </c>
      <c r="AT30" s="5">
        <v>72.68300000000001</v>
      </c>
      <c r="AU30" s="5">
        <v>139.191</v>
      </c>
      <c r="BC30" s="4">
        <v>0.487</v>
      </c>
      <c r="BD30" s="4">
        <v>0.232</v>
      </c>
      <c r="BF30" s="4">
        <v>0.177</v>
      </c>
      <c r="BG30" s="4">
        <v>1158.392</v>
      </c>
      <c r="BH30" s="4">
        <v>2591.552</v>
      </c>
      <c r="BI30" s="4">
        <v>22.33130893066198</v>
      </c>
      <c r="BJ30" s="4">
        <v>0.1602733908786818</v>
      </c>
      <c r="BK30" s="4">
        <v>600.395</v>
      </c>
      <c r="BL30" s="4">
        <v>2858.198</v>
      </c>
      <c r="BM30" s="4">
        <v>27.406</v>
      </c>
      <c r="BN30" s="4">
        <v>0.16</v>
      </c>
      <c r="BO30" s="4">
        <v>2.662</v>
      </c>
      <c r="BP30" s="4">
        <v>4.108</v>
      </c>
      <c r="BR30" s="4">
        <v>208.432</v>
      </c>
      <c r="BS30" s="4">
        <v>49.227</v>
      </c>
      <c r="BT30" s="4">
        <v>4.275</v>
      </c>
      <c r="BU30" s="4">
        <v>2957.892</v>
      </c>
      <c r="BV30" s="4">
        <v>93.747</v>
      </c>
      <c r="BX30">
        <v>0.419</v>
      </c>
    </row>
    <row r="31" spans="1:76">
      <c r="A31">
        <v>131</v>
      </c>
      <c r="B31" t="s">
        <v>2</v>
      </c>
      <c r="C31" t="s">
        <v>4</v>
      </c>
      <c r="D31" t="s">
        <v>9</v>
      </c>
      <c r="E31" t="s">
        <v>12</v>
      </c>
      <c r="F31">
        <v>5</v>
      </c>
      <c r="G31">
        <v>5</v>
      </c>
      <c r="H31">
        <v>0</v>
      </c>
      <c r="I31">
        <v>60</v>
      </c>
      <c r="J31">
        <v>4</v>
      </c>
      <c r="K31">
        <v>3</v>
      </c>
      <c r="L31" t="s">
        <v>22</v>
      </c>
      <c r="M31" t="s">
        <v>24</v>
      </c>
      <c r="N31">
        <v>1000</v>
      </c>
      <c r="O31">
        <v>10</v>
      </c>
      <c r="P31" t="s">
        <v>28</v>
      </c>
      <c r="Q31" s="2" t="s">
        <v>59</v>
      </c>
      <c r="R31" s="3">
        <v>5</v>
      </c>
      <c r="S31" s="3">
        <v>55</v>
      </c>
      <c r="T31" s="4">
        <v>0.235</v>
      </c>
      <c r="U31" s="4">
        <v>0.115</v>
      </c>
      <c r="V31" s="4">
        <v>0.203</v>
      </c>
      <c r="W31" s="4">
        <v>0.1</v>
      </c>
      <c r="X31" s="4">
        <v>0.351</v>
      </c>
      <c r="Y31" s="4">
        <v>0.303</v>
      </c>
      <c r="Z31" s="4">
        <v>55.329</v>
      </c>
      <c r="AA31" s="4">
        <v>0.123209205372052</v>
      </c>
      <c r="AB31" s="4">
        <v>-0.04815915292384992</v>
      </c>
      <c r="AC31" s="4">
        <f>SQRT(AA31*AA31 + AB31*AB31)</f>
        <v>0</v>
      </c>
      <c r="AD31" s="3">
        <f>ATAN2(AA31, AB31)/PI()*180</f>
        <v>0</v>
      </c>
      <c r="AE31" s="5">
        <v>-1.6</v>
      </c>
      <c r="AF31" s="5">
        <v>-23.53</v>
      </c>
      <c r="AG31" s="5">
        <v>-21.94</v>
      </c>
      <c r="AH31" s="5">
        <v>-18.56</v>
      </c>
      <c r="AI31" s="5">
        <v>-17.03</v>
      </c>
      <c r="AJ31" s="5">
        <v>-1.59</v>
      </c>
      <c r="AK31" s="5">
        <v>-24.91</v>
      </c>
      <c r="AL31" s="5">
        <v>-23.32</v>
      </c>
      <c r="AM31" s="5">
        <v>2.97</v>
      </c>
      <c r="AN31" s="5">
        <v>0.66</v>
      </c>
      <c r="AO31" s="5">
        <v>-45.994</v>
      </c>
      <c r="AP31" s="5">
        <v>0.057</v>
      </c>
      <c r="AQ31" s="5">
        <v>0.122</v>
      </c>
      <c r="AR31" s="5">
        <v>190.653</v>
      </c>
      <c r="AS31" s="5">
        <v>176.824</v>
      </c>
      <c r="AT31" s="5">
        <v>3.771</v>
      </c>
      <c r="AU31" s="5">
        <v>1.559</v>
      </c>
      <c r="BC31" s="4">
        <v>0.451</v>
      </c>
      <c r="BD31" s="4">
        <v>0.213</v>
      </c>
      <c r="BF31" s="4">
        <v>0.192</v>
      </c>
      <c r="BG31" s="4">
        <v>460.523</v>
      </c>
      <c r="BH31" s="4">
        <v>936.5599999999999</v>
      </c>
      <c r="BI31" s="4">
        <v>14.40030374810329</v>
      </c>
      <c r="BJ31" s="4">
        <v>0.5397158481862719</v>
      </c>
      <c r="BK31" s="4">
        <v>556.502</v>
      </c>
      <c r="BL31" s="4">
        <v>3332.441</v>
      </c>
      <c r="BM31" s="4">
        <v>28.892</v>
      </c>
      <c r="BN31" s="4">
        <v>0.54</v>
      </c>
      <c r="BO31" s="4">
        <v>10.542</v>
      </c>
      <c r="BP31" s="4">
        <v>8.678000000000001</v>
      </c>
      <c r="BR31" s="4">
        <v>276.755</v>
      </c>
      <c r="BS31" s="4">
        <v>70.327</v>
      </c>
      <c r="BT31" s="4">
        <v>3.146</v>
      </c>
      <c r="BU31" s="4">
        <v>1132.638</v>
      </c>
      <c r="BV31" s="4">
        <v>275.772</v>
      </c>
      <c r="BX31">
        <v>0.398</v>
      </c>
    </row>
    <row r="32" spans="1:76">
      <c r="A32">
        <v>131</v>
      </c>
      <c r="B32" t="s">
        <v>2</v>
      </c>
      <c r="C32" t="s">
        <v>4</v>
      </c>
      <c r="D32" t="s">
        <v>9</v>
      </c>
      <c r="E32" t="s">
        <v>14</v>
      </c>
      <c r="F32">
        <v>5</v>
      </c>
      <c r="G32">
        <v>10</v>
      </c>
      <c r="H32">
        <v>0</v>
      </c>
      <c r="I32">
        <v>60</v>
      </c>
      <c r="J32">
        <v>4</v>
      </c>
      <c r="K32">
        <v>3</v>
      </c>
      <c r="L32" t="s">
        <v>22</v>
      </c>
      <c r="M32" t="s">
        <v>24</v>
      </c>
      <c r="N32">
        <v>1000</v>
      </c>
      <c r="O32">
        <v>10</v>
      </c>
      <c r="P32" t="s">
        <v>28</v>
      </c>
      <c r="Q32" s="2" t="s">
        <v>60</v>
      </c>
      <c r="R32" s="3">
        <v>10</v>
      </c>
      <c r="S32" s="3">
        <v>55</v>
      </c>
      <c r="T32" s="4">
        <v>0.253</v>
      </c>
      <c r="U32" s="4">
        <v>0.11</v>
      </c>
      <c r="V32" s="4">
        <v>0.195</v>
      </c>
      <c r="W32" s="4">
        <v>0.099</v>
      </c>
      <c r="X32" s="4">
        <v>0.363</v>
      </c>
      <c r="Y32" s="4">
        <v>0.294</v>
      </c>
      <c r="Z32" s="4">
        <v>55.343</v>
      </c>
      <c r="AA32" s="4">
        <v>0.1159997184133069</v>
      </c>
      <c r="AB32" s="4">
        <v>-0.1217895434535893</v>
      </c>
      <c r="AC32" s="4">
        <f>SQRT(AA32*AA32 + AB32*AB32)</f>
        <v>0</v>
      </c>
      <c r="AD32" s="3">
        <f>ATAN2(AA32, AB32)/PI()*180</f>
        <v>0</v>
      </c>
      <c r="AE32" s="5">
        <v>-1.7</v>
      </c>
      <c r="AF32" s="5">
        <v>-27.2</v>
      </c>
      <c r="AG32" s="5">
        <v>-25.5</v>
      </c>
      <c r="AH32" s="5">
        <v>-21.29</v>
      </c>
      <c r="AI32" s="5">
        <v>-19.61</v>
      </c>
      <c r="AJ32" s="5">
        <v>-1.88</v>
      </c>
      <c r="AK32" s="5">
        <v>-29.32</v>
      </c>
      <c r="AL32" s="5">
        <v>-27.44</v>
      </c>
      <c r="AM32" s="5">
        <v>2.86</v>
      </c>
      <c r="AN32" s="5">
        <v>0.8</v>
      </c>
      <c r="AO32" s="5">
        <v>-46.019</v>
      </c>
      <c r="AP32" s="5">
        <v>0.14</v>
      </c>
      <c r="AQ32" s="5">
        <v>3.56</v>
      </c>
      <c r="AR32" s="5">
        <v>346.319</v>
      </c>
      <c r="AS32" s="5">
        <v>68.35899999999999</v>
      </c>
      <c r="AT32" s="5">
        <v>2.939</v>
      </c>
      <c r="AU32" s="5">
        <v>1.309</v>
      </c>
      <c r="BC32" s="4">
        <v>0.444</v>
      </c>
      <c r="BD32" s="4">
        <v>0.246</v>
      </c>
      <c r="BF32" s="4">
        <v>0.189</v>
      </c>
      <c r="BG32" s="4">
        <v>346.588</v>
      </c>
      <c r="BH32" s="4">
        <v>1013.426</v>
      </c>
      <c r="BI32" s="4">
        <v>12.94415299403736</v>
      </c>
      <c r="BJ32" s="4">
        <v>0.7126538356414542</v>
      </c>
      <c r="BK32" s="4">
        <v>186.475</v>
      </c>
      <c r="BL32" s="4">
        <v>2071.01</v>
      </c>
      <c r="BM32" s="4">
        <v>32.5</v>
      </c>
      <c r="BN32" s="4">
        <v>0.713</v>
      </c>
      <c r="BO32" s="4">
        <v>0</v>
      </c>
      <c r="BP32" s="4">
        <v>0.08400000000000001</v>
      </c>
      <c r="BR32" s="4">
        <v>26706.539</v>
      </c>
      <c r="BS32" s="4">
        <v>35.077</v>
      </c>
      <c r="BT32" s="4">
        <v>11.192</v>
      </c>
      <c r="BU32" s="4">
        <v>1978.263</v>
      </c>
      <c r="BV32" s="4">
        <v>231.383</v>
      </c>
      <c r="BX32">
        <v>0.373</v>
      </c>
    </row>
    <row r="33" spans="1:76">
      <c r="A33">
        <v>131</v>
      </c>
      <c r="B33" t="s">
        <v>2</v>
      </c>
      <c r="C33" t="s">
        <v>4</v>
      </c>
      <c r="D33" t="s">
        <v>9</v>
      </c>
      <c r="E33" t="s">
        <v>13</v>
      </c>
      <c r="F33">
        <v>5</v>
      </c>
      <c r="G33">
        <v>30</v>
      </c>
      <c r="H33">
        <v>0</v>
      </c>
      <c r="I33">
        <v>60</v>
      </c>
      <c r="J33">
        <v>4</v>
      </c>
      <c r="K33">
        <v>3</v>
      </c>
      <c r="L33" t="s">
        <v>22</v>
      </c>
      <c r="M33" t="s">
        <v>24</v>
      </c>
      <c r="N33">
        <v>1000</v>
      </c>
      <c r="O33">
        <v>10</v>
      </c>
      <c r="P33" t="s">
        <v>28</v>
      </c>
      <c r="Q33" s="2" t="s">
        <v>61</v>
      </c>
      <c r="R33" s="3">
        <v>30</v>
      </c>
      <c r="S33" s="3">
        <v>55</v>
      </c>
      <c r="T33" s="4">
        <v>0.236</v>
      </c>
      <c r="U33" s="4">
        <v>0.107</v>
      </c>
      <c r="V33" s="4">
        <v>0.187</v>
      </c>
      <c r="W33" s="4">
        <v>0.093</v>
      </c>
      <c r="X33" s="4">
        <v>0.343</v>
      </c>
      <c r="Y33" s="4">
        <v>0.28</v>
      </c>
      <c r="Z33" s="4">
        <v>55.478</v>
      </c>
      <c r="AA33" s="4">
        <v>0.0824968106593935</v>
      </c>
      <c r="AB33" s="4">
        <v>-0.1296330722153526</v>
      </c>
      <c r="AC33" s="4">
        <f>SQRT(AA33*AA33 + AB33*AB33)</f>
        <v>0</v>
      </c>
      <c r="AD33" s="3">
        <f>ATAN2(AA33, AB33)/PI()*180</f>
        <v>0</v>
      </c>
      <c r="AE33" s="5">
        <v>-1.64</v>
      </c>
      <c r="AF33" s="5">
        <v>-23.72</v>
      </c>
      <c r="AG33" s="5">
        <v>-22.08</v>
      </c>
      <c r="AH33" s="5">
        <v>-17.78</v>
      </c>
      <c r="AI33" s="5">
        <v>-16.88</v>
      </c>
      <c r="AJ33" s="5">
        <v>-1.63</v>
      </c>
      <c r="AK33" s="5">
        <v>-24.45</v>
      </c>
      <c r="AL33" s="5">
        <v>-22.82</v>
      </c>
      <c r="AM33" s="5">
        <v>2.92</v>
      </c>
      <c r="AN33" s="5">
        <v>0.65</v>
      </c>
      <c r="AO33" s="5">
        <v>-45.996</v>
      </c>
      <c r="AP33" s="5">
        <v>0.056</v>
      </c>
      <c r="AQ33" s="5">
        <v>0.135</v>
      </c>
      <c r="AR33" s="5">
        <v>179.013</v>
      </c>
      <c r="AS33" s="5">
        <v>177.342</v>
      </c>
      <c r="AT33" s="5">
        <v>97.072</v>
      </c>
      <c r="AU33" s="5">
        <v>153.349</v>
      </c>
      <c r="BC33" s="4">
        <v>0.422</v>
      </c>
      <c r="BD33" s="4">
        <v>0.22</v>
      </c>
      <c r="BF33" s="4">
        <v>0.18</v>
      </c>
      <c r="BG33" s="4">
        <v>279.016</v>
      </c>
      <c r="BH33" s="4">
        <v>969.571</v>
      </c>
      <c r="BI33" s="4">
        <v>9.736895541185483</v>
      </c>
      <c r="BJ33" s="4">
        <v>0.5621993935274835</v>
      </c>
      <c r="BK33" s="4">
        <v>512.636</v>
      </c>
      <c r="BL33" s="4">
        <v>1499.157</v>
      </c>
      <c r="BM33" s="4">
        <v>26.631</v>
      </c>
      <c r="BN33" s="4">
        <v>0.5620000000000001</v>
      </c>
      <c r="BO33" s="4">
        <v>0</v>
      </c>
      <c r="BP33" s="4">
        <v>28.915</v>
      </c>
      <c r="BR33" s="4">
        <v>366.019</v>
      </c>
      <c r="BS33" s="4">
        <v>64.88800000000001</v>
      </c>
      <c r="BT33" s="4">
        <v>11.309</v>
      </c>
      <c r="BU33" s="4">
        <v>565.89</v>
      </c>
      <c r="BV33" s="4">
        <v>228.887</v>
      </c>
      <c r="BX33">
        <v>0.361</v>
      </c>
    </row>
    <row r="34" spans="1:76">
      <c r="A34">
        <v>131</v>
      </c>
      <c r="B34" t="s">
        <v>2</v>
      </c>
      <c r="C34" t="s">
        <v>4</v>
      </c>
      <c r="D34" t="s">
        <v>9</v>
      </c>
      <c r="E34" t="s">
        <v>12</v>
      </c>
      <c r="F34">
        <v>85</v>
      </c>
      <c r="G34">
        <v>2</v>
      </c>
      <c r="H34">
        <v>0</v>
      </c>
      <c r="I34">
        <v>60</v>
      </c>
      <c r="J34">
        <v>4</v>
      </c>
      <c r="K34">
        <v>3</v>
      </c>
      <c r="L34" t="s">
        <v>22</v>
      </c>
      <c r="M34" t="s">
        <v>24</v>
      </c>
      <c r="N34">
        <v>1000</v>
      </c>
      <c r="O34">
        <v>10</v>
      </c>
      <c r="P34" t="s">
        <v>28</v>
      </c>
      <c r="Q34" s="2" t="s">
        <v>62</v>
      </c>
      <c r="R34" s="3">
        <v>2</v>
      </c>
      <c r="S34" s="3">
        <v>55</v>
      </c>
      <c r="T34" s="4">
        <v>0.271</v>
      </c>
      <c r="U34" s="4">
        <v>0.132</v>
      </c>
      <c r="V34" s="4">
        <v>0.223</v>
      </c>
      <c r="W34" s="4">
        <v>0.12</v>
      </c>
      <c r="X34" s="4">
        <v>0.403</v>
      </c>
      <c r="Y34" s="4">
        <v>0.343</v>
      </c>
      <c r="Z34" s="4">
        <v>55.237</v>
      </c>
      <c r="AA34" s="4">
        <v>0.13981775082559</v>
      </c>
      <c r="AB34" s="4">
        <v>-0.08425984523744828</v>
      </c>
      <c r="AC34" s="4">
        <f>SQRT(AA34*AA34 + AB34*AB34)</f>
        <v>0</v>
      </c>
      <c r="AD34" s="3">
        <f>ATAN2(AA34, AB34)/PI()*180</f>
        <v>0</v>
      </c>
      <c r="AE34" s="5">
        <v>-1.57</v>
      </c>
      <c r="AF34" s="5">
        <v>-29.08</v>
      </c>
      <c r="AG34" s="5">
        <v>-27.52</v>
      </c>
      <c r="AH34" s="5">
        <v>-20.54</v>
      </c>
      <c r="AI34" s="5">
        <v>-17.25</v>
      </c>
      <c r="AJ34" s="5">
        <v>-1.58</v>
      </c>
      <c r="AK34" s="5">
        <v>-29.83</v>
      </c>
      <c r="AL34" s="5">
        <v>-28.25</v>
      </c>
      <c r="AM34" s="5">
        <v>2.72</v>
      </c>
      <c r="AN34" s="5">
        <v>0.68</v>
      </c>
      <c r="AO34" s="5">
        <v>-45.948</v>
      </c>
      <c r="AP34" s="5">
        <v>0.146</v>
      </c>
      <c r="AQ34" s="5">
        <v>0.143</v>
      </c>
      <c r="AR34" s="5">
        <v>221.209</v>
      </c>
      <c r="AS34" s="5">
        <v>131.872</v>
      </c>
      <c r="AT34" s="5">
        <v>13.776</v>
      </c>
      <c r="AU34" s="5">
        <v>62.609</v>
      </c>
      <c r="BC34" s="4">
        <v>0.509</v>
      </c>
      <c r="BD34" s="4">
        <v>0.256</v>
      </c>
      <c r="BF34" s="4">
        <v>0.207</v>
      </c>
      <c r="BG34" s="4">
        <v>601.9400000000001</v>
      </c>
      <c r="BH34" s="4">
        <v>4385.981</v>
      </c>
      <c r="BI34" s="4">
        <v>21.7394529140115</v>
      </c>
      <c r="BJ34" s="4">
        <v>0.2106514295564638</v>
      </c>
      <c r="BK34" s="4">
        <v>573.2809999999999</v>
      </c>
      <c r="BL34" s="4">
        <v>5637.934</v>
      </c>
      <c r="BM34" s="4">
        <v>37.683</v>
      </c>
      <c r="BN34" s="4">
        <v>0.211</v>
      </c>
      <c r="BO34" s="4">
        <v>2.499</v>
      </c>
      <c r="BP34" s="4">
        <v>0.475</v>
      </c>
      <c r="BR34" s="4">
        <v>279.257</v>
      </c>
      <c r="BS34" s="4">
        <v>24.934</v>
      </c>
      <c r="BT34" s="4">
        <v>4.481</v>
      </c>
      <c r="BU34" s="4">
        <v>3898.762</v>
      </c>
      <c r="BV34" s="4">
        <v>94.735</v>
      </c>
      <c r="BX34">
        <v>0.437</v>
      </c>
    </row>
    <row r="35" spans="1:76">
      <c r="A35">
        <v>131</v>
      </c>
      <c r="B35" t="s">
        <v>2</v>
      </c>
      <c r="C35" t="s">
        <v>4</v>
      </c>
      <c r="D35" t="s">
        <v>9</v>
      </c>
      <c r="E35" t="s">
        <v>12</v>
      </c>
      <c r="F35">
        <v>85</v>
      </c>
      <c r="G35">
        <v>5</v>
      </c>
      <c r="H35">
        <v>0</v>
      </c>
      <c r="I35">
        <v>60</v>
      </c>
      <c r="J35">
        <v>4</v>
      </c>
      <c r="K35">
        <v>3</v>
      </c>
      <c r="L35" t="s">
        <v>22</v>
      </c>
      <c r="M35" t="s">
        <v>24</v>
      </c>
      <c r="N35">
        <v>1000</v>
      </c>
      <c r="O35">
        <v>10</v>
      </c>
      <c r="P35" t="s">
        <v>28</v>
      </c>
      <c r="Q35" s="2" t="s">
        <v>63</v>
      </c>
      <c r="R35" s="3">
        <v>5</v>
      </c>
      <c r="S35" s="3">
        <v>55</v>
      </c>
      <c r="T35" s="4">
        <v>0.283</v>
      </c>
      <c r="U35" s="4">
        <v>0.159</v>
      </c>
      <c r="V35" s="4">
        <v>0.262</v>
      </c>
      <c r="W35" s="4">
        <v>0.131</v>
      </c>
      <c r="X35" s="4">
        <v>0.442</v>
      </c>
      <c r="Y35" s="4">
        <v>0.393</v>
      </c>
      <c r="Z35" s="4">
        <v>55.236</v>
      </c>
      <c r="AA35" s="4">
        <v>0.1383475965834063</v>
      </c>
      <c r="AB35" s="4">
        <v>-0.01841717766634184</v>
      </c>
      <c r="AC35" s="4">
        <f>SQRT(AA35*AA35 + AB35*AB35)</f>
        <v>0</v>
      </c>
      <c r="AD35" s="3">
        <f>ATAN2(AA35, AB35)/PI()*180</f>
        <v>0</v>
      </c>
      <c r="AE35" s="5">
        <v>-1.6</v>
      </c>
      <c r="AF35" s="5">
        <v>-29.83</v>
      </c>
      <c r="AG35" s="5">
        <v>-28.23</v>
      </c>
      <c r="AH35" s="5">
        <v>-23.19</v>
      </c>
      <c r="AI35" s="5">
        <v>-19.48</v>
      </c>
      <c r="AJ35" s="5">
        <v>-1.61</v>
      </c>
      <c r="AK35" s="5">
        <v>-30.85</v>
      </c>
      <c r="AL35" s="5">
        <v>-29.24</v>
      </c>
      <c r="AM35" s="5">
        <v>2.73</v>
      </c>
      <c r="AN35" s="5">
        <v>0.6899999999999999</v>
      </c>
      <c r="AO35" s="5">
        <v>-45.918</v>
      </c>
      <c r="AP35" s="5">
        <v>0.132</v>
      </c>
      <c r="AQ35" s="5">
        <v>0.196</v>
      </c>
      <c r="AR35" s="5">
        <v>215.028</v>
      </c>
      <c r="AS35" s="5">
        <v>132.804</v>
      </c>
      <c r="AT35" s="5">
        <v>1.972</v>
      </c>
      <c r="AU35" s="5">
        <v>11.174</v>
      </c>
      <c r="BC35" s="4">
        <v>0.579</v>
      </c>
      <c r="BD35" s="4">
        <v>0.259</v>
      </c>
      <c r="BF35" s="4">
        <v>0.239</v>
      </c>
      <c r="BG35" s="4">
        <v>608.375</v>
      </c>
      <c r="BH35" s="4">
        <v>3925.585</v>
      </c>
      <c r="BI35" s="4">
        <v>35.90563636529249</v>
      </c>
      <c r="BJ35" s="4">
        <v>0.2065740147189484</v>
      </c>
      <c r="BK35" s="4">
        <v>323.646</v>
      </c>
      <c r="BL35" s="4">
        <v>5565.771</v>
      </c>
      <c r="BM35" s="4">
        <v>38.625</v>
      </c>
      <c r="BN35" s="4">
        <v>0.207</v>
      </c>
      <c r="BO35" s="4">
        <v>0</v>
      </c>
      <c r="BP35" s="4">
        <v>0.099</v>
      </c>
      <c r="BR35" s="4">
        <v>10491.123</v>
      </c>
      <c r="BS35" s="4">
        <v>6.427</v>
      </c>
      <c r="BT35" s="4">
        <v>6.11</v>
      </c>
      <c r="BU35" s="4">
        <v>6436.232</v>
      </c>
      <c r="BV35" s="4">
        <v>276.264</v>
      </c>
      <c r="BX35">
        <v>0.507</v>
      </c>
    </row>
    <row r="36" spans="1:76">
      <c r="A36">
        <v>131</v>
      </c>
      <c r="B36" t="s">
        <v>2</v>
      </c>
      <c r="C36" t="s">
        <v>4</v>
      </c>
      <c r="D36" t="s">
        <v>9</v>
      </c>
      <c r="E36" t="s">
        <v>12</v>
      </c>
      <c r="F36">
        <v>85</v>
      </c>
      <c r="G36">
        <v>10</v>
      </c>
      <c r="H36">
        <v>0</v>
      </c>
      <c r="I36">
        <v>60</v>
      </c>
      <c r="J36">
        <v>4</v>
      </c>
      <c r="K36">
        <v>3</v>
      </c>
      <c r="L36" t="s">
        <v>22</v>
      </c>
      <c r="M36" t="s">
        <v>24</v>
      </c>
      <c r="N36">
        <v>1000</v>
      </c>
      <c r="O36">
        <v>10</v>
      </c>
      <c r="P36" t="s">
        <v>28</v>
      </c>
      <c r="Q36" s="2" t="s">
        <v>64</v>
      </c>
      <c r="R36" s="3">
        <v>10</v>
      </c>
      <c r="S36" s="3">
        <v>55</v>
      </c>
      <c r="T36" s="4">
        <v>0.337</v>
      </c>
      <c r="U36" s="4">
        <v>0.143</v>
      </c>
      <c r="V36" s="4">
        <v>0.323</v>
      </c>
      <c r="W36" s="4">
        <v>0.129</v>
      </c>
      <c r="X36" s="4">
        <v>0.479</v>
      </c>
      <c r="Y36" s="4">
        <v>0.451</v>
      </c>
      <c r="Z36" s="4">
        <v>55.265</v>
      </c>
      <c r="AA36" s="4">
        <v>0.1135486172652332</v>
      </c>
      <c r="AB36" s="4">
        <v>-0.01704522738941461</v>
      </c>
      <c r="AC36" s="4">
        <f>SQRT(AA36*AA36 + AB36*AB36)</f>
        <v>0</v>
      </c>
      <c r="AD36" s="3">
        <f>ATAN2(AA36, AB36)/PI()*180</f>
        <v>0</v>
      </c>
      <c r="AE36" s="5">
        <v>-1.64</v>
      </c>
      <c r="AF36" s="5">
        <v>-29.87</v>
      </c>
      <c r="AG36" s="5">
        <v>-28.22</v>
      </c>
      <c r="AH36" s="5">
        <v>-23.94</v>
      </c>
      <c r="AI36" s="5">
        <v>-22.11</v>
      </c>
      <c r="AJ36" s="5">
        <v>-1.67</v>
      </c>
      <c r="AK36" s="5">
        <v>-30.67</v>
      </c>
      <c r="AL36" s="5">
        <v>-29</v>
      </c>
      <c r="AM36" s="5">
        <v>2.71</v>
      </c>
      <c r="AN36" s="5">
        <v>0.6899999999999999</v>
      </c>
      <c r="AO36" s="5">
        <v>-45.948</v>
      </c>
      <c r="AP36" s="5">
        <v>0.127</v>
      </c>
      <c r="AQ36" s="5">
        <v>0.247</v>
      </c>
      <c r="AR36" s="5">
        <v>194.915</v>
      </c>
      <c r="AS36" s="5">
        <v>138.363</v>
      </c>
      <c r="AT36" s="5">
        <v>120.606</v>
      </c>
      <c r="AU36" s="5">
        <v>168.978</v>
      </c>
      <c r="BC36" s="4">
        <v>0.578</v>
      </c>
      <c r="BD36" s="4">
        <v>0.326</v>
      </c>
      <c r="BF36" s="4">
        <v>0.322</v>
      </c>
      <c r="BG36" s="4">
        <v>579.436</v>
      </c>
      <c r="BH36" s="4">
        <v>5308.471</v>
      </c>
      <c r="BI36" s="4">
        <v>55.4473275088189</v>
      </c>
      <c r="BJ36" s="4">
        <v>0.5595314423366849</v>
      </c>
      <c r="BK36" s="4">
        <v>322.181</v>
      </c>
      <c r="BL36" s="4">
        <v>5498.216</v>
      </c>
      <c r="BM36" s="4">
        <v>58.862</v>
      </c>
      <c r="BN36" s="4">
        <v>0.5600000000000001</v>
      </c>
      <c r="BO36" s="4">
        <v>0</v>
      </c>
      <c r="BP36" s="4">
        <v>0</v>
      </c>
      <c r="BR36" s="4">
        <v>77727.5</v>
      </c>
      <c r="BS36" s="4">
        <v>5.237</v>
      </c>
      <c r="BT36" s="4">
        <v>5.524</v>
      </c>
      <c r="BU36" s="4">
        <v>4997.619</v>
      </c>
      <c r="BV36" s="4">
        <v>253.817</v>
      </c>
      <c r="BX36">
        <v>0.525</v>
      </c>
    </row>
    <row r="37" spans="1:76">
      <c r="A37">
        <v>131</v>
      </c>
      <c r="B37" t="s">
        <v>2</v>
      </c>
      <c r="C37" t="s">
        <v>4</v>
      </c>
      <c r="D37" t="s">
        <v>9</v>
      </c>
      <c r="E37" t="s">
        <v>12</v>
      </c>
      <c r="F37">
        <v>85</v>
      </c>
      <c r="G37">
        <v>30</v>
      </c>
      <c r="H37">
        <v>0</v>
      </c>
      <c r="I37">
        <v>60</v>
      </c>
      <c r="J37">
        <v>4</v>
      </c>
      <c r="K37">
        <v>3</v>
      </c>
      <c r="L37" t="s">
        <v>22</v>
      </c>
      <c r="M37" t="s">
        <v>24</v>
      </c>
      <c r="N37">
        <v>1000</v>
      </c>
      <c r="O37">
        <v>10</v>
      </c>
      <c r="P37" t="s">
        <v>28</v>
      </c>
      <c r="Q37" s="2" t="s">
        <v>65</v>
      </c>
      <c r="R37" s="3">
        <v>30</v>
      </c>
      <c r="S37" s="3">
        <v>55</v>
      </c>
      <c r="T37" s="4">
        <v>0.409</v>
      </c>
      <c r="U37" s="4">
        <v>0.169</v>
      </c>
      <c r="V37" s="4">
        <v>0.407</v>
      </c>
      <c r="W37" s="4">
        <v>0.158</v>
      </c>
      <c r="X37" s="4">
        <v>0.578</v>
      </c>
      <c r="Y37" s="4">
        <v>0.5659999999999999</v>
      </c>
      <c r="Z37" s="4">
        <v>55.454</v>
      </c>
      <c r="AA37" s="4">
        <v>-0.06841752034880952</v>
      </c>
      <c r="AB37" s="4">
        <v>0.02142441750296837</v>
      </c>
      <c r="AC37" s="4">
        <f>SQRT(AA37*AA37 + AB37*AB37)</f>
        <v>0</v>
      </c>
      <c r="AD37" s="3">
        <f>ATAN2(AA37, AB37)/PI()*180</f>
        <v>0</v>
      </c>
      <c r="AE37" s="5">
        <v>-1.9</v>
      </c>
      <c r="AF37" s="5">
        <v>-30.51</v>
      </c>
      <c r="AG37" s="5">
        <v>-28.61</v>
      </c>
      <c r="AH37" s="5">
        <v>-23.6</v>
      </c>
      <c r="AI37" s="5">
        <v>-20.96</v>
      </c>
      <c r="AJ37" s="5">
        <v>-1.92</v>
      </c>
      <c r="AK37" s="5">
        <v>-31.31</v>
      </c>
      <c r="AL37" s="5">
        <v>-29.38</v>
      </c>
      <c r="AM37" s="5">
        <v>2.46</v>
      </c>
      <c r="AN37" s="5">
        <v>0.77</v>
      </c>
      <c r="AO37" s="5">
        <v>-45.999</v>
      </c>
      <c r="AP37" s="5">
        <v>0.139</v>
      </c>
      <c r="AQ37" s="5">
        <v>0.368</v>
      </c>
      <c r="AR37" s="5">
        <v>187.971</v>
      </c>
      <c r="AS37" s="5">
        <v>136.052</v>
      </c>
      <c r="AT37" s="5">
        <v>72.77</v>
      </c>
      <c r="AU37" s="5">
        <v>142.679</v>
      </c>
      <c r="BC37" s="4">
        <v>0.697</v>
      </c>
      <c r="BD37" s="4">
        <v>0.4</v>
      </c>
      <c r="BF37" s="4">
        <v>0.403</v>
      </c>
      <c r="BG37" s="4">
        <v>743.751</v>
      </c>
      <c r="BH37" s="4">
        <v>5638.617</v>
      </c>
      <c r="BI37" s="4">
        <v>75.26883329360088</v>
      </c>
      <c r="BJ37" s="4">
        <v>0.1625551051070817</v>
      </c>
      <c r="BK37" s="4">
        <v>323.139</v>
      </c>
      <c r="BL37" s="4">
        <v>5706.255</v>
      </c>
      <c r="BM37" s="4">
        <v>72.264</v>
      </c>
      <c r="BN37" s="4">
        <v>0.163</v>
      </c>
      <c r="BO37" s="4">
        <v>0</v>
      </c>
      <c r="BP37" s="4">
        <v>0</v>
      </c>
      <c r="BR37" s="4">
        <v>59737.272</v>
      </c>
      <c r="BS37" s="4">
        <v>0</v>
      </c>
      <c r="BT37" s="4">
        <v>11.956</v>
      </c>
      <c r="BU37" s="4">
        <v>3416.413</v>
      </c>
      <c r="BV37" s="4">
        <v>140.614</v>
      </c>
      <c r="BX37">
        <v>0.676</v>
      </c>
    </row>
    <row r="38" spans="1:76">
      <c r="A38">
        <v>131</v>
      </c>
      <c r="B38" t="s">
        <v>2</v>
      </c>
      <c r="C38" t="s">
        <v>4</v>
      </c>
      <c r="D38" t="s">
        <v>10</v>
      </c>
      <c r="E38" t="s">
        <v>12</v>
      </c>
      <c r="F38">
        <v>0</v>
      </c>
      <c r="G38">
        <v>0</v>
      </c>
      <c r="H38">
        <v>0</v>
      </c>
      <c r="I38">
        <v>60</v>
      </c>
      <c r="J38">
        <v>4</v>
      </c>
      <c r="K38">
        <v>3</v>
      </c>
      <c r="L38" t="s">
        <v>22</v>
      </c>
      <c r="M38" t="s">
        <v>24</v>
      </c>
      <c r="N38">
        <v>1000</v>
      </c>
      <c r="O38">
        <v>10</v>
      </c>
      <c r="P38" t="s">
        <v>28</v>
      </c>
      <c r="Q38" s="2" t="s">
        <v>66</v>
      </c>
      <c r="R38" s="3">
        <v>0</v>
      </c>
      <c r="S38" s="3">
        <v>60</v>
      </c>
      <c r="T38" s="4">
        <v>0.327</v>
      </c>
      <c r="U38" s="4">
        <v>0.131</v>
      </c>
      <c r="V38" s="4">
        <v>0.208</v>
      </c>
      <c r="W38" s="4">
        <v>0.118</v>
      </c>
      <c r="X38" s="4">
        <v>0.458</v>
      </c>
      <c r="Y38" s="4">
        <v>0.326</v>
      </c>
      <c r="Z38" s="4">
        <v>60.367</v>
      </c>
      <c r="AA38" s="4">
        <v>0.2306998796759815</v>
      </c>
      <c r="AB38" s="4">
        <v>-0.117807271527198</v>
      </c>
      <c r="AC38" s="4">
        <f>SQRT(AA38*AA38 + AB38*AB38)</f>
        <v>0</v>
      </c>
      <c r="AD38" s="3">
        <f>ATAN2(AA38, AB38)/PI()*180</f>
        <v>0</v>
      </c>
      <c r="AE38" s="5">
        <v>-2.5</v>
      </c>
      <c r="AF38" s="5">
        <v>-40.82</v>
      </c>
      <c r="AG38" s="5">
        <v>-38.32</v>
      </c>
      <c r="AH38" s="5">
        <v>-33.7</v>
      </c>
      <c r="AI38" s="5">
        <v>-31.95</v>
      </c>
      <c r="AJ38" s="5">
        <v>-2.52</v>
      </c>
      <c r="AK38" s="5">
        <v>-40.38</v>
      </c>
      <c r="AL38" s="5">
        <v>-37.86</v>
      </c>
      <c r="AM38" s="5">
        <v>2.52</v>
      </c>
      <c r="AN38" s="5">
        <v>0.66</v>
      </c>
      <c r="AO38" s="5">
        <v>-46.056</v>
      </c>
      <c r="AP38" s="5">
        <v>0.05</v>
      </c>
      <c r="AQ38" s="5">
        <v>0.121</v>
      </c>
      <c r="AR38" s="5">
        <v>351.249</v>
      </c>
      <c r="AS38" s="5">
        <v>54.78</v>
      </c>
      <c r="AT38" s="5">
        <v>0.41</v>
      </c>
      <c r="AU38" s="5">
        <v>0.068</v>
      </c>
      <c r="BC38" s="4">
        <v>0.539</v>
      </c>
      <c r="BD38" s="4">
        <v>0.315</v>
      </c>
      <c r="BF38" s="4">
        <v>0.177</v>
      </c>
      <c r="BG38" s="4">
        <v>558.523</v>
      </c>
      <c r="BH38" s="4">
        <v>2245.215</v>
      </c>
      <c r="BI38" s="4">
        <v>21.31857152444819</v>
      </c>
      <c r="BJ38" s="4">
        <v>0.1902449803059665</v>
      </c>
      <c r="BK38" s="4">
        <v>656.248</v>
      </c>
      <c r="BL38" s="4">
        <v>4371.705</v>
      </c>
      <c r="BM38" s="4">
        <v>55.283</v>
      </c>
      <c r="BN38" s="4">
        <v>0.19</v>
      </c>
      <c r="BO38" s="4">
        <v>0</v>
      </c>
      <c r="BP38" s="4">
        <v>0</v>
      </c>
      <c r="BR38" s="4">
        <v>49928.454</v>
      </c>
      <c r="BS38" s="4">
        <v>0</v>
      </c>
      <c r="BT38" s="4">
        <v>0</v>
      </c>
      <c r="BU38" s="4">
        <v>49928.454</v>
      </c>
      <c r="BV38" s="4">
        <v>49928.454</v>
      </c>
      <c r="BX38">
        <v>0.434</v>
      </c>
    </row>
    <row r="39" spans="1:76">
      <c r="A39">
        <v>131</v>
      </c>
      <c r="B39" t="s">
        <v>2</v>
      </c>
      <c r="C39" t="s">
        <v>4</v>
      </c>
      <c r="D39" t="s">
        <v>10</v>
      </c>
      <c r="E39" t="s">
        <v>12</v>
      </c>
      <c r="F39">
        <v>5</v>
      </c>
      <c r="G39">
        <v>2</v>
      </c>
      <c r="H39">
        <v>0</v>
      </c>
      <c r="I39">
        <v>60</v>
      </c>
      <c r="J39">
        <v>4</v>
      </c>
      <c r="K39">
        <v>3</v>
      </c>
      <c r="L39" t="s">
        <v>22</v>
      </c>
      <c r="M39" t="s">
        <v>24</v>
      </c>
      <c r="N39">
        <v>1000</v>
      </c>
      <c r="O39">
        <v>10</v>
      </c>
      <c r="P39" t="s">
        <v>28</v>
      </c>
      <c r="Q39" s="2" t="s">
        <v>67</v>
      </c>
      <c r="R39" s="3">
        <v>2</v>
      </c>
      <c r="S39" s="3">
        <v>60</v>
      </c>
      <c r="T39" s="4">
        <v>0.301</v>
      </c>
      <c r="U39" s="4">
        <v>0.132</v>
      </c>
      <c r="V39" s="4">
        <v>0.227</v>
      </c>
      <c r="W39" s="4">
        <v>0.124</v>
      </c>
      <c r="X39" s="4">
        <v>0.432</v>
      </c>
      <c r="Y39" s="4">
        <v>0.351</v>
      </c>
      <c r="Z39" s="4">
        <v>60.4</v>
      </c>
      <c r="AA39" s="4">
        <v>0.188881047999307</v>
      </c>
      <c r="AB39" s="4">
        <v>-0.07125489380282254</v>
      </c>
      <c r="AC39" s="4">
        <f>SQRT(AA39*AA39 + AB39*AB39)</f>
        <v>0</v>
      </c>
      <c r="AD39" s="3">
        <f>ATAN2(AA39, AB39)/PI()*180</f>
        <v>0</v>
      </c>
      <c r="AE39" s="5">
        <v>-2.58</v>
      </c>
      <c r="AF39" s="5">
        <v>-21.4</v>
      </c>
      <c r="AG39" s="5">
        <v>-18.81</v>
      </c>
      <c r="AH39" s="5">
        <v>-16.99</v>
      </c>
      <c r="AI39" s="5">
        <v>-15.67</v>
      </c>
      <c r="AJ39" s="5">
        <v>-2.58</v>
      </c>
      <c r="AK39" s="5">
        <v>-22.46</v>
      </c>
      <c r="AL39" s="5">
        <v>-19.89</v>
      </c>
      <c r="AM39" s="5">
        <v>2.56</v>
      </c>
      <c r="AN39" s="5">
        <v>0.65</v>
      </c>
      <c r="AO39" s="5">
        <v>-46.071</v>
      </c>
      <c r="AP39" s="5">
        <v>0.052</v>
      </c>
      <c r="AQ39" s="5">
        <v>0.132</v>
      </c>
      <c r="AR39" s="5">
        <v>198.648</v>
      </c>
      <c r="AS39" s="5">
        <v>176.41</v>
      </c>
      <c r="AT39" s="5">
        <v>5.177</v>
      </c>
      <c r="AU39" s="5">
        <v>1.513</v>
      </c>
      <c r="BC39" s="4">
        <v>0.548</v>
      </c>
      <c r="BD39" s="4">
        <v>0.289</v>
      </c>
      <c r="BF39" s="4">
        <v>0.208</v>
      </c>
      <c r="BG39" s="4">
        <v>440.808</v>
      </c>
      <c r="BH39" s="4">
        <v>2074.55</v>
      </c>
      <c r="BI39" s="4">
        <v>25.07903494082218</v>
      </c>
      <c r="BJ39" s="4">
        <v>0.4029257650390187</v>
      </c>
      <c r="BK39" s="4">
        <v>509.636</v>
      </c>
      <c r="BL39" s="4">
        <v>4270.51</v>
      </c>
      <c r="BM39" s="4">
        <v>44.399</v>
      </c>
      <c r="BN39" s="4">
        <v>0.403</v>
      </c>
      <c r="BO39" s="4">
        <v>71.80500000000001</v>
      </c>
      <c r="BP39" s="4">
        <v>4.398</v>
      </c>
      <c r="BR39" s="4">
        <v>138.631</v>
      </c>
      <c r="BS39" s="4">
        <v>93.13800000000001</v>
      </c>
      <c r="BT39" s="4">
        <v>0</v>
      </c>
      <c r="BU39" s="4">
        <v>371.502</v>
      </c>
      <c r="BV39" s="4">
        <v>368.509</v>
      </c>
      <c r="BX39">
        <v>0.453</v>
      </c>
    </row>
    <row r="40" spans="1:76">
      <c r="A40">
        <v>131</v>
      </c>
      <c r="B40" t="s">
        <v>2</v>
      </c>
      <c r="C40" t="s">
        <v>4</v>
      </c>
      <c r="D40" t="s">
        <v>10</v>
      </c>
      <c r="E40" t="s">
        <v>14</v>
      </c>
      <c r="F40">
        <v>5</v>
      </c>
      <c r="G40">
        <v>5</v>
      </c>
      <c r="H40">
        <v>0</v>
      </c>
      <c r="I40">
        <v>60</v>
      </c>
      <c r="J40">
        <v>4</v>
      </c>
      <c r="K40">
        <v>3</v>
      </c>
      <c r="L40" t="s">
        <v>22</v>
      </c>
      <c r="M40" t="s">
        <v>24</v>
      </c>
      <c r="N40">
        <v>1000</v>
      </c>
      <c r="O40">
        <v>10</v>
      </c>
      <c r="P40" t="s">
        <v>28</v>
      </c>
      <c r="Q40" s="2" t="s">
        <v>68</v>
      </c>
      <c r="R40" s="3">
        <v>5</v>
      </c>
      <c r="S40" s="3">
        <v>60</v>
      </c>
      <c r="T40" s="4">
        <v>0.267</v>
      </c>
      <c r="U40" s="4">
        <v>0.139</v>
      </c>
      <c r="V40" s="4">
        <v>0.229</v>
      </c>
      <c r="W40" s="4">
        <v>0.141</v>
      </c>
      <c r="X40" s="4">
        <v>0.406</v>
      </c>
      <c r="Y40" s="4">
        <v>0.37</v>
      </c>
      <c r="Z40" s="4">
        <v>60.58</v>
      </c>
      <c r="AA40" s="4">
        <v>0.1308819965760994</v>
      </c>
      <c r="AB40" s="4">
        <v>-0.03173288546118318</v>
      </c>
      <c r="AC40" s="4">
        <f>SQRT(AA40*AA40 + AB40*AB40)</f>
        <v>0</v>
      </c>
      <c r="AD40" s="3">
        <f>ATAN2(AA40, AB40)/PI()*180</f>
        <v>0</v>
      </c>
      <c r="AE40" s="5">
        <v>-2.61</v>
      </c>
      <c r="AF40" s="5">
        <v>-39.73</v>
      </c>
      <c r="AG40" s="5">
        <v>-37.12</v>
      </c>
      <c r="AH40" s="5">
        <v>-30.12</v>
      </c>
      <c r="AI40" s="5">
        <v>-26.77</v>
      </c>
      <c r="AJ40" s="5">
        <v>-2.55</v>
      </c>
      <c r="AK40" s="5">
        <v>-39.4</v>
      </c>
      <c r="AL40" s="5">
        <v>-36.85</v>
      </c>
      <c r="AM40" s="5">
        <v>2.47</v>
      </c>
      <c r="AN40" s="5">
        <v>1.05</v>
      </c>
      <c r="AO40" s="5">
        <v>-46.078</v>
      </c>
      <c r="AP40" s="5">
        <v>0.207</v>
      </c>
      <c r="AQ40" s="5">
        <v>3.231</v>
      </c>
      <c r="AR40" s="5">
        <v>317.907</v>
      </c>
      <c r="AS40" s="5">
        <v>115.45</v>
      </c>
      <c r="AT40" s="5">
        <v>45.063</v>
      </c>
      <c r="AU40" s="5">
        <v>117.776</v>
      </c>
      <c r="BC40" s="4">
        <v>0.502</v>
      </c>
      <c r="BD40" s="4">
        <v>0.245</v>
      </c>
      <c r="BF40" s="4">
        <v>0.208</v>
      </c>
      <c r="BG40" s="4">
        <v>457.557</v>
      </c>
      <c r="BH40" s="4">
        <v>1455.717</v>
      </c>
      <c r="BI40" s="4">
        <v>21.15801814172571</v>
      </c>
      <c r="BJ40" s="4">
        <v>0.5390615858743126</v>
      </c>
      <c r="BK40" s="4">
        <v>647.299</v>
      </c>
      <c r="BL40" s="4">
        <v>2368.453</v>
      </c>
      <c r="BM40" s="4">
        <v>33.84</v>
      </c>
      <c r="BN40" s="4">
        <v>0.539</v>
      </c>
      <c r="BO40" s="4">
        <v>0</v>
      </c>
      <c r="BP40" s="4">
        <v>0</v>
      </c>
      <c r="BR40" s="4">
        <v>53933.682</v>
      </c>
      <c r="BS40" s="4">
        <v>0</v>
      </c>
      <c r="BT40" s="4">
        <v>0</v>
      </c>
      <c r="BU40" s="4">
        <v>53933.682</v>
      </c>
      <c r="BV40" s="4">
        <v>53933.682</v>
      </c>
      <c r="BX40">
        <v>0.474</v>
      </c>
    </row>
    <row r="41" spans="1:76">
      <c r="A41">
        <v>131</v>
      </c>
      <c r="B41" t="s">
        <v>2</v>
      </c>
      <c r="C41" t="s">
        <v>4</v>
      </c>
      <c r="D41" t="s">
        <v>10</v>
      </c>
      <c r="E41" t="s">
        <v>13</v>
      </c>
      <c r="F41">
        <v>5</v>
      </c>
      <c r="G41">
        <v>10</v>
      </c>
      <c r="H41">
        <v>0</v>
      </c>
      <c r="I41">
        <v>60</v>
      </c>
      <c r="J41">
        <v>4</v>
      </c>
      <c r="K41">
        <v>3</v>
      </c>
      <c r="L41" t="s">
        <v>22</v>
      </c>
      <c r="M41" t="s">
        <v>24</v>
      </c>
      <c r="N41">
        <v>1000</v>
      </c>
      <c r="O41">
        <v>10</v>
      </c>
      <c r="P41" t="s">
        <v>28</v>
      </c>
      <c r="Q41" s="2" t="s">
        <v>69</v>
      </c>
      <c r="R41" s="3">
        <v>10</v>
      </c>
      <c r="S41" s="3">
        <v>60</v>
      </c>
      <c r="T41" s="4">
        <v>0.287</v>
      </c>
      <c r="U41" s="4">
        <v>0.14</v>
      </c>
      <c r="V41" s="4">
        <v>0.224</v>
      </c>
      <c r="W41" s="4">
        <v>0.143</v>
      </c>
      <c r="X41" s="4">
        <v>0.427</v>
      </c>
      <c r="Y41" s="4">
        <v>0.367</v>
      </c>
      <c r="Z41" s="4">
        <v>60.506</v>
      </c>
      <c r="AA41" s="4">
        <v>0.1568358779211537</v>
      </c>
      <c r="AB41" s="4">
        <v>-0.0816219317241746</v>
      </c>
      <c r="AC41" s="4">
        <f>SQRT(AA41*AA41 + AB41*AB41)</f>
        <v>0</v>
      </c>
      <c r="AD41" s="3">
        <f>ATAN2(AA41, AB41)/PI()*180</f>
        <v>0</v>
      </c>
      <c r="AE41" s="5">
        <v>-2.59</v>
      </c>
      <c r="AF41" s="5">
        <v>-28.43</v>
      </c>
      <c r="AG41" s="5">
        <v>-25.84</v>
      </c>
      <c r="AH41" s="5">
        <v>-20.13</v>
      </c>
      <c r="AI41" s="5">
        <v>-18.28</v>
      </c>
      <c r="AJ41" s="5">
        <v>-2.59</v>
      </c>
      <c r="AK41" s="5">
        <v>-29.21</v>
      </c>
      <c r="AL41" s="5">
        <v>-26.61</v>
      </c>
      <c r="AM41" s="5">
        <v>2.57</v>
      </c>
      <c r="AN41" s="5">
        <v>0.66</v>
      </c>
      <c r="AO41" s="5">
        <v>-46.061</v>
      </c>
      <c r="AP41" s="5">
        <v>0.06</v>
      </c>
      <c r="AQ41" s="5">
        <v>0.109</v>
      </c>
      <c r="AR41" s="5">
        <v>185.944</v>
      </c>
      <c r="AS41" s="5">
        <v>178.086</v>
      </c>
      <c r="AT41" s="5">
        <v>115.603</v>
      </c>
      <c r="AU41" s="5">
        <v>163.522</v>
      </c>
      <c r="BC41" s="4">
        <v>0.516</v>
      </c>
      <c r="BD41" s="4">
        <v>0.267</v>
      </c>
      <c r="BF41" s="4">
        <v>0.184</v>
      </c>
      <c r="BG41" s="4">
        <v>553.496</v>
      </c>
      <c r="BH41" s="4">
        <v>1602.355</v>
      </c>
      <c r="BI41" s="4">
        <v>24.0764816356043</v>
      </c>
      <c r="BJ41" s="4">
        <v>0.8182130538237711</v>
      </c>
      <c r="BK41" s="4">
        <v>557.943</v>
      </c>
      <c r="BL41" s="4">
        <v>1816.993</v>
      </c>
      <c r="BM41" s="4">
        <v>40.102</v>
      </c>
      <c r="BN41" s="4">
        <v>0.8179999999999999</v>
      </c>
      <c r="BO41" s="4">
        <v>0</v>
      </c>
      <c r="BP41" s="4">
        <v>2.597</v>
      </c>
      <c r="BR41" s="4">
        <v>1014.47</v>
      </c>
      <c r="BS41" s="4">
        <v>25.824</v>
      </c>
      <c r="BT41" s="4">
        <v>15.267</v>
      </c>
      <c r="BU41" s="4">
        <v>1880.18</v>
      </c>
      <c r="BV41" s="4">
        <v>230.103</v>
      </c>
      <c r="BX41">
        <v>0.472</v>
      </c>
    </row>
    <row r="42" spans="1:76">
      <c r="A42">
        <v>131</v>
      </c>
      <c r="B42" t="s">
        <v>2</v>
      </c>
      <c r="C42" t="s">
        <v>4</v>
      </c>
      <c r="D42" t="s">
        <v>10</v>
      </c>
      <c r="E42" t="s">
        <v>12</v>
      </c>
      <c r="F42">
        <v>5</v>
      </c>
      <c r="G42">
        <v>30</v>
      </c>
      <c r="H42">
        <v>0</v>
      </c>
      <c r="I42">
        <v>60</v>
      </c>
      <c r="J42">
        <v>4</v>
      </c>
      <c r="K42">
        <v>3</v>
      </c>
      <c r="L42" t="s">
        <v>22</v>
      </c>
      <c r="M42" t="s">
        <v>24</v>
      </c>
      <c r="N42">
        <v>1000</v>
      </c>
      <c r="O42">
        <v>10</v>
      </c>
      <c r="P42" t="s">
        <v>28</v>
      </c>
      <c r="Q42" s="2" t="s">
        <v>70</v>
      </c>
      <c r="R42" s="3">
        <v>30</v>
      </c>
      <c r="S42" s="3">
        <v>60</v>
      </c>
      <c r="T42" s="4">
        <v>0.296</v>
      </c>
      <c r="U42" s="4">
        <v>0.115</v>
      </c>
      <c r="V42" s="4">
        <v>0.222</v>
      </c>
      <c r="W42" s="4">
        <v>0.109</v>
      </c>
      <c r="X42" s="4">
        <v>0.411</v>
      </c>
      <c r="Y42" s="4">
        <v>0.331</v>
      </c>
      <c r="Z42" s="4">
        <v>60.4</v>
      </c>
      <c r="AA42" s="4">
        <v>0.1879888936608407</v>
      </c>
      <c r="AB42" s="4">
        <v>-0.06651519027152934</v>
      </c>
      <c r="AC42" s="4">
        <f>SQRT(AA42*AA42 + AB42*AB42)</f>
        <v>0</v>
      </c>
      <c r="AD42" s="3">
        <f>ATAN2(AA42, AB42)/PI()*180</f>
        <v>0</v>
      </c>
      <c r="AE42" s="5">
        <v>-2.54</v>
      </c>
      <c r="AF42" s="5">
        <v>-33</v>
      </c>
      <c r="AG42" s="5">
        <v>-30.46</v>
      </c>
      <c r="AH42" s="5">
        <v>-22.27</v>
      </c>
      <c r="AI42" s="5">
        <v>-19.18</v>
      </c>
      <c r="AJ42" s="5">
        <v>-2.56</v>
      </c>
      <c r="AK42" s="5">
        <v>-32.61</v>
      </c>
      <c r="AL42" s="5">
        <v>-30.05</v>
      </c>
      <c r="AM42" s="5">
        <v>2.42</v>
      </c>
      <c r="AN42" s="5">
        <v>0.65</v>
      </c>
      <c r="AO42" s="5">
        <v>-46.097</v>
      </c>
      <c r="AP42" s="5">
        <v>0.055</v>
      </c>
      <c r="AQ42" s="5">
        <v>0.126</v>
      </c>
      <c r="AR42" s="5">
        <v>185.936</v>
      </c>
      <c r="AS42" s="5">
        <v>176.079</v>
      </c>
      <c r="AT42" s="5">
        <v>16.584</v>
      </c>
      <c r="AU42" s="5">
        <v>72.29300000000001</v>
      </c>
      <c r="BC42" s="4">
        <v>0.475</v>
      </c>
      <c r="BD42" s="4">
        <v>0.297</v>
      </c>
      <c r="BF42" s="4">
        <v>0.205</v>
      </c>
      <c r="BG42" s="4">
        <v>183.915</v>
      </c>
      <c r="BH42" s="4">
        <v>1382.856</v>
      </c>
      <c r="BI42" s="4">
        <v>20.54936115097726</v>
      </c>
      <c r="BJ42" s="4">
        <v>1.34904230774594</v>
      </c>
      <c r="BK42" s="4">
        <v>550.726</v>
      </c>
      <c r="BL42" s="4">
        <v>1679.866</v>
      </c>
      <c r="BM42" s="4">
        <v>48.364</v>
      </c>
      <c r="BN42" s="4">
        <v>1.349</v>
      </c>
      <c r="BO42" s="4">
        <v>0</v>
      </c>
      <c r="BP42" s="4">
        <v>0</v>
      </c>
      <c r="BR42" s="4">
        <v>1023.183</v>
      </c>
      <c r="BS42" s="4">
        <v>6.846</v>
      </c>
      <c r="BT42" s="4">
        <v>4.922</v>
      </c>
      <c r="BU42" s="4">
        <v>4012.678</v>
      </c>
      <c r="BV42" s="4">
        <v>281.293</v>
      </c>
      <c r="BX42">
        <v>0.432</v>
      </c>
    </row>
    <row r="43" spans="1:76">
      <c r="A43">
        <v>131</v>
      </c>
      <c r="B43" t="s">
        <v>2</v>
      </c>
      <c r="C43" t="s">
        <v>4</v>
      </c>
      <c r="D43" t="s">
        <v>10</v>
      </c>
      <c r="E43" t="s">
        <v>12</v>
      </c>
      <c r="F43">
        <v>85</v>
      </c>
      <c r="G43">
        <v>2</v>
      </c>
      <c r="H43">
        <v>0</v>
      </c>
      <c r="I43">
        <v>60</v>
      </c>
      <c r="J43">
        <v>4</v>
      </c>
      <c r="K43">
        <v>3</v>
      </c>
      <c r="L43" t="s">
        <v>22</v>
      </c>
      <c r="M43" t="s">
        <v>24</v>
      </c>
      <c r="N43">
        <v>1000</v>
      </c>
      <c r="O43">
        <v>10</v>
      </c>
      <c r="P43" t="s">
        <v>28</v>
      </c>
      <c r="Q43" s="2" t="s">
        <v>71</v>
      </c>
      <c r="R43" s="3">
        <v>2</v>
      </c>
      <c r="S43" s="3">
        <v>60</v>
      </c>
      <c r="T43" s="4">
        <v>0.245</v>
      </c>
      <c r="U43" s="4">
        <v>0.152</v>
      </c>
      <c r="V43" s="4">
        <v>0.243</v>
      </c>
      <c r="W43" s="4">
        <v>0.138</v>
      </c>
      <c r="X43" s="4">
        <v>0.397</v>
      </c>
      <c r="Y43" s="4">
        <v>0.381</v>
      </c>
      <c r="Z43" s="4">
        <v>60.459</v>
      </c>
      <c r="AA43" s="4">
        <v>0.02516362486428491</v>
      </c>
      <c r="AB43" s="4">
        <v>-0.06565821785174453</v>
      </c>
      <c r="AC43" s="4">
        <f>SQRT(AA43*AA43 + AB43*AB43)</f>
        <v>0</v>
      </c>
      <c r="AD43" s="3">
        <f>ATAN2(AA43, AB43)/PI()*180</f>
        <v>0</v>
      </c>
      <c r="AE43" s="5">
        <v>-2.5</v>
      </c>
      <c r="AF43" s="5">
        <v>-29.82</v>
      </c>
      <c r="AG43" s="5">
        <v>-27.32</v>
      </c>
      <c r="AH43" s="5">
        <v>-17.54</v>
      </c>
      <c r="AI43" s="5">
        <v>-14.66</v>
      </c>
      <c r="AJ43" s="5">
        <v>-2.53</v>
      </c>
      <c r="AK43" s="5">
        <v>-30.42</v>
      </c>
      <c r="AL43" s="5">
        <v>-27.89</v>
      </c>
      <c r="AM43" s="5">
        <v>2.13</v>
      </c>
      <c r="AN43" s="5">
        <v>0.7</v>
      </c>
      <c r="AO43" s="5">
        <v>-46.072</v>
      </c>
      <c r="AP43" s="5">
        <v>0.156</v>
      </c>
      <c r="AQ43" s="5">
        <v>0.131</v>
      </c>
      <c r="AR43" s="5">
        <v>221.313</v>
      </c>
      <c r="AS43" s="5">
        <v>131.923</v>
      </c>
      <c r="AT43" s="5">
        <v>36.223</v>
      </c>
      <c r="AU43" s="5">
        <v>104.559</v>
      </c>
      <c r="BC43" s="4">
        <v>0.541</v>
      </c>
      <c r="BD43" s="4">
        <v>0.216</v>
      </c>
      <c r="BF43" s="4">
        <v>0.215</v>
      </c>
      <c r="BG43" s="4">
        <v>372.018</v>
      </c>
      <c r="BH43" s="4">
        <v>3157.45</v>
      </c>
      <c r="BI43" s="4">
        <v>27.24931474206832</v>
      </c>
      <c r="BJ43" s="4">
        <v>0.4522977546477371</v>
      </c>
      <c r="BK43" s="4">
        <v>533.087</v>
      </c>
      <c r="BL43" s="4">
        <v>3517.104</v>
      </c>
      <c r="BM43" s="4">
        <v>27.692</v>
      </c>
      <c r="BN43" s="4">
        <v>0.452</v>
      </c>
      <c r="BO43" s="4">
        <v>12.327</v>
      </c>
      <c r="BP43" s="4">
        <v>1.024</v>
      </c>
      <c r="BR43" s="4">
        <v>90.786</v>
      </c>
      <c r="BS43" s="4">
        <v>26.852</v>
      </c>
      <c r="BT43" s="4">
        <v>3.732</v>
      </c>
      <c r="BU43" s="4">
        <v>4663.391</v>
      </c>
      <c r="BV43" s="4">
        <v>182.508</v>
      </c>
      <c r="BX43">
        <v>0.487</v>
      </c>
    </row>
    <row r="44" spans="1:76">
      <c r="A44">
        <v>131</v>
      </c>
      <c r="B44" t="s">
        <v>2</v>
      </c>
      <c r="C44" t="s">
        <v>4</v>
      </c>
      <c r="D44" t="s">
        <v>10</v>
      </c>
      <c r="E44" t="s">
        <v>12</v>
      </c>
      <c r="F44">
        <v>85</v>
      </c>
      <c r="G44">
        <v>5</v>
      </c>
      <c r="H44">
        <v>0</v>
      </c>
      <c r="I44">
        <v>60</v>
      </c>
      <c r="J44">
        <v>4</v>
      </c>
      <c r="K44">
        <v>3</v>
      </c>
      <c r="L44" t="s">
        <v>22</v>
      </c>
      <c r="M44" t="s">
        <v>24</v>
      </c>
      <c r="N44">
        <v>1000</v>
      </c>
      <c r="O44">
        <v>10</v>
      </c>
      <c r="P44" t="s">
        <v>28</v>
      </c>
      <c r="Q44" s="2" t="s">
        <v>72</v>
      </c>
      <c r="R44" s="3">
        <v>5</v>
      </c>
      <c r="S44" s="3">
        <v>60</v>
      </c>
      <c r="T44" s="4">
        <v>0.378</v>
      </c>
      <c r="U44" s="4">
        <v>0.198</v>
      </c>
      <c r="V44" s="4">
        <v>0.32</v>
      </c>
      <c r="W44" s="4">
        <v>0.204</v>
      </c>
      <c r="X44" s="4">
        <v>0.576</v>
      </c>
      <c r="Y44" s="4">
        <v>0.523</v>
      </c>
      <c r="Z44" s="4">
        <v>60.367</v>
      </c>
      <c r="AA44" s="4">
        <v>0.1178416772970867</v>
      </c>
      <c r="AB44" s="4">
        <v>-0.1563194860542024</v>
      </c>
      <c r="AC44" s="4">
        <f>SQRT(AA44*AA44 + AB44*AB44)</f>
        <v>0</v>
      </c>
      <c r="AD44" s="3">
        <f>ATAN2(AA44, AB44)/PI()*180</f>
        <v>0</v>
      </c>
      <c r="AE44" s="5">
        <v>-2.57</v>
      </c>
      <c r="AF44" s="5">
        <v>-31.79</v>
      </c>
      <c r="AG44" s="5">
        <v>-29.21</v>
      </c>
      <c r="AH44" s="5">
        <v>-22.56</v>
      </c>
      <c r="AI44" s="5">
        <v>-19.86</v>
      </c>
      <c r="AJ44" s="5">
        <v>-2.58</v>
      </c>
      <c r="AK44" s="5">
        <v>-32.61</v>
      </c>
      <c r="AL44" s="5">
        <v>-30.02</v>
      </c>
      <c r="AM44" s="5">
        <v>2.11</v>
      </c>
      <c r="AN44" s="5">
        <v>0.7</v>
      </c>
      <c r="AO44" s="5">
        <v>-46.075</v>
      </c>
      <c r="AP44" s="5">
        <v>0.133</v>
      </c>
      <c r="AQ44" s="5">
        <v>0.23</v>
      </c>
      <c r="AR44" s="5">
        <v>215.161</v>
      </c>
      <c r="AS44" s="5">
        <v>132.873</v>
      </c>
      <c r="AT44" s="5">
        <v>42.704</v>
      </c>
      <c r="AU44" s="5">
        <v>114.071</v>
      </c>
      <c r="BC44" s="4">
        <v>0.739</v>
      </c>
      <c r="BD44" s="4">
        <v>0.345</v>
      </c>
      <c r="BF44" s="4">
        <v>0.256</v>
      </c>
      <c r="BG44" s="4">
        <v>467.784</v>
      </c>
      <c r="BH44" s="4">
        <v>5043.469</v>
      </c>
      <c r="BI44" s="4">
        <v>41.56924677637797</v>
      </c>
      <c r="BJ44" s="4">
        <v>0.5114177712311936</v>
      </c>
      <c r="BK44" s="4">
        <v>605.604</v>
      </c>
      <c r="BL44" s="4">
        <v>6637.05</v>
      </c>
      <c r="BM44" s="4">
        <v>59.452</v>
      </c>
      <c r="BN44" s="4">
        <v>0.511</v>
      </c>
      <c r="BO44" s="4">
        <v>0</v>
      </c>
      <c r="BP44" s="4">
        <v>0</v>
      </c>
      <c r="BR44" s="4">
        <v>46794.312</v>
      </c>
      <c r="BS44" s="4">
        <v>9.103999999999999</v>
      </c>
      <c r="BT44" s="4">
        <v>6.386</v>
      </c>
      <c r="BU44" s="4">
        <v>8997.49</v>
      </c>
      <c r="BV44" s="4">
        <v>208.215</v>
      </c>
      <c r="BX44">
        <v>0.776</v>
      </c>
    </row>
    <row r="45" spans="1:76">
      <c r="A45">
        <v>131</v>
      </c>
      <c r="B45" t="s">
        <v>2</v>
      </c>
      <c r="C45" t="s">
        <v>4</v>
      </c>
      <c r="D45" t="s">
        <v>10</v>
      </c>
      <c r="E45" t="s">
        <v>12</v>
      </c>
      <c r="F45">
        <v>85</v>
      </c>
      <c r="G45">
        <v>10</v>
      </c>
      <c r="H45">
        <v>0</v>
      </c>
      <c r="I45">
        <v>60</v>
      </c>
      <c r="J45">
        <v>4</v>
      </c>
      <c r="K45">
        <v>3</v>
      </c>
      <c r="L45" t="s">
        <v>22</v>
      </c>
      <c r="M45" t="s">
        <v>24</v>
      </c>
      <c r="N45">
        <v>1000</v>
      </c>
      <c r="O45">
        <v>10</v>
      </c>
      <c r="P45" t="s">
        <v>28</v>
      </c>
      <c r="Q45" s="2" t="s">
        <v>73</v>
      </c>
      <c r="R45" s="3">
        <v>10</v>
      </c>
      <c r="S45" s="3">
        <v>60</v>
      </c>
      <c r="T45" s="4">
        <v>0.348</v>
      </c>
      <c r="U45" s="4">
        <v>0.178</v>
      </c>
      <c r="V45" s="4">
        <v>0.322</v>
      </c>
      <c r="W45" s="4">
        <v>0.153</v>
      </c>
      <c r="X45" s="4">
        <v>0.526</v>
      </c>
      <c r="Y45" s="4">
        <v>0.475</v>
      </c>
      <c r="Z45" s="4">
        <v>60.323</v>
      </c>
      <c r="AA45" s="4">
        <v>0.1612808883459732</v>
      </c>
      <c r="AB45" s="4">
        <v>0.0005003140788106571</v>
      </c>
      <c r="AC45" s="4">
        <f>SQRT(AA45*AA45 + AB45*AB45)</f>
        <v>0</v>
      </c>
      <c r="AD45" s="3">
        <f>ATAN2(AA45, AB45)/PI()*180</f>
        <v>0</v>
      </c>
      <c r="AE45" s="5">
        <v>-2.6</v>
      </c>
      <c r="AF45" s="5">
        <v>-31.8</v>
      </c>
      <c r="AG45" s="5">
        <v>-29.2</v>
      </c>
      <c r="AH45" s="5">
        <v>-23.14</v>
      </c>
      <c r="AI45" s="5">
        <v>-19.76</v>
      </c>
      <c r="AJ45" s="5">
        <v>-2.6</v>
      </c>
      <c r="AK45" s="5">
        <v>-32.89</v>
      </c>
      <c r="AL45" s="5">
        <v>-30.29</v>
      </c>
      <c r="AM45" s="5">
        <v>2.1</v>
      </c>
      <c r="AN45" s="5">
        <v>0.71</v>
      </c>
      <c r="AO45" s="5">
        <v>-46.085</v>
      </c>
      <c r="AP45" s="5">
        <v>0.117</v>
      </c>
      <c r="AQ45" s="5">
        <v>0.239</v>
      </c>
      <c r="AR45" s="5">
        <v>194.827</v>
      </c>
      <c r="AS45" s="5">
        <v>138.414</v>
      </c>
      <c r="AT45" s="5">
        <v>1.639</v>
      </c>
      <c r="AU45" s="5">
        <v>0.721</v>
      </c>
      <c r="BC45" s="4">
        <v>0.6889999999999999</v>
      </c>
      <c r="BD45" s="4">
        <v>0.341</v>
      </c>
      <c r="BF45" s="4">
        <v>0.319</v>
      </c>
      <c r="BG45" s="4">
        <v>345.065</v>
      </c>
      <c r="BH45" s="4">
        <v>5485.119</v>
      </c>
      <c r="BI45" s="4">
        <v>54.51930904846929</v>
      </c>
      <c r="BJ45" s="4">
        <v>0.6894002440934365</v>
      </c>
      <c r="BK45" s="4">
        <v>486.695</v>
      </c>
      <c r="BL45" s="4">
        <v>5556.739</v>
      </c>
      <c r="BM45" s="4">
        <v>56.941</v>
      </c>
      <c r="BN45" s="4">
        <v>0.6889999999999999</v>
      </c>
      <c r="BO45" s="4">
        <v>0</v>
      </c>
      <c r="BP45" s="4">
        <v>0</v>
      </c>
      <c r="BR45" s="4">
        <v>38841.167</v>
      </c>
      <c r="BS45" s="4">
        <v>4.482</v>
      </c>
      <c r="BT45" s="4">
        <v>6.12</v>
      </c>
      <c r="BU45" s="4">
        <v>6425.199</v>
      </c>
      <c r="BV45" s="4">
        <v>140.635</v>
      </c>
      <c r="BX45">
        <v>0.611</v>
      </c>
    </row>
    <row r="46" spans="1:76">
      <c r="A46">
        <v>131</v>
      </c>
      <c r="B46" t="s">
        <v>2</v>
      </c>
      <c r="C46" t="s">
        <v>4</v>
      </c>
      <c r="D46" t="s">
        <v>10</v>
      </c>
      <c r="E46" t="s">
        <v>12</v>
      </c>
      <c r="F46">
        <v>85</v>
      </c>
      <c r="G46">
        <v>30</v>
      </c>
      <c r="H46">
        <v>0</v>
      </c>
      <c r="I46">
        <v>60</v>
      </c>
      <c r="J46">
        <v>4</v>
      </c>
      <c r="K46">
        <v>3</v>
      </c>
      <c r="L46" t="s">
        <v>22</v>
      </c>
      <c r="M46" t="s">
        <v>24</v>
      </c>
      <c r="N46">
        <v>1000</v>
      </c>
      <c r="O46">
        <v>10</v>
      </c>
      <c r="P46" t="s">
        <v>28</v>
      </c>
      <c r="Q46" s="2" t="s">
        <v>74</v>
      </c>
      <c r="R46" s="3">
        <v>30</v>
      </c>
      <c r="S46" s="3">
        <v>60</v>
      </c>
      <c r="T46" s="4">
        <v>0.466</v>
      </c>
      <c r="U46" s="4">
        <v>0.286</v>
      </c>
      <c r="V46" s="4">
        <v>0.437</v>
      </c>
      <c r="W46" s="4">
        <v>0.193</v>
      </c>
      <c r="X46" s="4">
        <v>0.752</v>
      </c>
      <c r="Y46" s="4">
        <v>0.63</v>
      </c>
      <c r="Z46" s="4">
        <v>60.2</v>
      </c>
      <c r="AA46" s="4">
        <v>0.2644654193062431</v>
      </c>
      <c r="AB46" s="4">
        <v>0.0324555995783564</v>
      </c>
      <c r="AC46" s="4">
        <f>SQRT(AA46*AA46 + AB46*AB46)</f>
        <v>0</v>
      </c>
      <c r="AD46" s="3">
        <f>ATAN2(AA46, AB46)/PI()*180</f>
        <v>0</v>
      </c>
      <c r="AE46" s="5">
        <v>-2.76</v>
      </c>
      <c r="AF46" s="5">
        <v>-30.19</v>
      </c>
      <c r="AG46" s="5">
        <v>-27.43</v>
      </c>
      <c r="AH46" s="5">
        <v>-20.81</v>
      </c>
      <c r="AI46" s="5">
        <v>-18.02</v>
      </c>
      <c r="AJ46" s="5">
        <v>-2.86</v>
      </c>
      <c r="AK46" s="5">
        <v>-31.14</v>
      </c>
      <c r="AL46" s="5">
        <v>-28.28</v>
      </c>
      <c r="AM46" s="5">
        <v>2</v>
      </c>
      <c r="AN46" s="5">
        <v>0.73</v>
      </c>
      <c r="AO46" s="5">
        <v>-46.088</v>
      </c>
      <c r="AP46" s="5">
        <v>0.143</v>
      </c>
      <c r="AQ46" s="5">
        <v>0.401</v>
      </c>
      <c r="AR46" s="5">
        <v>187.964</v>
      </c>
      <c r="AS46" s="5">
        <v>135.892</v>
      </c>
      <c r="AT46" s="5">
        <v>10.43</v>
      </c>
      <c r="AU46" s="5">
        <v>53.758</v>
      </c>
      <c r="BC46" s="4">
        <v>0.975</v>
      </c>
      <c r="BD46" s="4">
        <v>0.402</v>
      </c>
      <c r="BF46" s="4">
        <v>0.427</v>
      </c>
      <c r="BG46" s="4">
        <v>929.526</v>
      </c>
      <c r="BH46" s="4">
        <v>4814.255</v>
      </c>
      <c r="BI46" s="4">
        <v>73.15312489727071</v>
      </c>
      <c r="BJ46" s="4">
        <v>0.242562987721148</v>
      </c>
      <c r="BK46" s="4">
        <v>1182.84</v>
      </c>
      <c r="BL46" s="4">
        <v>6012.413</v>
      </c>
      <c r="BM46" s="4">
        <v>63.987</v>
      </c>
      <c r="BN46" s="4">
        <v>0.243</v>
      </c>
      <c r="BO46" s="4">
        <v>0</v>
      </c>
      <c r="BP46" s="4">
        <v>1.181</v>
      </c>
      <c r="BR46" s="4">
        <v>412.407</v>
      </c>
      <c r="BS46" s="4">
        <v>21.499</v>
      </c>
      <c r="BT46" s="4">
        <v>7.333</v>
      </c>
      <c r="BU46" s="4">
        <v>2946.324</v>
      </c>
      <c r="BV46" s="4">
        <v>275.29</v>
      </c>
      <c r="BX46">
        <v>0.763</v>
      </c>
    </row>
  </sheetData>
  <conditionalFormatting sqref="AG2:AG46">
    <cfRule type="cellIs" dxfId="0" priority="1" operator="greaterThanOrEqual">
      <formula>-25.0</formula>
    </cfRule>
  </conditionalFormatting>
  <conditionalFormatting sqref="AH2:AH46">
    <cfRule type="cellIs" dxfId="0" priority="2" operator="greaterThanOrEqual">
      <formula>-25.0</formula>
    </cfRule>
  </conditionalFormatting>
  <conditionalFormatting sqref="AI2:AI46">
    <cfRule type="cellIs" dxfId="0" priority="3" operator="greaterThanOrEqual">
      <formula>-25.0</formula>
    </cfRule>
  </conditionalFormatting>
  <conditionalFormatting sqref="AL2:AL46">
    <cfRule type="cellIs" dxfId="0" priority="4" operator="greaterThanOrEqual">
      <formula>-25.0</formula>
    </cfRule>
  </conditionalFormatting>
  <hyperlinks>
    <hyperlink ref="Q2" r:id="rId1"/>
    <hyperlink ref="Q3" r:id="rId2"/>
    <hyperlink ref="Q4" r:id="rId3"/>
    <hyperlink ref="Q5" r:id="rId4"/>
    <hyperlink ref="Q6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5" r:id="rId14"/>
    <hyperlink ref="Q16" r:id="rId15"/>
    <hyperlink ref="Q17" r:id="rId16"/>
    <hyperlink ref="Q18" r:id="rId17"/>
    <hyperlink ref="Q19" r:id="rId18"/>
    <hyperlink ref="Q20" r:id="rId19"/>
    <hyperlink ref="Q21" r:id="rId20"/>
    <hyperlink ref="Q22" r:id="rId21"/>
    <hyperlink ref="Q23" r:id="rId22"/>
    <hyperlink ref="Q24" r:id="rId23"/>
    <hyperlink ref="Q25" r:id="rId24"/>
    <hyperlink ref="Q26" r:id="rId25"/>
    <hyperlink ref="Q27" r:id="rId26"/>
    <hyperlink ref="Q28" r:id="rId27"/>
    <hyperlink ref="Q29" r:id="rId28"/>
    <hyperlink ref="Q30" r:id="rId29"/>
    <hyperlink ref="Q31" r:id="rId30"/>
    <hyperlink ref="Q32" r:id="rId31"/>
    <hyperlink ref="Q33" r:id="rId32"/>
    <hyperlink ref="Q34" r:id="rId33"/>
    <hyperlink ref="Q35" r:id="rId34"/>
    <hyperlink ref="Q36" r:id="rId35"/>
    <hyperlink ref="Q37" r:id="rId36"/>
    <hyperlink ref="Q38" r:id="rId37"/>
    <hyperlink ref="Q39" r:id="rId38"/>
    <hyperlink ref="Q40" r:id="rId39"/>
    <hyperlink ref="Q41" r:id="rId40"/>
    <hyperlink ref="Q42" r:id="rId41"/>
    <hyperlink ref="Q43" r:id="rId42"/>
    <hyperlink ref="Q44" r:id="rId43"/>
    <hyperlink ref="Q45" r:id="rId44"/>
    <hyperlink ref="Q46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2021-08-27T21:11:39Z</dcterms:created>
  <dcterms:modified xsi:type="dcterms:W3CDTF">2021-08-27T21:11:39Z</dcterms:modified>
</cp:coreProperties>
</file>