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<sst xmlns="http://schemas.openxmlformats.org/spreadsheetml/2006/main" count="389" uniqueCount="131">
  <si>
    <t>Build</t>
  </si>
  <si>
    <t>kats_branch</t>
  </si>
  <si>
    <t>release/glacier</t>
  </si>
  <si>
    <t>test_branch</t>
  </si>
  <si>
    <t>master</t>
  </si>
  <si>
    <t>origin</t>
  </si>
  <si>
    <t>0 0 5</t>
  </si>
  <si>
    <t>0 0 30</t>
  </si>
  <si>
    <t>0 0 45</t>
  </si>
  <si>
    <t>0 0 55</t>
  </si>
  <si>
    <t>0 0 60</t>
  </si>
  <si>
    <t>axis</t>
  </si>
  <si>
    <t>1 0 0</t>
  </si>
  <si>
    <t>0 1 0</t>
  </si>
  <si>
    <t>0 0 1</t>
  </si>
  <si>
    <t>angle</t>
  </si>
  <si>
    <t>velocity</t>
  </si>
  <si>
    <t>pause</t>
  </si>
  <si>
    <t>time</t>
  </si>
  <si>
    <t>state</t>
  </si>
  <si>
    <t>plesno</t>
  </si>
  <si>
    <t>cfg.src.receiver_source</t>
  </si>
  <si>
    <t>hub_idirect</t>
  </si>
  <si>
    <t>cfg.src.transmitter_source</t>
  </si>
  <si>
    <t>terminal_romantis</t>
  </si>
  <si>
    <t>cfg.hub.symrate_ksps</t>
  </si>
  <si>
    <t>cfg.hub.tx_level_range_decimal</t>
  </si>
  <si>
    <t>*Job</t>
  </si>
  <si>
    <t>14787</t>
  </si>
  <si>
    <t>14788</t>
  </si>
  <si>
    <t>14789</t>
  </si>
  <si>
    <t>14790</t>
  </si>
  <si>
    <t>14791</t>
  </si>
  <si>
    <t>14792</t>
  </si>
  <si>
    <t>14793</t>
  </si>
  <si>
    <t>14794</t>
  </si>
  <si>
    <t>14795</t>
  </si>
  <si>
    <t>14796</t>
  </si>
  <si>
    <t>14797</t>
  </si>
  <si>
    <t>14798</t>
  </si>
  <si>
    <t>14799</t>
  </si>
  <si>
    <t>14800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</si>
  <si>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</si>
  <si>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</si>
  <si>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</si>
  <si>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</si>
  <si>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</si>
  <si>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</si>
  <si>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</si>
  <si>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</si>
  <si>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</si>
  <si>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</si>
  <si>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</si>
  <si>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</si>
  <si>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</si>
  <si>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</si>
  <si>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</si>
  <si>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</si>
  <si>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</si>
  <si>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</si>
  <si>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</si>
  <si>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</si>
  <si>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</si>
  <si>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</si>
  <si>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</si>
  <si>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</si>
  <si>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</si>
  <si>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</si>
  <si>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</si>
  <si>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14828</t>
  </si>
  <si>
    <t>14829</t>
  </si>
  <si>
    <t>14830</t>
  </si>
  <si>
    <t>14831</t>
  </si>
  <si>
    <t>dps</t>
  </si>
  <si>
    <t>theta</t>
  </si>
  <si>
    <t>accMean</t>
  </si>
  <si>
    <t>accStd</t>
  </si>
  <si>
    <t>precMean</t>
  </si>
  <si>
    <t>precStd</t>
  </si>
  <si>
    <t>acc1sig</t>
  </si>
  <si>
    <t>prec1sig</t>
  </si>
  <si>
    <t>meanTheta</t>
  </si>
  <si>
    <t>TX offset X</t>
  </si>
  <si>
    <t>TX offset Y</t>
  </si>
  <si>
    <t>magnitude offset</t>
  </si>
  <si>
    <t>angle offset</t>
  </si>
  <si>
    <t>cpolMedian</t>
  </si>
  <si>
    <t>xpolMedian</t>
  </si>
  <si>
    <t>xpdMedian</t>
  </si>
  <si>
    <t>xpdPercentile5</t>
  </si>
  <si>
    <t>xpdMax</t>
  </si>
  <si>
    <t>cpolMean</t>
  </si>
  <si>
    <t>xpolMean</t>
  </si>
  <si>
    <t>xpdMean</t>
  </si>
  <si>
    <t>esnoMean</t>
  </si>
  <si>
    <t>esnoStd</t>
  </si>
  <si>
    <t>compPowerMean</t>
  </si>
  <si>
    <t>compPoweStd</t>
  </si>
  <si>
    <t>sigmaTheta</t>
  </si>
  <si>
    <t>meanPhi</t>
  </si>
  <si>
    <t>sigmaPhi</t>
  </si>
  <si>
    <t>meanLPA</t>
  </si>
  <si>
    <t>sigmaLPA</t>
  </si>
  <si>
    <t>agcMean</t>
  </si>
  <si>
    <t>agcStd</t>
  </si>
  <si>
    <t>resnoMean</t>
  </si>
  <si>
    <t>resnoStd</t>
  </si>
  <si>
    <t>range</t>
  </si>
  <si>
    <t>percentileRange1</t>
  </si>
  <si>
    <t>percentileRange5</t>
  </si>
  <si>
    <t>accPercentile95</t>
  </si>
  <si>
    <t>accMedian</t>
  </si>
  <si>
    <t>prePrecentile95</t>
  </si>
  <si>
    <t>preMedian</t>
  </si>
  <si>
    <t>preDurOverlimMedian</t>
  </si>
  <si>
    <t>preDurOverlimPercentile95</t>
  </si>
  <si>
    <t>preDurFailPercent</t>
  </si>
  <si>
    <t>preDurSpikyOverlimPercent</t>
  </si>
  <si>
    <t>accDurOverlimMedian</t>
  </si>
  <si>
    <t>accDurOverlimPercentile95</t>
  </si>
  <si>
    <t>accDurFailPercent</t>
  </si>
  <si>
    <t>accDurSpikyOverlimPercent</t>
  </si>
  <si>
    <t>xpdDurFailPercent_20dbc</t>
  </si>
  <si>
    <t>xpdDurSpikyOverlimPercent_20dbc</t>
  </si>
  <si>
    <t>xpdDurOverlimPercentile95_20dbc</t>
  </si>
  <si>
    <t>xpdDurOverlimMedian_20dbc</t>
  </si>
  <si>
    <t>xpdDurFailPercent_25dbc</t>
  </si>
  <si>
    <t>xpdDurSpikyOverlimPercent_25dbc</t>
  </si>
  <si>
    <t>xpdDurOverlimPercentile95_25dbc</t>
  </si>
  <si>
    <t>xpdDurOverlimMedian_25dbc</t>
  </si>
  <si>
    <t>prePercentile95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</si>
</sst>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FF0000"/>
      </font>
      <numFmt numFmtId="165" formatCode="0.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testresults.kymeta.local/Automated/U8/PT_15_Pointometer/14787/pointom_result.html" TargetMode="External"/><Relationship Id="rId2" Type="http://schemas.openxmlformats.org/officeDocument/2006/relationships/hyperlink" Target="http://testresults.kymeta.local/Automated/U8/PT_15_Pointometer/14788/pointom_result.html" TargetMode="External"/><Relationship Id="rId3" Type="http://schemas.openxmlformats.org/officeDocument/2006/relationships/hyperlink" Target="http://testresults.kymeta.local/Automated/U8/PT_15_Pointometer/14789/pointom_result.html" TargetMode="External"/><Relationship Id="rId4" Type="http://schemas.openxmlformats.org/officeDocument/2006/relationships/hyperlink" Target="http://testresults.kymeta.local/Automated/U8/PT_15_Pointometer/14790/pointom_result.html" TargetMode="External"/><Relationship Id="rId5" Type="http://schemas.openxmlformats.org/officeDocument/2006/relationships/hyperlink" Target="http://testresults.kymeta.local/Automated/U8/PT_15_Pointometer/14791/pointom_result.html" TargetMode="External"/><Relationship Id="rId6" Type="http://schemas.openxmlformats.org/officeDocument/2006/relationships/hyperlink" Target="http://testresults.kymeta.local/Automated/U8/PT_15_Pointometer/14792/pointom_result.html" TargetMode="External"/><Relationship Id="rId7" Type="http://schemas.openxmlformats.org/officeDocument/2006/relationships/hyperlink" Target="http://testresults.kymeta.local/Automated/U8/PT_15_Pointometer/14793/pointom_result.html" TargetMode="External"/><Relationship Id="rId8" Type="http://schemas.openxmlformats.org/officeDocument/2006/relationships/hyperlink" Target="http://testresults.kymeta.local/Automated/U8/PT_15_Pointometer/14794/pointom_result.html" TargetMode="External"/><Relationship Id="rId9" Type="http://schemas.openxmlformats.org/officeDocument/2006/relationships/hyperlink" Target="http://testresults.kymeta.local/Automated/U8/PT_15_Pointometer/14795/pointom_result.html" TargetMode="External"/><Relationship Id="rId10" Type="http://schemas.openxmlformats.org/officeDocument/2006/relationships/hyperlink" Target="http://testresults.kymeta.local/Automated/U8/PT_15_Pointometer/14796/pointom_result.html" TargetMode="External"/><Relationship Id="rId11" Type="http://schemas.openxmlformats.org/officeDocument/2006/relationships/hyperlink" Target="http://testresults.kymeta.local/Automated/U8/PT_15_Pointometer/14797/pointom_result.html" TargetMode="External"/><Relationship Id="rId12" Type="http://schemas.openxmlformats.org/officeDocument/2006/relationships/hyperlink" Target="http://testresults.kymeta.local/Automated/U8/PT_15_Pointometer/14798/pointom_result.html" TargetMode="External"/><Relationship Id="rId13" Type="http://schemas.openxmlformats.org/officeDocument/2006/relationships/hyperlink" Target="http://testresults.kymeta.local/Automated/U8/PT_15_Pointometer/14799/pointom_result.html" TargetMode="External"/><Relationship Id="rId14" Type="http://schemas.openxmlformats.org/officeDocument/2006/relationships/hyperlink" Target="http://testresults.kymeta.local/Automated/U8/PT_15_Pointometer/14800/pointom_result.html" TargetMode="External"/><Relationship Id="rId15" Type="http://schemas.openxmlformats.org/officeDocument/2006/relationships/hyperlink" Target="http://testresults.kymeta.local/Automated/U8/PT_15_Pointometer/14801/pointom_result.html" TargetMode="External"/><Relationship Id="rId16" Type="http://schemas.openxmlformats.org/officeDocument/2006/relationships/hyperlink" Target="http://testresults.kymeta.local/Automated/U8/PT_15_Pointometer/14802/pointom_result.html" TargetMode="External"/><Relationship Id="rId17" Type="http://schemas.openxmlformats.org/officeDocument/2006/relationships/hyperlink" Target="http://testresults.kymeta.local/Automated/U8/PT_15_Pointometer/14803/pointom_result.html" TargetMode="External"/><Relationship Id="rId18" Type="http://schemas.openxmlformats.org/officeDocument/2006/relationships/hyperlink" Target="http://testresults.kymeta.local/Automated/U8/PT_15_Pointometer/14804/pointom_result.html" TargetMode="External"/><Relationship Id="rId19" Type="http://schemas.openxmlformats.org/officeDocument/2006/relationships/hyperlink" Target="http://testresults.kymeta.local/Automated/U8/PT_15_Pointometer/14805/pointom_result.html" TargetMode="External"/><Relationship Id="rId20" Type="http://schemas.openxmlformats.org/officeDocument/2006/relationships/hyperlink" Target="http://testresults.kymeta.local/Automated/U8/PT_15_Pointometer/14806/pointom_result.html" TargetMode="External"/><Relationship Id="rId21" Type="http://schemas.openxmlformats.org/officeDocument/2006/relationships/hyperlink" Target="http://testresults.kymeta.local/Automated/U8/PT_15_Pointometer/14807/pointom_result.html" TargetMode="External"/><Relationship Id="rId22" Type="http://schemas.openxmlformats.org/officeDocument/2006/relationships/hyperlink" Target="http://testresults.kymeta.local/Automated/U8/PT_15_Pointometer/14808/pointom_result.html" TargetMode="External"/><Relationship Id="rId23" Type="http://schemas.openxmlformats.org/officeDocument/2006/relationships/hyperlink" Target="http://testresults.kymeta.local/Automated/U8/PT_15_Pointometer/14809/pointom_result.html" TargetMode="External"/><Relationship Id="rId24" Type="http://schemas.openxmlformats.org/officeDocument/2006/relationships/hyperlink" Target="http://testresults.kymeta.local/Automated/U8/PT_15_Pointometer/14810/pointom_result.html" TargetMode="External"/><Relationship Id="rId25" Type="http://schemas.openxmlformats.org/officeDocument/2006/relationships/hyperlink" Target="http://testresults.kymeta.local/Automated/U8/PT_15_Pointometer/14811/pointom_result.html" TargetMode="External"/><Relationship Id="rId26" Type="http://schemas.openxmlformats.org/officeDocument/2006/relationships/hyperlink" Target="http://testresults.kymeta.local/Automated/U8/PT_15_Pointometer/14812/pointom_result.html" TargetMode="External"/><Relationship Id="rId27" Type="http://schemas.openxmlformats.org/officeDocument/2006/relationships/hyperlink" Target="http://testresults.kymeta.local/Automated/U8/PT_15_Pointometer/14813/pointom_result.html" TargetMode="External"/><Relationship Id="rId28" Type="http://schemas.openxmlformats.org/officeDocument/2006/relationships/hyperlink" Target="http://testresults.kymeta.local/Automated/U8/PT_15_Pointometer/14814/pointom_result.html" TargetMode="External"/><Relationship Id="rId29" Type="http://schemas.openxmlformats.org/officeDocument/2006/relationships/hyperlink" Target="http://testresults.kymeta.local/Automated/U8/PT_15_Pointometer/14815/pointom_result.html" TargetMode="External"/><Relationship Id="rId30" Type="http://schemas.openxmlformats.org/officeDocument/2006/relationships/hyperlink" Target="http://testresults.kymeta.local/Automated/U8/PT_15_Pointometer/14816/pointom_result.html" TargetMode="External"/><Relationship Id="rId31" Type="http://schemas.openxmlformats.org/officeDocument/2006/relationships/hyperlink" Target="http://testresults.kymeta.local/Automated/U8/PT_15_Pointometer/14817/pointom_result.html" TargetMode="External"/><Relationship Id="rId32" Type="http://schemas.openxmlformats.org/officeDocument/2006/relationships/hyperlink" Target="http://testresults.kymeta.local/Automated/U8/PT_15_Pointometer/14818/pointom_result.html" TargetMode="External"/><Relationship Id="rId33" Type="http://schemas.openxmlformats.org/officeDocument/2006/relationships/hyperlink" Target="http://testresults.kymeta.local/Automated/U8/PT_15_Pointometer/14819/pointom_result.html" TargetMode="External"/><Relationship Id="rId34" Type="http://schemas.openxmlformats.org/officeDocument/2006/relationships/hyperlink" Target="http://testresults.kymeta.local/Automated/U8/PT_15_Pointometer/14820/pointom_result.html" TargetMode="External"/><Relationship Id="rId35" Type="http://schemas.openxmlformats.org/officeDocument/2006/relationships/hyperlink" Target="http://testresults.kymeta.local/Automated/U8/PT_15_Pointometer/14821/pointom_result.html" TargetMode="External"/><Relationship Id="rId36" Type="http://schemas.openxmlformats.org/officeDocument/2006/relationships/hyperlink" Target="http://testresults.kymeta.local/Automated/U8/PT_15_Pointometer/14822/pointom_result.html" TargetMode="External"/><Relationship Id="rId37" Type="http://schemas.openxmlformats.org/officeDocument/2006/relationships/hyperlink" Target="http://testresults.kymeta.local/Automated/U8/PT_15_Pointometer/14823/pointom_result.html" TargetMode="External"/><Relationship Id="rId38" Type="http://schemas.openxmlformats.org/officeDocument/2006/relationships/hyperlink" Target="http://testresults.kymeta.local/Automated/U8/PT_15_Pointometer/14824/pointom_result.html" TargetMode="External"/><Relationship Id="rId39" Type="http://schemas.openxmlformats.org/officeDocument/2006/relationships/hyperlink" Target="http://testresults.kymeta.local/Automated/U8/PT_15_Pointometer/14825/pointom_result.html" TargetMode="External"/><Relationship Id="rId40" Type="http://schemas.openxmlformats.org/officeDocument/2006/relationships/hyperlink" Target="http://testresults.kymeta.local/Automated/U8/PT_15_Pointometer/14826/pointom_result.html" TargetMode="External"/><Relationship Id="rId41" Type="http://schemas.openxmlformats.org/officeDocument/2006/relationships/hyperlink" Target="http://testresults.kymeta.local/Automated/U8/PT_15_Pointometer/14827/pointom_result.html" TargetMode="External"/><Relationship Id="rId42" Type="http://schemas.openxmlformats.org/officeDocument/2006/relationships/hyperlink" Target="http://testresults.kymeta.local/Automated/U8/PT_15_Pointometer/14828/pointom_result.html" TargetMode="External"/><Relationship Id="rId43" Type="http://schemas.openxmlformats.org/officeDocument/2006/relationships/hyperlink" Target="http://testresults.kymeta.local/Automated/U8/PT_15_Pointometer/14829/pointom_result.html" TargetMode="External"/><Relationship Id="rId44" Type="http://schemas.openxmlformats.org/officeDocument/2006/relationships/hyperlink" Target="http://testresults.kymeta.local/Automated/U8/PT_15_Pointometer/14830/pointom_result.html" TargetMode="External"/><Relationship Id="rId45" Type="http://schemas.openxmlformats.org/officeDocument/2006/relationships/hyperlink" Target="http://testresults.kymeta.local/Automated/U8/PT_15_Pointometer/14831/pointom_resul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47" max="47" width="0" hidden="1" customWidth="1"/>
    <col min="48" max="48" width="0" hidden="1" customWidth="1"/>
    <col min="49" max="49" width="0" hidden="1" customWidth="1"/>
    <col min="50" max="50" width="0" hidden="1" customWidth="1"/>
    <col min="51" max="51" width="0" hidden="1" customWidth="1"/>
    <col min="52" max="52" width="0" hidden="1" customWidth="1"/>
    <col min="53" max="53" width="0" hidden="1" customWidth="1"/>
    <col min="56" max="56" width="0" hidden="1" customWidth="1"/>
    <col min="68" max="68" width="0" hidden="1" customWidth="1"/>
    <col min="74" max="74" width="0" hidden="1" customWidth="1"/>
  </cols>
  <sheetData>
    <row r="1" spans="1:75">
      <c r="A1" s="1" t="s">
        <v>0</v>
      </c>
      <c r="B1" s="1" t="s">
        <v>1</v>
      </c>
      <c r="C1" s="1" t="s">
        <v>3</v>
      </c>
      <c r="D1" s="1" t="s">
        <v>5</v>
      </c>
      <c r="E1" s="1" t="s">
        <v>11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23</v>
      </c>
      <c r="N1" s="1" t="s">
        <v>25</v>
      </c>
      <c r="O1" s="1" t="s">
        <v>26</v>
      </c>
      <c r="P1" s="1" t="s">
        <v>27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1" t="s">
        <v>92</v>
      </c>
      <c r="AK1" s="1" t="s">
        <v>93</v>
      </c>
      <c r="AL1" s="1" t="s">
        <v>94</v>
      </c>
      <c r="AM1" s="1" t="s">
        <v>95</v>
      </c>
      <c r="AN1" s="1" t="s">
        <v>96</v>
      </c>
      <c r="AO1" s="1" t="s">
        <v>97</v>
      </c>
      <c r="AP1" s="1" t="s">
        <v>98</v>
      </c>
      <c r="AQ1" s="1" t="s">
        <v>99</v>
      </c>
      <c r="AR1" s="1" t="s">
        <v>100</v>
      </c>
      <c r="AS1" s="1" t="s">
        <v>101</v>
      </c>
      <c r="AT1" s="1" t="s">
        <v>102</v>
      </c>
      <c r="AU1" s="1" t="s">
        <v>103</v>
      </c>
      <c r="AV1" s="1" t="s">
        <v>104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111</v>
      </c>
      <c r="BD1" s="1" t="s">
        <v>112</v>
      </c>
      <c r="BE1" s="1" t="s">
        <v>113</v>
      </c>
      <c r="BF1" s="1" t="s">
        <v>114</v>
      </c>
      <c r="BG1" s="1" t="s">
        <v>115</v>
      </c>
      <c r="BH1" s="1" t="s">
        <v>116</v>
      </c>
      <c r="BI1" s="1" t="s">
        <v>117</v>
      </c>
      <c r="BJ1" s="1" t="s">
        <v>118</v>
      </c>
      <c r="BK1" s="1" t="s">
        <v>119</v>
      </c>
      <c r="BL1" s="1" t="s">
        <v>120</v>
      </c>
      <c r="BM1" s="1" t="s">
        <v>121</v>
      </c>
      <c r="BN1" s="1" t="s">
        <v>122</v>
      </c>
      <c r="BO1" s="1" t="s">
        <v>123</v>
      </c>
      <c r="BP1" s="1" t="s">
        <v>124</v>
      </c>
      <c r="BQ1" s="1" t="s">
        <v>125</v>
      </c>
      <c r="BR1" s="1" t="s">
        <v>126</v>
      </c>
      <c r="BS1" s="1" t="s">
        <v>127</v>
      </c>
      <c r="BT1" s="1" t="s">
        <v>128</v>
      </c>
      <c r="BU1" s="1" t="s">
        <v>129</v>
      </c>
      <c r="BV1" s="1"/>
      <c r="BW1" s="1" t="s">
        <v>130</v>
      </c>
    </row>
    <row r="2" spans="1:75">
      <c r="A2">
        <v>131</v>
      </c>
      <c r="B2" t="s">
        <v>2</v>
      </c>
      <c r="C2" t="s">
        <v>4</v>
      </c>
      <c r="D2" t="s">
        <v>6</v>
      </c>
      <c r="E2" t="s">
        <v>12</v>
      </c>
      <c r="F2">
        <v>0</v>
      </c>
      <c r="G2">
        <v>0</v>
      </c>
      <c r="H2">
        <v>0</v>
      </c>
      <c r="I2">
        <v>60</v>
      </c>
      <c r="J2">
        <v>4</v>
      </c>
      <c r="K2">
        <v>3</v>
      </c>
      <c r="L2" t="s">
        <v>22</v>
      </c>
      <c r="M2" t="s">
        <v>24</v>
      </c>
      <c r="N2" t="e">
        <f>#NUM!</f>
        <v>#NUM!</v>
      </c>
      <c r="O2">
        <v>10</v>
      </c>
      <c r="P2" s="2" t="s">
        <v>28</v>
      </c>
      <c r="Q2" s="3">
        <v>0</v>
      </c>
      <c r="R2" s="3">
        <v>5</v>
      </c>
      <c r="S2" s="4">
        <v>0.154</v>
      </c>
      <c r="T2" s="4">
        <v>0.066</v>
      </c>
      <c r="U2" s="4">
        <v>0.098</v>
      </c>
      <c r="V2" s="4">
        <v>0.056</v>
      </c>
      <c r="W2" s="4">
        <v>0.22</v>
      </c>
      <c r="X2" s="4">
        <v>0.155</v>
      </c>
      <c r="Y2" s="4">
        <v>5.083</v>
      </c>
      <c r="Z2" s="4">
        <v>-0.04068389293741167</v>
      </c>
      <c r="AA2" s="4">
        <v>-0.1161250597746151</v>
      </c>
      <c r="AB2" s="4">
        <f>SQRT(Z2*Z2 + AA2*AA2)</f>
        <v>0</v>
      </c>
      <c r="AC2" s="3">
        <f>ATAN2(Z2, AA2)/PI()*180</f>
        <v>0</v>
      </c>
      <c r="AD2" s="5">
        <v>-1.18</v>
      </c>
      <c r="AE2" s="5">
        <v>-31.19</v>
      </c>
      <c r="AF2" s="5">
        <v>-30.01</v>
      </c>
      <c r="AG2" s="5">
        <v>-27.99</v>
      </c>
      <c r="AH2" s="5">
        <v>-26.8</v>
      </c>
      <c r="AI2" s="5">
        <v>-1.19</v>
      </c>
      <c r="AJ2" s="5">
        <v>-31.25</v>
      </c>
      <c r="AK2" s="5">
        <v>-30.06</v>
      </c>
      <c r="AL2" s="5">
        <v>2.92</v>
      </c>
      <c r="AM2" s="5">
        <v>0.32</v>
      </c>
      <c r="AN2" s="5">
        <v>-39.841</v>
      </c>
      <c r="AO2" s="5">
        <v>0.057</v>
      </c>
      <c r="AP2" s="5">
        <v>0.083</v>
      </c>
      <c r="AQ2" s="5">
        <v>240.591</v>
      </c>
      <c r="AR2" s="5">
        <v>168.9</v>
      </c>
      <c r="AS2" s="5">
        <v>65.928</v>
      </c>
      <c r="AT2" s="5">
        <v>138.386</v>
      </c>
      <c r="BB2" s="4">
        <v>0.252</v>
      </c>
      <c r="BC2" s="4">
        <v>0.154</v>
      </c>
      <c r="BE2" s="4">
        <v>0.08799999999999999</v>
      </c>
      <c r="BF2" s="4" t="e">
        <f>#NUM!</f>
        <v>#NUM!</v>
      </c>
      <c r="BG2" s="4" t="e">
        <f>#NUM!</f>
        <v>#NUM!</v>
      </c>
      <c r="BH2" s="4">
        <v>0</v>
      </c>
      <c r="BI2" s="4">
        <v>0</v>
      </c>
      <c r="BJ2" s="4">
        <v>905.611</v>
      </c>
      <c r="BK2" s="4">
        <v>905.611</v>
      </c>
      <c r="BL2" s="4">
        <v>1.816</v>
      </c>
      <c r="BM2" s="4">
        <v>0</v>
      </c>
      <c r="BN2" s="4">
        <v>0</v>
      </c>
      <c r="BO2" s="4">
        <v>0</v>
      </c>
      <c r="BQ2" s="4">
        <v>49950.929</v>
      </c>
      <c r="BR2" s="4">
        <v>0</v>
      </c>
      <c r="BS2" s="4">
        <v>0</v>
      </c>
      <c r="BT2" s="4">
        <v>49950.929</v>
      </c>
      <c r="BU2" s="4">
        <v>49950.929</v>
      </c>
      <c r="BW2">
        <v>0.206</v>
      </c>
    </row>
    <row r="3" spans="1:75">
      <c r="A3">
        <v>131</v>
      </c>
      <c r="B3" t="s">
        <v>2</v>
      </c>
      <c r="C3" t="s">
        <v>4</v>
      </c>
      <c r="D3" t="s">
        <v>6</v>
      </c>
      <c r="E3" t="s">
        <v>13</v>
      </c>
      <c r="F3">
        <v>5</v>
      </c>
      <c r="G3">
        <v>2</v>
      </c>
      <c r="H3">
        <v>0</v>
      </c>
      <c r="I3">
        <v>60</v>
      </c>
      <c r="J3">
        <v>4</v>
      </c>
      <c r="K3">
        <v>3</v>
      </c>
      <c r="L3" t="s">
        <v>22</v>
      </c>
      <c r="M3" t="s">
        <v>24</v>
      </c>
      <c r="N3" t="e">
        <f>#NUM!</f>
        <v>#NUM!</v>
      </c>
      <c r="O3">
        <v>10</v>
      </c>
      <c r="P3" s="2" t="s">
        <v>29</v>
      </c>
      <c r="Q3" s="3">
        <v>2</v>
      </c>
      <c r="R3" s="3">
        <v>5</v>
      </c>
      <c r="S3" s="4">
        <v>0.141</v>
      </c>
      <c r="T3" s="4">
        <v>0.066</v>
      </c>
      <c r="U3" s="4">
        <v>0.108</v>
      </c>
      <c r="V3" s="4">
        <v>0.059</v>
      </c>
      <c r="W3" s="4">
        <v>0.207</v>
      </c>
      <c r="X3" s="4">
        <v>0.167</v>
      </c>
      <c r="Y3" s="4">
        <v>5.885</v>
      </c>
      <c r="Z3" s="4">
        <v>-0.004352541006230281</v>
      </c>
      <c r="AA3" s="4">
        <v>-0.09584903562555698</v>
      </c>
      <c r="AB3" s="4">
        <f>SQRT(Z3*Z3 + AA3*AA3)</f>
        <v>0</v>
      </c>
      <c r="AC3" s="3">
        <f>ATAN2(Z3, AA3)/PI()*180</f>
        <v>0</v>
      </c>
      <c r="AD3" s="5">
        <v>-1.15</v>
      </c>
      <c r="AE3" s="5">
        <v>-32.47</v>
      </c>
      <c r="AF3" s="5">
        <v>-31.32</v>
      </c>
      <c r="AG3" s="5">
        <v>-27.21</v>
      </c>
      <c r="AH3" s="5">
        <v>-24.58</v>
      </c>
      <c r="AI3" s="5">
        <v>-1.16</v>
      </c>
      <c r="AJ3" s="5">
        <v>-33.4</v>
      </c>
      <c r="AK3" s="5">
        <v>-32.25</v>
      </c>
      <c r="AL3" s="5">
        <v>3.02</v>
      </c>
      <c r="AM3" s="5">
        <v>0.33</v>
      </c>
      <c r="AN3" s="5">
        <v>-39.801</v>
      </c>
      <c r="AO3" s="5">
        <v>0.056</v>
      </c>
      <c r="AP3" s="5">
        <v>0.681</v>
      </c>
      <c r="AQ3" s="5">
        <v>171.961</v>
      </c>
      <c r="AR3" s="5">
        <v>154.43</v>
      </c>
      <c r="AS3" s="5">
        <v>170.282</v>
      </c>
      <c r="AT3" s="5">
        <v>154.186</v>
      </c>
      <c r="BB3" s="4">
        <v>0.269</v>
      </c>
      <c r="BC3" s="4">
        <v>0.135</v>
      </c>
      <c r="BE3" s="4">
        <v>0.102</v>
      </c>
      <c r="BF3" s="4" t="e">
        <f>#NUM!</f>
        <v>#NUM!</v>
      </c>
      <c r="BG3" s="4" t="e">
        <f>#NUM!</f>
        <v>#NUM!</v>
      </c>
      <c r="BH3" s="4">
        <v>0</v>
      </c>
      <c r="BI3" s="4">
        <v>0</v>
      </c>
      <c r="BJ3" s="4">
        <v>91.78700000000001</v>
      </c>
      <c r="BK3" s="4">
        <v>177.485</v>
      </c>
      <c r="BL3" s="4">
        <v>0.315</v>
      </c>
      <c r="BM3" s="4">
        <v>0</v>
      </c>
      <c r="BN3" s="4">
        <v>0</v>
      </c>
      <c r="BO3" s="4">
        <v>0</v>
      </c>
      <c r="BQ3" s="4">
        <v>59783.03</v>
      </c>
      <c r="BR3" s="4">
        <v>0</v>
      </c>
      <c r="BS3" s="4">
        <v>0</v>
      </c>
      <c r="BT3" s="4">
        <v>56660.718</v>
      </c>
      <c r="BU3" s="4">
        <v>29843.627</v>
      </c>
      <c r="BW3">
        <v>0.216</v>
      </c>
    </row>
    <row r="4" spans="1:75">
      <c r="A4">
        <v>131</v>
      </c>
      <c r="B4" t="s">
        <v>2</v>
      </c>
      <c r="C4" t="s">
        <v>4</v>
      </c>
      <c r="D4" t="s">
        <v>6</v>
      </c>
      <c r="E4" t="s">
        <v>12</v>
      </c>
      <c r="F4">
        <v>5</v>
      </c>
      <c r="G4">
        <v>5</v>
      </c>
      <c r="H4">
        <v>0</v>
      </c>
      <c r="I4">
        <v>60</v>
      </c>
      <c r="J4">
        <v>4</v>
      </c>
      <c r="K4">
        <v>3</v>
      </c>
      <c r="L4" t="s">
        <v>22</v>
      </c>
      <c r="M4" t="s">
        <v>24</v>
      </c>
      <c r="N4" t="e">
        <f>#NUM!</f>
        <v>#NUM!</v>
      </c>
      <c r="O4">
        <v>10</v>
      </c>
      <c r="P4" s="2" t="s">
        <v>30</v>
      </c>
      <c r="Q4" s="3">
        <v>5</v>
      </c>
      <c r="R4" s="3">
        <v>5</v>
      </c>
      <c r="S4" s="4">
        <v>0.159</v>
      </c>
      <c r="T4" s="4">
        <v>0.066</v>
      </c>
      <c r="U4" s="4">
        <v>0.111</v>
      </c>
      <c r="V4" s="4">
        <v>0.058</v>
      </c>
      <c r="W4" s="4">
        <v>0.225</v>
      </c>
      <c r="X4" s="4">
        <v>0.169</v>
      </c>
      <c r="Y4" s="4">
        <v>5.079</v>
      </c>
      <c r="Z4" s="4">
        <v>-0.03400167469723338</v>
      </c>
      <c r="AA4" s="4">
        <v>-0.1132134389161939</v>
      </c>
      <c r="AB4" s="4">
        <f>SQRT(Z4*Z4 + AA4*AA4)</f>
        <v>0</v>
      </c>
      <c r="AC4" s="3">
        <f>ATAN2(Z4, AA4)/PI()*180</f>
        <v>0</v>
      </c>
      <c r="AD4" s="5">
        <v>-1.19</v>
      </c>
      <c r="AE4" s="5">
        <v>-30.63</v>
      </c>
      <c r="AF4" s="5">
        <v>-29.44</v>
      </c>
      <c r="AG4" s="5">
        <v>-26.55</v>
      </c>
      <c r="AH4" s="5">
        <v>-25.23</v>
      </c>
      <c r="AI4" s="5">
        <v>-1.2</v>
      </c>
      <c r="AJ4" s="5">
        <v>-30.71</v>
      </c>
      <c r="AK4" s="5">
        <v>-29.51</v>
      </c>
      <c r="AL4" s="5">
        <v>2.98</v>
      </c>
      <c r="AM4" s="5">
        <v>0.32</v>
      </c>
      <c r="AN4" s="5">
        <v>-39.818</v>
      </c>
      <c r="AO4" s="5">
        <v>0.058</v>
      </c>
      <c r="AP4" s="5">
        <v>0.08599999999999999</v>
      </c>
      <c r="AQ4" s="5">
        <v>196.104</v>
      </c>
      <c r="AR4" s="5">
        <v>176.275</v>
      </c>
      <c r="AS4" s="5">
        <v>251.591</v>
      </c>
      <c r="AT4" s="5">
        <v>164.161</v>
      </c>
      <c r="BB4" s="4">
        <v>0.268</v>
      </c>
      <c r="BC4" s="4">
        <v>0.157</v>
      </c>
      <c r="BE4" s="4">
        <v>0.109</v>
      </c>
      <c r="BF4" s="4">
        <v>279.251</v>
      </c>
      <c r="BG4" s="4">
        <v>279.251</v>
      </c>
      <c r="BH4" s="4">
        <v>0.5185430203787696</v>
      </c>
      <c r="BI4" s="4">
        <v>0</v>
      </c>
      <c r="BJ4" s="4">
        <v>233.407</v>
      </c>
      <c r="BK4" s="4">
        <v>409.407</v>
      </c>
      <c r="BL4" s="4">
        <v>1.497</v>
      </c>
      <c r="BM4" s="4">
        <v>0</v>
      </c>
      <c r="BN4" s="4">
        <v>0</v>
      </c>
      <c r="BO4" s="4">
        <v>0</v>
      </c>
      <c r="BQ4" s="4">
        <v>53948.749</v>
      </c>
      <c r="BR4" s="4">
        <v>0</v>
      </c>
      <c r="BS4" s="4">
        <v>0</v>
      </c>
      <c r="BT4" s="4">
        <v>53948.749</v>
      </c>
      <c r="BU4" s="4">
        <v>53948.749</v>
      </c>
      <c r="BW4">
        <v>0.213</v>
      </c>
    </row>
    <row r="5" spans="1:75">
      <c r="A5">
        <v>131</v>
      </c>
      <c r="B5" t="s">
        <v>2</v>
      </c>
      <c r="C5" t="s">
        <v>4</v>
      </c>
      <c r="D5" t="s">
        <v>6</v>
      </c>
      <c r="E5" t="s">
        <v>14</v>
      </c>
      <c r="F5">
        <v>5</v>
      </c>
      <c r="G5">
        <v>10</v>
      </c>
      <c r="H5">
        <v>0</v>
      </c>
      <c r="I5">
        <v>60</v>
      </c>
      <c r="J5">
        <v>4</v>
      </c>
      <c r="K5">
        <v>3</v>
      </c>
      <c r="L5" t="s">
        <v>22</v>
      </c>
      <c r="M5" t="s">
        <v>24</v>
      </c>
      <c r="N5" t="e">
        <f>#NUM!</f>
        <v>#NUM!</v>
      </c>
      <c r="O5">
        <v>10</v>
      </c>
      <c r="P5" s="2" t="s">
        <v>31</v>
      </c>
      <c r="Q5" s="3">
        <v>10</v>
      </c>
      <c r="R5" s="3">
        <v>5</v>
      </c>
      <c r="S5" s="4">
        <v>0.128</v>
      </c>
      <c r="T5" s="4">
        <v>0.062</v>
      </c>
      <c r="U5" s="4">
        <v>0.106</v>
      </c>
      <c r="V5" s="4">
        <v>0.059</v>
      </c>
      <c r="W5" s="4">
        <v>0.19</v>
      </c>
      <c r="X5" s="4">
        <v>0.165</v>
      </c>
      <c r="Y5" s="4">
        <v>5.091</v>
      </c>
      <c r="Z5" s="4">
        <v>-0.01729342771457877</v>
      </c>
      <c r="AA5" s="4">
        <v>-0.07192799974244497</v>
      </c>
      <c r="AB5" s="4">
        <f>SQRT(Z5*Z5 + AA5*AA5)</f>
        <v>0</v>
      </c>
      <c r="AC5" s="3">
        <f>ATAN2(Z5, AA5)/PI()*180</f>
        <v>0</v>
      </c>
      <c r="AD5" s="5">
        <v>-1.13</v>
      </c>
      <c r="AE5" s="5">
        <v>-35.02</v>
      </c>
      <c r="AF5" s="5">
        <v>-33.89</v>
      </c>
      <c r="AG5" s="5">
        <v>-28.7</v>
      </c>
      <c r="AH5" s="5">
        <v>-25.42</v>
      </c>
      <c r="AI5" s="5">
        <v>-1.16</v>
      </c>
      <c r="AJ5" s="5">
        <v>-35.39</v>
      </c>
      <c r="AK5" s="5">
        <v>-34.24</v>
      </c>
      <c r="AL5" s="5">
        <v>3.05</v>
      </c>
      <c r="AM5" s="5">
        <v>0.36</v>
      </c>
      <c r="AN5" s="5">
        <v>-39.795</v>
      </c>
      <c r="AO5" s="5">
        <v>0.08400000000000001</v>
      </c>
      <c r="AP5" s="5">
        <v>3.588</v>
      </c>
      <c r="AQ5" s="5">
        <v>173.301</v>
      </c>
      <c r="AR5" s="5">
        <v>173.24</v>
      </c>
      <c r="AS5" s="5">
        <v>80.974</v>
      </c>
      <c r="AT5" s="5">
        <v>141.937</v>
      </c>
      <c r="BB5" s="4">
        <v>0.237</v>
      </c>
      <c r="BC5" s="4">
        <v>0.127</v>
      </c>
      <c r="BE5" s="4">
        <v>0.099</v>
      </c>
      <c r="BF5" s="4">
        <v>95.753</v>
      </c>
      <c r="BG5" s="4">
        <v>393.392</v>
      </c>
      <c r="BH5" s="4">
        <v>0.8030915672132748</v>
      </c>
      <c r="BI5" s="4">
        <v>0.2704682707704925</v>
      </c>
      <c r="BJ5" s="4" t="e">
        <f>#NUM!</f>
        <v>#NUM!</v>
      </c>
      <c r="BK5" s="4" t="e">
        <f>#NUM!</f>
        <v>#NUM!</v>
      </c>
      <c r="BL5" s="4">
        <v>0</v>
      </c>
      <c r="BM5" s="4">
        <v>0.27</v>
      </c>
      <c r="BN5" s="4">
        <v>0</v>
      </c>
      <c r="BO5" s="4">
        <v>0</v>
      </c>
      <c r="BQ5" s="4">
        <v>53574.361</v>
      </c>
      <c r="BR5" s="4">
        <v>0</v>
      </c>
      <c r="BS5" s="4">
        <v>0</v>
      </c>
      <c r="BT5" s="4">
        <v>53574.361</v>
      </c>
      <c r="BU5" s="4">
        <v>53574.361</v>
      </c>
      <c r="BW5">
        <v>0.212</v>
      </c>
    </row>
    <row r="6" spans="1:75">
      <c r="A6">
        <v>131</v>
      </c>
      <c r="B6" t="s">
        <v>2</v>
      </c>
      <c r="C6" t="s">
        <v>4</v>
      </c>
      <c r="D6" t="s">
        <v>6</v>
      </c>
      <c r="E6" t="s">
        <v>13</v>
      </c>
      <c r="F6">
        <v>5</v>
      </c>
      <c r="G6">
        <v>30</v>
      </c>
      <c r="H6">
        <v>0</v>
      </c>
      <c r="I6">
        <v>60</v>
      </c>
      <c r="J6">
        <v>4</v>
      </c>
      <c r="K6">
        <v>3</v>
      </c>
      <c r="L6" t="s">
        <v>22</v>
      </c>
      <c r="M6" t="s">
        <v>24</v>
      </c>
      <c r="N6" t="e">
        <f>#NUM!</f>
        <v>#NUM!</v>
      </c>
      <c r="O6">
        <v>10</v>
      </c>
      <c r="P6" s="2" t="s">
        <v>32</v>
      </c>
      <c r="Q6" s="3">
        <v>30</v>
      </c>
      <c r="R6" s="3">
        <v>5</v>
      </c>
      <c r="S6" s="4">
        <v>0.133</v>
      </c>
      <c r="T6" s="4">
        <v>0.06900000000000001</v>
      </c>
      <c r="U6" s="4">
        <v>0.112</v>
      </c>
      <c r="V6" s="4">
        <v>0.055</v>
      </c>
      <c r="W6" s="4">
        <v>0.203</v>
      </c>
      <c r="X6" s="4">
        <v>0.167</v>
      </c>
      <c r="Y6" s="4">
        <v>6.486</v>
      </c>
      <c r="Z6" s="4">
        <v>-0.001836484467550529</v>
      </c>
      <c r="AA6" s="4">
        <v>-0.08407774688389975</v>
      </c>
      <c r="AB6" s="4">
        <f>SQRT(Z6*Z6 + AA6*AA6)</f>
        <v>0</v>
      </c>
      <c r="AC6" s="3">
        <f>ATAN2(Z6, AA6)/PI()*180</f>
        <v>0</v>
      </c>
      <c r="AD6" s="5">
        <v>-1.16</v>
      </c>
      <c r="AE6" s="5">
        <v>-32.84</v>
      </c>
      <c r="AF6" s="5">
        <v>-31.68</v>
      </c>
      <c r="AG6" s="5">
        <v>-27.32</v>
      </c>
      <c r="AH6" s="5">
        <v>-25.4</v>
      </c>
      <c r="AI6" s="5">
        <v>-1.2</v>
      </c>
      <c r="AJ6" s="5">
        <v>-33.73</v>
      </c>
      <c r="AK6" s="5">
        <v>-32.53</v>
      </c>
      <c r="AL6" s="5">
        <v>3.01</v>
      </c>
      <c r="AM6" s="5">
        <v>0.33</v>
      </c>
      <c r="AN6" s="5">
        <v>-39.784</v>
      </c>
      <c r="AO6" s="5">
        <v>0.067</v>
      </c>
      <c r="AP6" s="5">
        <v>0.73</v>
      </c>
      <c r="AQ6" s="5">
        <v>176.736</v>
      </c>
      <c r="AR6" s="5">
        <v>145.112</v>
      </c>
      <c r="AS6" s="5">
        <v>176.666</v>
      </c>
      <c r="AT6" s="5">
        <v>144.954</v>
      </c>
      <c r="BB6" s="4">
        <v>0.247</v>
      </c>
      <c r="BC6" s="4">
        <v>0.13</v>
      </c>
      <c r="BE6" s="4">
        <v>0.107</v>
      </c>
      <c r="BF6" s="4" t="e">
        <f>#NUM!</f>
        <v>#NUM!</v>
      </c>
      <c r="BG6" s="4" t="e">
        <f>#NUM!</f>
        <v>#NUM!</v>
      </c>
      <c r="BH6" s="4">
        <v>0</v>
      </c>
      <c r="BI6" s="4">
        <v>0</v>
      </c>
      <c r="BJ6" s="4">
        <v>283.27</v>
      </c>
      <c r="BK6" s="4">
        <v>326.33</v>
      </c>
      <c r="BL6" s="4">
        <v>1.49</v>
      </c>
      <c r="BM6" s="4">
        <v>0</v>
      </c>
      <c r="BN6" s="4">
        <v>0</v>
      </c>
      <c r="BO6" s="4">
        <v>0</v>
      </c>
      <c r="BQ6" s="4">
        <v>51275.874</v>
      </c>
      <c r="BR6" s="4">
        <v>0</v>
      </c>
      <c r="BS6" s="4">
        <v>0</v>
      </c>
      <c r="BT6" s="4">
        <v>51275.874</v>
      </c>
      <c r="BU6" s="4">
        <v>51275.874</v>
      </c>
      <c r="BW6">
        <v>0.209</v>
      </c>
    </row>
    <row r="7" spans="1:75">
      <c r="A7">
        <v>131</v>
      </c>
      <c r="B7" t="s">
        <v>2</v>
      </c>
      <c r="C7" t="s">
        <v>4</v>
      </c>
      <c r="D7" t="s">
        <v>6</v>
      </c>
      <c r="E7" t="s">
        <v>12</v>
      </c>
      <c r="F7">
        <v>85</v>
      </c>
      <c r="G7">
        <v>2</v>
      </c>
      <c r="H7">
        <v>0</v>
      </c>
      <c r="I7">
        <v>60</v>
      </c>
      <c r="J7">
        <v>4</v>
      </c>
      <c r="K7">
        <v>3</v>
      </c>
      <c r="L7" t="s">
        <v>22</v>
      </c>
      <c r="M7" t="s">
        <v>24</v>
      </c>
      <c r="N7" t="e">
        <f>#NUM!</f>
        <v>#NUM!</v>
      </c>
      <c r="O7">
        <v>10</v>
      </c>
      <c r="P7" s="2" t="s">
        <v>33</v>
      </c>
      <c r="Q7" s="3">
        <v>2</v>
      </c>
      <c r="R7" s="3">
        <v>5</v>
      </c>
      <c r="S7" s="4">
        <v>0.145</v>
      </c>
      <c r="T7" s="4">
        <v>0.07099999999999999</v>
      </c>
      <c r="U7" s="4">
        <v>0.133</v>
      </c>
      <c r="V7" s="4">
        <v>0.068</v>
      </c>
      <c r="W7" s="4">
        <v>0.216</v>
      </c>
      <c r="X7" s="4">
        <v>0.201</v>
      </c>
      <c r="Y7" s="4">
        <v>5.039</v>
      </c>
      <c r="Z7" s="4">
        <v>-0.03276313400327588</v>
      </c>
      <c r="AA7" s="4">
        <v>-0.05088137913598195</v>
      </c>
      <c r="AB7" s="4">
        <f>SQRT(Z7*Z7 + AA7*AA7)</f>
        <v>0</v>
      </c>
      <c r="AC7" s="3">
        <f>ATAN2(Z7, AA7)/PI()*180</f>
        <v>0</v>
      </c>
      <c r="AD7" s="5">
        <v>-1.11</v>
      </c>
      <c r="AE7" s="5">
        <v>-30.1</v>
      </c>
      <c r="AF7" s="5">
        <v>-28.98</v>
      </c>
      <c r="AG7" s="5">
        <v>-21.42</v>
      </c>
      <c r="AH7" s="5">
        <v>-19.53</v>
      </c>
      <c r="AI7" s="5">
        <v>-1.12</v>
      </c>
      <c r="AJ7" s="5">
        <v>-30.33</v>
      </c>
      <c r="AK7" s="5">
        <v>-29.21</v>
      </c>
      <c r="AL7" s="5">
        <v>3.12</v>
      </c>
      <c r="AM7" s="5">
        <v>0.35</v>
      </c>
      <c r="AN7" s="5">
        <v>-39.774</v>
      </c>
      <c r="AO7" s="5">
        <v>0.08400000000000001</v>
      </c>
      <c r="AP7" s="5">
        <v>0.08599999999999999</v>
      </c>
      <c r="AQ7" s="5">
        <v>219.903</v>
      </c>
      <c r="AR7" s="5">
        <v>132.751</v>
      </c>
      <c r="AS7" s="5">
        <v>216.933</v>
      </c>
      <c r="AT7" s="5">
        <v>174.713</v>
      </c>
      <c r="BB7" s="4">
        <v>0.271</v>
      </c>
      <c r="BC7" s="4">
        <v>0.136</v>
      </c>
      <c r="BE7" s="4">
        <v>0.126</v>
      </c>
      <c r="BF7" s="4">
        <v>423.88</v>
      </c>
      <c r="BG7" s="4">
        <v>593.327</v>
      </c>
      <c r="BH7" s="4">
        <v>2.105136990487668</v>
      </c>
      <c r="BI7" s="4">
        <v>0.03828422276109615</v>
      </c>
      <c r="BJ7" s="4">
        <v>423.868</v>
      </c>
      <c r="BK7" s="4">
        <v>426.907</v>
      </c>
      <c r="BL7" s="4">
        <v>2.557</v>
      </c>
      <c r="BM7" s="4">
        <v>0.038</v>
      </c>
      <c r="BN7" s="4">
        <v>0.288</v>
      </c>
      <c r="BO7" s="4">
        <v>0.152</v>
      </c>
      <c r="BQ7" s="4">
        <v>142.12</v>
      </c>
      <c r="BR7" s="4">
        <v>12.091</v>
      </c>
      <c r="BS7" s="4">
        <v>1.902</v>
      </c>
      <c r="BT7" s="4">
        <v>21004.502</v>
      </c>
      <c r="BU7" s="4">
        <v>141.621</v>
      </c>
      <c r="BW7">
        <v>0.261</v>
      </c>
    </row>
    <row r="8" spans="1:75">
      <c r="A8">
        <v>131</v>
      </c>
      <c r="B8" t="s">
        <v>2</v>
      </c>
      <c r="C8" t="s">
        <v>4</v>
      </c>
      <c r="D8" t="s">
        <v>6</v>
      </c>
      <c r="E8" t="s">
        <v>12</v>
      </c>
      <c r="F8">
        <v>85</v>
      </c>
      <c r="G8">
        <v>5</v>
      </c>
      <c r="H8">
        <v>0</v>
      </c>
      <c r="I8">
        <v>60</v>
      </c>
      <c r="J8">
        <v>4</v>
      </c>
      <c r="K8">
        <v>3</v>
      </c>
      <c r="L8" t="s">
        <v>22</v>
      </c>
      <c r="M8" t="s">
        <v>24</v>
      </c>
      <c r="N8" t="e">
        <f>#NUM!</f>
        <v>#NUM!</v>
      </c>
      <c r="O8">
        <v>10</v>
      </c>
      <c r="P8" s="2" t="s">
        <v>34</v>
      </c>
      <c r="Q8" s="3">
        <v>5</v>
      </c>
      <c r="R8" s="3">
        <v>5</v>
      </c>
      <c r="S8" s="4">
        <v>0.134</v>
      </c>
      <c r="T8" s="4">
        <v>0.066</v>
      </c>
      <c r="U8" s="4">
        <v>0.12</v>
      </c>
      <c r="V8" s="4">
        <v>0.064</v>
      </c>
      <c r="W8" s="4">
        <v>0.2</v>
      </c>
      <c r="X8" s="4">
        <v>0.184</v>
      </c>
      <c r="Y8" s="4">
        <v>5.036</v>
      </c>
      <c r="Z8" s="4">
        <v>-0.02820485539686163</v>
      </c>
      <c r="AA8" s="4">
        <v>-0.05553037787872515</v>
      </c>
      <c r="AB8" s="4">
        <f>SQRT(Z8*Z8 + AA8*AA8)</f>
        <v>0</v>
      </c>
      <c r="AC8" s="3">
        <f>ATAN2(Z8, AA8)/PI()*180</f>
        <v>0</v>
      </c>
      <c r="AD8" s="5">
        <v>-1.12</v>
      </c>
      <c r="AE8" s="5">
        <v>-30.2</v>
      </c>
      <c r="AF8" s="5">
        <v>-29.08</v>
      </c>
      <c r="AG8" s="5">
        <v>-23.91</v>
      </c>
      <c r="AH8" s="5">
        <v>-21.03</v>
      </c>
      <c r="AI8" s="5">
        <v>-1.12</v>
      </c>
      <c r="AJ8" s="5">
        <v>-30.64</v>
      </c>
      <c r="AK8" s="5">
        <v>-29.52</v>
      </c>
      <c r="AL8" s="5">
        <v>3.11</v>
      </c>
      <c r="AM8" s="5">
        <v>0.35</v>
      </c>
      <c r="AN8" s="5">
        <v>-39.781</v>
      </c>
      <c r="AO8" s="5">
        <v>0.083</v>
      </c>
      <c r="AP8" s="5">
        <v>0.073</v>
      </c>
      <c r="AQ8" s="5">
        <v>214.802</v>
      </c>
      <c r="AR8" s="5">
        <v>133.459</v>
      </c>
      <c r="AS8" s="5">
        <v>245.691</v>
      </c>
      <c r="AT8" s="5">
        <v>165.988</v>
      </c>
      <c r="BB8" s="4">
        <v>0.247</v>
      </c>
      <c r="BC8" s="4">
        <v>0.129</v>
      </c>
      <c r="BE8" s="4">
        <v>0.113</v>
      </c>
      <c r="BF8" s="4">
        <v>424.438</v>
      </c>
      <c r="BG8" s="4">
        <v>426.588</v>
      </c>
      <c r="BH8" s="4">
        <v>0.909643614008685</v>
      </c>
      <c r="BI8" s="4">
        <v>0</v>
      </c>
      <c r="BJ8" s="4">
        <v>422.05</v>
      </c>
      <c r="BK8" s="4">
        <v>422.05</v>
      </c>
      <c r="BL8" s="4">
        <v>0.452</v>
      </c>
      <c r="BM8" s="4">
        <v>0</v>
      </c>
      <c r="BN8" s="4">
        <v>0</v>
      </c>
      <c r="BO8" s="4">
        <v>0</v>
      </c>
      <c r="BQ8" s="4">
        <v>93697.17999999999</v>
      </c>
      <c r="BR8" s="4">
        <v>7.181</v>
      </c>
      <c r="BS8" s="4">
        <v>2.096</v>
      </c>
      <c r="BT8" s="4">
        <v>14673.043</v>
      </c>
      <c r="BU8" s="4">
        <v>118.267</v>
      </c>
      <c r="BW8">
        <v>0.228</v>
      </c>
    </row>
    <row r="9" spans="1:75">
      <c r="A9">
        <v>131</v>
      </c>
      <c r="B9" t="s">
        <v>2</v>
      </c>
      <c r="C9" t="s">
        <v>4</v>
      </c>
      <c r="D9" t="s">
        <v>6</v>
      </c>
      <c r="E9" t="s">
        <v>12</v>
      </c>
      <c r="F9">
        <v>85</v>
      </c>
      <c r="G9">
        <v>10</v>
      </c>
      <c r="H9">
        <v>0</v>
      </c>
      <c r="I9">
        <v>60</v>
      </c>
      <c r="J9">
        <v>4</v>
      </c>
      <c r="K9">
        <v>3</v>
      </c>
      <c r="L9" t="s">
        <v>22</v>
      </c>
      <c r="M9" t="s">
        <v>24</v>
      </c>
      <c r="N9" t="e">
        <f>#NUM!</f>
        <v>#NUM!</v>
      </c>
      <c r="O9">
        <v>10</v>
      </c>
      <c r="P9" s="2" t="s">
        <v>35</v>
      </c>
      <c r="Q9" s="3">
        <v>10</v>
      </c>
      <c r="R9" s="3">
        <v>5</v>
      </c>
      <c r="S9" s="4">
        <v>0.148</v>
      </c>
      <c r="T9" s="4">
        <v>0.07099999999999999</v>
      </c>
      <c r="U9" s="4">
        <v>0.132</v>
      </c>
      <c r="V9" s="4">
        <v>0.074</v>
      </c>
      <c r="W9" s="4">
        <v>0.219</v>
      </c>
      <c r="X9" s="4">
        <v>0.206</v>
      </c>
      <c r="Y9" s="4">
        <v>5.035</v>
      </c>
      <c r="Z9" s="4">
        <v>-0.01714053465661415</v>
      </c>
      <c r="AA9" s="4">
        <v>-0.06151709330455918</v>
      </c>
      <c r="AB9" s="4">
        <f>SQRT(Z9*Z9 + AA9*AA9)</f>
        <v>0</v>
      </c>
      <c r="AC9" s="3">
        <f>ATAN2(Z9, AA9)/PI()*180</f>
        <v>0</v>
      </c>
      <c r="AD9" s="5">
        <v>-1.14</v>
      </c>
      <c r="AE9" s="5">
        <v>-32.05</v>
      </c>
      <c r="AF9" s="5">
        <v>-30.91</v>
      </c>
      <c r="AG9" s="5">
        <v>-25.34</v>
      </c>
      <c r="AH9" s="5">
        <v>-21.23</v>
      </c>
      <c r="AI9" s="5">
        <v>-1.13</v>
      </c>
      <c r="AJ9" s="5">
        <v>-32.25</v>
      </c>
      <c r="AK9" s="5">
        <v>-31.11</v>
      </c>
      <c r="AL9" s="5">
        <v>3.13</v>
      </c>
      <c r="AM9" s="5">
        <v>0.35</v>
      </c>
      <c r="AN9" s="5">
        <v>-39.786</v>
      </c>
      <c r="AO9" s="5">
        <v>0.08799999999999999</v>
      </c>
      <c r="AP9" s="5">
        <v>0.089</v>
      </c>
      <c r="AQ9" s="5">
        <v>196.016</v>
      </c>
      <c r="AR9" s="5">
        <v>138.672</v>
      </c>
      <c r="AS9" s="5">
        <v>250.169</v>
      </c>
      <c r="AT9" s="5">
        <v>164.579</v>
      </c>
      <c r="BB9" s="4">
        <v>0.269</v>
      </c>
      <c r="BC9" s="4">
        <v>0.148</v>
      </c>
      <c r="BE9" s="4">
        <v>0.125</v>
      </c>
      <c r="BF9" s="4">
        <v>424.834</v>
      </c>
      <c r="BG9" s="4">
        <v>850.311</v>
      </c>
      <c r="BH9" s="4">
        <v>1.709801056439549</v>
      </c>
      <c r="BI9" s="4">
        <v>0.05931517578725279</v>
      </c>
      <c r="BJ9" s="4">
        <v>164.047</v>
      </c>
      <c r="BK9" s="4">
        <v>398.108</v>
      </c>
      <c r="BL9" s="4">
        <v>0.859</v>
      </c>
      <c r="BM9" s="4">
        <v>0.059</v>
      </c>
      <c r="BN9" s="4">
        <v>0</v>
      </c>
      <c r="BO9" s="4">
        <v>0</v>
      </c>
      <c r="BQ9" s="4">
        <v>77721.575</v>
      </c>
      <c r="BR9" s="4">
        <v>3.088</v>
      </c>
      <c r="BS9" s="4">
        <v>0.74</v>
      </c>
      <c r="BT9" s="4">
        <v>25556.738</v>
      </c>
      <c r="BU9" s="4">
        <v>2175.582</v>
      </c>
      <c r="BW9">
        <v>0.256</v>
      </c>
    </row>
    <row r="10" spans="1:75">
      <c r="A10">
        <v>131</v>
      </c>
      <c r="B10" t="s">
        <v>2</v>
      </c>
      <c r="C10" t="s">
        <v>4</v>
      </c>
      <c r="D10" t="s">
        <v>6</v>
      </c>
      <c r="E10" t="s">
        <v>12</v>
      </c>
      <c r="F10">
        <v>85</v>
      </c>
      <c r="G10">
        <v>30</v>
      </c>
      <c r="H10">
        <v>0</v>
      </c>
      <c r="I10">
        <v>60</v>
      </c>
      <c r="J10">
        <v>4</v>
      </c>
      <c r="K10">
        <v>3</v>
      </c>
      <c r="L10" t="s">
        <v>22</v>
      </c>
      <c r="M10" t="s">
        <v>24</v>
      </c>
      <c r="N10" t="e">
        <f>#NUM!</f>
        <v>#NUM!</v>
      </c>
      <c r="O10">
        <v>10</v>
      </c>
      <c r="P10" s="2" t="s">
        <v>36</v>
      </c>
      <c r="Q10" s="3">
        <v>30</v>
      </c>
      <c r="R10" s="3">
        <v>5</v>
      </c>
      <c r="S10" s="4">
        <v>0.31</v>
      </c>
      <c r="T10" s="4">
        <v>0.164</v>
      </c>
      <c r="U10" s="4">
        <v>0.318</v>
      </c>
      <c r="V10" s="4">
        <v>0.132</v>
      </c>
      <c r="W10" s="4">
        <v>0.474</v>
      </c>
      <c r="X10" s="4">
        <v>0.45</v>
      </c>
      <c r="Y10" s="4">
        <v>4.973</v>
      </c>
      <c r="Z10" s="4">
        <v>0.06463527454154892</v>
      </c>
      <c r="AA10" s="4">
        <v>0.02226644397005008</v>
      </c>
      <c r="AB10" s="4">
        <f>SQRT(Z10*Z10 + AA10*AA10)</f>
        <v>0</v>
      </c>
      <c r="AC10" s="3">
        <f>ATAN2(Z10, AA10)/PI()*180</f>
        <v>0</v>
      </c>
      <c r="AD10" s="5">
        <v>-1.32</v>
      </c>
      <c r="AE10" s="5">
        <v>-31.36</v>
      </c>
      <c r="AF10" s="5">
        <v>-30.04</v>
      </c>
      <c r="AG10" s="5">
        <v>-24.42</v>
      </c>
      <c r="AH10" s="5">
        <v>-21.26</v>
      </c>
      <c r="AI10" s="5">
        <v>-1.41</v>
      </c>
      <c r="AJ10" s="5">
        <v>-31.51</v>
      </c>
      <c r="AK10" s="5">
        <v>-30.11</v>
      </c>
      <c r="AL10" s="5">
        <v>2.91</v>
      </c>
      <c r="AM10" s="5">
        <v>0.41</v>
      </c>
      <c r="AN10" s="5">
        <v>-39.859</v>
      </c>
      <c r="AO10" s="5">
        <v>0.142</v>
      </c>
      <c r="AP10" s="5">
        <v>0.226</v>
      </c>
      <c r="AQ10" s="5">
        <v>188.516</v>
      </c>
      <c r="AR10" s="5">
        <v>136.471</v>
      </c>
      <c r="AS10" s="5">
        <v>203.425</v>
      </c>
      <c r="AT10" s="5">
        <v>176.701</v>
      </c>
      <c r="BB10" s="4">
        <v>0.64</v>
      </c>
      <c r="BC10" s="4">
        <v>0.28</v>
      </c>
      <c r="BE10" s="4">
        <v>0.298</v>
      </c>
      <c r="BF10" s="4">
        <v>261.493</v>
      </c>
      <c r="BG10" s="4">
        <v>4167.045</v>
      </c>
      <c r="BH10" s="4">
        <v>48.89707111972977</v>
      </c>
      <c r="BI10" s="4">
        <v>0.6628476431755378</v>
      </c>
      <c r="BJ10" s="4">
        <v>373.017</v>
      </c>
      <c r="BK10" s="4">
        <v>4424.575</v>
      </c>
      <c r="BL10" s="4">
        <v>45.183</v>
      </c>
      <c r="BM10" s="4">
        <v>0.663</v>
      </c>
      <c r="BN10" s="4">
        <v>0</v>
      </c>
      <c r="BO10" s="4">
        <v>0</v>
      </c>
      <c r="BQ10" s="4">
        <v>59865.483</v>
      </c>
      <c r="BR10" s="4">
        <v>2.605</v>
      </c>
      <c r="BS10" s="4">
        <v>2.784</v>
      </c>
      <c r="BT10" s="4">
        <v>9689.453</v>
      </c>
      <c r="BU10" s="4">
        <v>2507.325</v>
      </c>
      <c r="BW10">
        <v>0.575</v>
      </c>
    </row>
    <row r="11" spans="1:75">
      <c r="A11">
        <v>131</v>
      </c>
      <c r="B11" t="s">
        <v>2</v>
      </c>
      <c r="C11" t="s">
        <v>4</v>
      </c>
      <c r="D11" t="s">
        <v>7</v>
      </c>
      <c r="E11" t="s">
        <v>12</v>
      </c>
      <c r="F11">
        <v>0</v>
      </c>
      <c r="G11">
        <v>0</v>
      </c>
      <c r="H11">
        <v>0</v>
      </c>
      <c r="I11">
        <v>60</v>
      </c>
      <c r="J11">
        <v>4</v>
      </c>
      <c r="K11">
        <v>3</v>
      </c>
      <c r="L11" t="s">
        <v>22</v>
      </c>
      <c r="M11" t="s">
        <v>24</v>
      </c>
      <c r="N11" t="e">
        <f>#NUM!</f>
        <v>#NUM!</v>
      </c>
      <c r="O11">
        <v>10</v>
      </c>
      <c r="P11" s="2" t="s">
        <v>37</v>
      </c>
      <c r="Q11" s="3">
        <v>0</v>
      </c>
      <c r="R11" s="3">
        <v>30</v>
      </c>
      <c r="S11" s="4">
        <v>0.191</v>
      </c>
      <c r="T11" s="4">
        <v>0.067</v>
      </c>
      <c r="U11" s="4">
        <v>0.093</v>
      </c>
      <c r="V11" s="4">
        <v>0.054</v>
      </c>
      <c r="W11" s="4">
        <v>0.258</v>
      </c>
      <c r="X11" s="4">
        <v>0.147</v>
      </c>
      <c r="Y11" s="4">
        <v>30.077</v>
      </c>
      <c r="Z11" s="4">
        <v>0.1186030948356828</v>
      </c>
      <c r="AA11" s="4">
        <v>-0.1233576638460545</v>
      </c>
      <c r="AB11" s="4">
        <f>SQRT(Z11*Z11 + AA11*AA11)</f>
        <v>0</v>
      </c>
      <c r="AC11" s="3">
        <f>ATAN2(Z11, AA11)/PI()*180</f>
        <v>0</v>
      </c>
      <c r="AD11" s="5">
        <v>-0.46</v>
      </c>
      <c r="AE11" s="5">
        <v>-41.35</v>
      </c>
      <c r="AF11" s="5">
        <v>-40.9</v>
      </c>
      <c r="AG11" s="5">
        <v>-35.62</v>
      </c>
      <c r="AH11" s="5">
        <v>-34.34</v>
      </c>
      <c r="AI11" s="5">
        <v>-0.47</v>
      </c>
      <c r="AJ11" s="5">
        <v>-40.73</v>
      </c>
      <c r="AK11" s="5">
        <v>-40.26</v>
      </c>
      <c r="AL11" s="5">
        <v>3.04</v>
      </c>
      <c r="AM11" s="5">
        <v>0.31</v>
      </c>
      <c r="AN11" s="5">
        <v>-39.832</v>
      </c>
      <c r="AO11" s="5">
        <v>0.056</v>
      </c>
      <c r="AP11" s="5">
        <v>0.06900000000000001</v>
      </c>
      <c r="AQ11" s="5">
        <v>290.897</v>
      </c>
      <c r="AR11" s="5">
        <v>141.58</v>
      </c>
      <c r="AS11" s="5">
        <v>0.627</v>
      </c>
      <c r="AT11" s="5">
        <v>0.133</v>
      </c>
      <c r="BB11" s="4">
        <v>0.297</v>
      </c>
      <c r="BC11" s="4">
        <v>0.182</v>
      </c>
      <c r="BE11" s="4">
        <v>0.091</v>
      </c>
      <c r="BF11" s="4" t="e">
        <f>#NUM!</f>
        <v>#NUM!</v>
      </c>
      <c r="BG11" s="4" t="e">
        <f>#NUM!</f>
        <v>#NUM!</v>
      </c>
      <c r="BH11" s="4">
        <v>0</v>
      </c>
      <c r="BI11" s="4">
        <v>0</v>
      </c>
      <c r="BJ11" s="4">
        <v>357.054</v>
      </c>
      <c r="BK11" s="4">
        <v>424.142</v>
      </c>
      <c r="BL11" s="4">
        <v>3.74</v>
      </c>
      <c r="BM11" s="4">
        <v>0</v>
      </c>
      <c r="BN11" s="4">
        <v>0</v>
      </c>
      <c r="BO11" s="4">
        <v>0</v>
      </c>
      <c r="BQ11" s="4">
        <v>49939.507</v>
      </c>
      <c r="BR11" s="4">
        <v>0</v>
      </c>
      <c r="BS11" s="4">
        <v>0</v>
      </c>
      <c r="BT11" s="4">
        <v>49939.507</v>
      </c>
      <c r="BU11" s="4">
        <v>49939.507</v>
      </c>
      <c r="BW11">
        <v>0.196</v>
      </c>
    </row>
    <row r="12" spans="1:75">
      <c r="A12">
        <v>131</v>
      </c>
      <c r="B12" t="s">
        <v>2</v>
      </c>
      <c r="C12" t="s">
        <v>4</v>
      </c>
      <c r="D12" t="s">
        <v>7</v>
      </c>
      <c r="E12" t="s">
        <v>12</v>
      </c>
      <c r="F12">
        <v>5</v>
      </c>
      <c r="G12">
        <v>2</v>
      </c>
      <c r="H12">
        <v>0</v>
      </c>
      <c r="I12">
        <v>60</v>
      </c>
      <c r="J12">
        <v>4</v>
      </c>
      <c r="K12">
        <v>3</v>
      </c>
      <c r="L12" t="s">
        <v>22</v>
      </c>
      <c r="M12" t="s">
        <v>24</v>
      </c>
      <c r="N12" t="e">
        <f>#NUM!</f>
        <v>#NUM!</v>
      </c>
      <c r="O12">
        <v>10</v>
      </c>
      <c r="P12" s="2" t="s">
        <v>38</v>
      </c>
      <c r="Q12" s="3">
        <v>2</v>
      </c>
      <c r="R12" s="3">
        <v>30</v>
      </c>
      <c r="S12" s="4">
        <v>0.153</v>
      </c>
      <c r="T12" s="4">
        <v>0.077</v>
      </c>
      <c r="U12" s="4">
        <v>0.101</v>
      </c>
      <c r="V12" s="4">
        <v>0.053</v>
      </c>
      <c r="W12" s="4">
        <v>0.23</v>
      </c>
      <c r="X12" s="4">
        <v>0.155</v>
      </c>
      <c r="Y12" s="4">
        <v>30.133</v>
      </c>
      <c r="Z12" s="4">
        <v>0.05651653528047804</v>
      </c>
      <c r="AA12" s="4">
        <v>-0.1136960974565555</v>
      </c>
      <c r="AB12" s="4">
        <f>SQRT(Z12*Z12 + AA12*AA12)</f>
        <v>0</v>
      </c>
      <c r="AC12" s="3">
        <f>ATAN2(Z12, AA12)/PI()*180</f>
        <v>0</v>
      </c>
      <c r="AD12" s="5">
        <v>-0.48</v>
      </c>
      <c r="AE12" s="5">
        <v>-28.54</v>
      </c>
      <c r="AF12" s="5">
        <v>-28.06</v>
      </c>
      <c r="AG12" s="5">
        <v>-24.84</v>
      </c>
      <c r="AH12" s="5">
        <v>-22.87</v>
      </c>
      <c r="AI12" s="5">
        <v>-0.49</v>
      </c>
      <c r="AJ12" s="5">
        <v>-29.29</v>
      </c>
      <c r="AK12" s="5">
        <v>-28.8</v>
      </c>
      <c r="AL12" s="5">
        <v>3.02</v>
      </c>
      <c r="AM12" s="5">
        <v>0.31</v>
      </c>
      <c r="AN12" s="5">
        <v>-39.823</v>
      </c>
      <c r="AO12" s="5">
        <v>0.06</v>
      </c>
      <c r="AP12" s="5">
        <v>0.073</v>
      </c>
      <c r="AQ12" s="5">
        <v>196.506</v>
      </c>
      <c r="AR12" s="5">
        <v>176.59</v>
      </c>
      <c r="AS12" s="5">
        <v>2.5</v>
      </c>
      <c r="AT12" s="5">
        <v>0.71</v>
      </c>
      <c r="BB12" s="4">
        <v>0.285</v>
      </c>
      <c r="BC12" s="4">
        <v>0.147</v>
      </c>
      <c r="BE12" s="4">
        <v>0.1</v>
      </c>
      <c r="BF12" s="4" t="e">
        <f>#NUM!</f>
        <v>#NUM!</v>
      </c>
      <c r="BG12" s="4" t="e">
        <f>#NUM!</f>
        <v>#NUM!</v>
      </c>
      <c r="BH12" s="4">
        <v>0</v>
      </c>
      <c r="BI12" s="4">
        <v>0</v>
      </c>
      <c r="BJ12" s="4">
        <v>281.394</v>
      </c>
      <c r="BK12" s="4">
        <v>425.097</v>
      </c>
      <c r="BL12" s="4">
        <v>2.966</v>
      </c>
      <c r="BM12" s="4">
        <v>0</v>
      </c>
      <c r="BN12" s="4">
        <v>0</v>
      </c>
      <c r="BO12" s="4">
        <v>0</v>
      </c>
      <c r="BQ12" s="4">
        <v>59542.759</v>
      </c>
      <c r="BR12" s="4">
        <v>1.717</v>
      </c>
      <c r="BS12" s="4">
        <v>2.533</v>
      </c>
      <c r="BT12" s="4">
        <v>11366.288</v>
      </c>
      <c r="BU12" s="4">
        <v>331.115</v>
      </c>
      <c r="BW12">
        <v>0.195</v>
      </c>
    </row>
    <row r="13" spans="1:75">
      <c r="A13">
        <v>131</v>
      </c>
      <c r="B13" t="s">
        <v>2</v>
      </c>
      <c r="C13" t="s">
        <v>4</v>
      </c>
      <c r="D13" t="s">
        <v>7</v>
      </c>
      <c r="E13" t="s">
        <v>14</v>
      </c>
      <c r="F13">
        <v>5</v>
      </c>
      <c r="G13">
        <v>5</v>
      </c>
      <c r="H13">
        <v>0</v>
      </c>
      <c r="I13">
        <v>60</v>
      </c>
      <c r="J13">
        <v>4</v>
      </c>
      <c r="K13">
        <v>3</v>
      </c>
      <c r="L13" t="s">
        <v>22</v>
      </c>
      <c r="M13" t="s">
        <v>24</v>
      </c>
      <c r="N13" t="e">
        <f>#NUM!</f>
        <v>#NUM!</v>
      </c>
      <c r="O13">
        <v>10</v>
      </c>
      <c r="P13" s="2" t="s">
        <v>39</v>
      </c>
      <c r="Q13" s="3">
        <v>5</v>
      </c>
      <c r="R13" s="3">
        <v>30</v>
      </c>
      <c r="S13" s="4">
        <v>0.142</v>
      </c>
      <c r="T13" s="4">
        <v>0.078</v>
      </c>
      <c r="U13" s="4">
        <v>0.115</v>
      </c>
      <c r="V13" s="4">
        <v>0.058</v>
      </c>
      <c r="W13" s="4">
        <v>0.22</v>
      </c>
      <c r="X13" s="4">
        <v>0.173</v>
      </c>
      <c r="Y13" s="4">
        <v>30.265</v>
      </c>
      <c r="Z13" s="4">
        <v>0.04378965924143156</v>
      </c>
      <c r="AA13" s="4">
        <v>-0.08708894329111122</v>
      </c>
      <c r="AB13" s="4">
        <f>SQRT(Z13*Z13 + AA13*AA13)</f>
        <v>0</v>
      </c>
      <c r="AC13" s="3">
        <f>ATAN2(Z13, AA13)/PI()*180</f>
        <v>0</v>
      </c>
      <c r="AD13" s="5">
        <v>-0.57</v>
      </c>
      <c r="AE13" s="5">
        <v>-28.37</v>
      </c>
      <c r="AF13" s="5">
        <v>-27.8</v>
      </c>
      <c r="AG13" s="5">
        <v>-24.75</v>
      </c>
      <c r="AH13" s="5">
        <v>-23.6</v>
      </c>
      <c r="AI13" s="5">
        <v>-0.62</v>
      </c>
      <c r="AJ13" s="5">
        <v>-29.05</v>
      </c>
      <c r="AK13" s="5">
        <v>-28.43</v>
      </c>
      <c r="AL13" s="5">
        <v>2.96</v>
      </c>
      <c r="AM13" s="5">
        <v>0.34</v>
      </c>
      <c r="AN13" s="5">
        <v>-39.857</v>
      </c>
      <c r="AO13" s="5">
        <v>0.065</v>
      </c>
      <c r="AP13" s="5">
        <v>3.293</v>
      </c>
      <c r="AQ13" s="5">
        <v>228.424</v>
      </c>
      <c r="AR13" s="5">
        <v>173.206</v>
      </c>
      <c r="AS13" s="5">
        <v>2.501</v>
      </c>
      <c r="AT13" s="5">
        <v>0.766</v>
      </c>
      <c r="BB13" s="4">
        <v>0.298</v>
      </c>
      <c r="BC13" s="4">
        <v>0.132</v>
      </c>
      <c r="BE13" s="4">
        <v>0.107</v>
      </c>
      <c r="BF13" s="4" t="e">
        <f>#NUM!</f>
        <v>#NUM!</v>
      </c>
      <c r="BG13" s="4" t="e">
        <f>#NUM!</f>
        <v>#NUM!</v>
      </c>
      <c r="BH13" s="4">
        <v>0</v>
      </c>
      <c r="BI13" s="4">
        <v>0</v>
      </c>
      <c r="BJ13" s="4">
        <v>331.137</v>
      </c>
      <c r="BK13" s="4">
        <v>759.147</v>
      </c>
      <c r="BL13" s="4">
        <v>4.036</v>
      </c>
      <c r="BM13" s="4">
        <v>0</v>
      </c>
      <c r="BN13" s="4">
        <v>0</v>
      </c>
      <c r="BO13" s="4">
        <v>0</v>
      </c>
      <c r="BQ13" s="4">
        <v>53736.838</v>
      </c>
      <c r="BR13" s="4">
        <v>0</v>
      </c>
      <c r="BS13" s="4">
        <v>3.911</v>
      </c>
      <c r="BT13" s="4">
        <v>7329.081</v>
      </c>
      <c r="BU13" s="4">
        <v>285.222</v>
      </c>
      <c r="BW13">
        <v>0.22</v>
      </c>
    </row>
    <row r="14" spans="1:75">
      <c r="A14">
        <v>131</v>
      </c>
      <c r="B14" t="s">
        <v>2</v>
      </c>
      <c r="C14" t="s">
        <v>4</v>
      </c>
      <c r="D14" t="s">
        <v>7</v>
      </c>
      <c r="E14" t="s">
        <v>13</v>
      </c>
      <c r="F14">
        <v>5</v>
      </c>
      <c r="G14">
        <v>10</v>
      </c>
      <c r="H14">
        <v>0</v>
      </c>
      <c r="I14">
        <v>60</v>
      </c>
      <c r="J14">
        <v>4</v>
      </c>
      <c r="K14">
        <v>3</v>
      </c>
      <c r="L14" t="s">
        <v>22</v>
      </c>
      <c r="M14" t="s">
        <v>24</v>
      </c>
      <c r="N14" t="e">
        <f>#NUM!</f>
        <v>#NUM!</v>
      </c>
      <c r="O14">
        <v>10</v>
      </c>
      <c r="P14" s="2" t="s">
        <v>40</v>
      </c>
      <c r="Q14" s="3">
        <v>10</v>
      </c>
      <c r="R14" s="3">
        <v>30</v>
      </c>
      <c r="S14" s="4">
        <v>0.148</v>
      </c>
      <c r="T14" s="4">
        <v>0.068</v>
      </c>
      <c r="U14" s="4">
        <v>0.104</v>
      </c>
      <c r="V14" s="4">
        <v>0.053</v>
      </c>
      <c r="W14" s="4">
        <v>0.216</v>
      </c>
      <c r="X14" s="4">
        <v>0.157</v>
      </c>
      <c r="Y14" s="4">
        <v>30.354</v>
      </c>
      <c r="Z14" s="4">
        <v>0.02567465897058054</v>
      </c>
      <c r="AA14" s="4">
        <v>-0.1101872817800348</v>
      </c>
      <c r="AB14" s="4">
        <f>SQRT(Z14*Z14 + AA14*AA14)</f>
        <v>0</v>
      </c>
      <c r="AC14" s="3">
        <f>ATAN2(Z14, AA14)/PI()*180</f>
        <v>0</v>
      </c>
      <c r="AD14" s="5">
        <v>-0.52</v>
      </c>
      <c r="AE14" s="5">
        <v>-32.84</v>
      </c>
      <c r="AF14" s="5">
        <v>-32.33</v>
      </c>
      <c r="AG14" s="5">
        <v>-27.71</v>
      </c>
      <c r="AH14" s="5">
        <v>-25.13</v>
      </c>
      <c r="AI14" s="5">
        <v>-0.52</v>
      </c>
      <c r="AJ14" s="5">
        <v>-33.57</v>
      </c>
      <c r="AK14" s="5">
        <v>-33.06</v>
      </c>
      <c r="AL14" s="5">
        <v>3</v>
      </c>
      <c r="AM14" s="5">
        <v>0.31</v>
      </c>
      <c r="AN14" s="5">
        <v>-39.816</v>
      </c>
      <c r="AO14" s="5">
        <v>0.059</v>
      </c>
      <c r="AP14" s="5">
        <v>0.165</v>
      </c>
      <c r="AQ14" s="5">
        <v>180.328</v>
      </c>
      <c r="AR14" s="5">
        <v>174.568</v>
      </c>
      <c r="AS14" s="5">
        <v>158.643</v>
      </c>
      <c r="AT14" s="5">
        <v>172.288</v>
      </c>
      <c r="BB14" s="4">
        <v>0.253</v>
      </c>
      <c r="BC14" s="4">
        <v>0.15</v>
      </c>
      <c r="BE14" s="4">
        <v>0.098</v>
      </c>
      <c r="BF14" s="4" t="e">
        <f>#NUM!</f>
        <v>#NUM!</v>
      </c>
      <c r="BG14" s="4" t="e">
        <f>#NUM!</f>
        <v>#NUM!</v>
      </c>
      <c r="BH14" s="4">
        <v>0</v>
      </c>
      <c r="BI14" s="4">
        <v>0</v>
      </c>
      <c r="BJ14" s="4">
        <v>233.408</v>
      </c>
      <c r="BK14" s="4">
        <v>404.856</v>
      </c>
      <c r="BL14" s="4">
        <v>1.588</v>
      </c>
      <c r="BM14" s="4">
        <v>0</v>
      </c>
      <c r="BN14" s="4">
        <v>0</v>
      </c>
      <c r="BO14" s="4">
        <v>0</v>
      </c>
      <c r="BQ14" s="4">
        <v>53361.161</v>
      </c>
      <c r="BR14" s="4">
        <v>0</v>
      </c>
      <c r="BS14" s="4">
        <v>0</v>
      </c>
      <c r="BT14" s="4">
        <v>53361.161</v>
      </c>
      <c r="BU14" s="4">
        <v>53361.161</v>
      </c>
      <c r="BW14">
        <v>0.2</v>
      </c>
    </row>
    <row r="15" spans="1:75">
      <c r="A15">
        <v>131</v>
      </c>
      <c r="B15" t="s">
        <v>2</v>
      </c>
      <c r="C15" t="s">
        <v>4</v>
      </c>
      <c r="D15" t="s">
        <v>7</v>
      </c>
      <c r="E15" t="s">
        <v>12</v>
      </c>
      <c r="F15">
        <v>5</v>
      </c>
      <c r="G15">
        <v>30</v>
      </c>
      <c r="H15">
        <v>0</v>
      </c>
      <c r="I15">
        <v>60</v>
      </c>
      <c r="J15">
        <v>4</v>
      </c>
      <c r="K15">
        <v>3</v>
      </c>
      <c r="L15" t="s">
        <v>22</v>
      </c>
      <c r="M15" t="s">
        <v>24</v>
      </c>
      <c r="N15" t="e">
        <f>#NUM!</f>
        <v>#NUM!</v>
      </c>
      <c r="O15">
        <v>10</v>
      </c>
      <c r="P15" s="2" t="s">
        <v>41</v>
      </c>
      <c r="Q15" s="3">
        <v>30</v>
      </c>
      <c r="R15" s="3">
        <v>30</v>
      </c>
      <c r="S15" s="4">
        <v>0.162</v>
      </c>
      <c r="T15" s="4">
        <v>0.07199999999999999</v>
      </c>
      <c r="U15" s="4">
        <v>0.103</v>
      </c>
      <c r="V15" s="4">
        <v>0.06</v>
      </c>
      <c r="W15" s="4">
        <v>0.234</v>
      </c>
      <c r="X15" s="4">
        <v>0.163</v>
      </c>
      <c r="Y15" s="4">
        <v>30.148</v>
      </c>
      <c r="Z15" s="4">
        <v>0.03749337838051763</v>
      </c>
      <c r="AA15" s="4">
        <v>-0.1260586359562026</v>
      </c>
      <c r="AB15" s="4">
        <f>SQRT(Z15*Z15 + AA15*AA15)</f>
        <v>0</v>
      </c>
      <c r="AC15" s="3">
        <f>ATAN2(Z15, AA15)/PI()*180</f>
        <v>0</v>
      </c>
      <c r="AD15" s="5">
        <v>-0.5600000000000001</v>
      </c>
      <c r="AE15" s="5">
        <v>-29.74</v>
      </c>
      <c r="AF15" s="5">
        <v>-29.18</v>
      </c>
      <c r="AG15" s="5">
        <v>-25.07</v>
      </c>
      <c r="AH15" s="5">
        <v>-22.57</v>
      </c>
      <c r="AI15" s="5">
        <v>-0.57</v>
      </c>
      <c r="AJ15" s="5">
        <v>-31.21</v>
      </c>
      <c r="AK15" s="5">
        <v>-30.64</v>
      </c>
      <c r="AL15" s="5">
        <v>2.99</v>
      </c>
      <c r="AM15" s="5">
        <v>0.31</v>
      </c>
      <c r="AN15" s="5">
        <v>-39.833</v>
      </c>
      <c r="AO15" s="5">
        <v>0.06</v>
      </c>
      <c r="AP15" s="5">
        <v>0.083</v>
      </c>
      <c r="AQ15" s="5">
        <v>185.017</v>
      </c>
      <c r="AR15" s="5">
        <v>176.132</v>
      </c>
      <c r="AS15" s="5">
        <v>1.852</v>
      </c>
      <c r="AT15" s="5">
        <v>0.969</v>
      </c>
      <c r="BB15" s="4">
        <v>0.287</v>
      </c>
      <c r="BC15" s="4">
        <v>0.156</v>
      </c>
      <c r="BE15" s="4">
        <v>0.093</v>
      </c>
      <c r="BF15" s="4">
        <v>235.343</v>
      </c>
      <c r="BG15" s="4">
        <v>235.343</v>
      </c>
      <c r="BH15" s="4">
        <v>0.4620127275228681</v>
      </c>
      <c r="BI15" s="4">
        <v>0</v>
      </c>
      <c r="BJ15" s="4">
        <v>353.07</v>
      </c>
      <c r="BK15" s="4">
        <v>427.619</v>
      </c>
      <c r="BL15" s="4">
        <v>3.386</v>
      </c>
      <c r="BM15" s="4">
        <v>0</v>
      </c>
      <c r="BN15" s="4">
        <v>0</v>
      </c>
      <c r="BO15" s="4">
        <v>0</v>
      </c>
      <c r="BQ15" s="4">
        <v>51034.419</v>
      </c>
      <c r="BR15" s="4">
        <v>0</v>
      </c>
      <c r="BS15" s="4">
        <v>2.525</v>
      </c>
      <c r="BT15" s="4">
        <v>5062.635</v>
      </c>
      <c r="BU15" s="4">
        <v>1229.757</v>
      </c>
      <c r="BW15">
        <v>0.215</v>
      </c>
    </row>
    <row r="16" spans="1:75">
      <c r="A16">
        <v>131</v>
      </c>
      <c r="B16" t="s">
        <v>2</v>
      </c>
      <c r="C16" t="s">
        <v>4</v>
      </c>
      <c r="D16" t="s">
        <v>7</v>
      </c>
      <c r="E16" t="s">
        <v>12</v>
      </c>
      <c r="F16">
        <v>85</v>
      </c>
      <c r="G16">
        <v>2</v>
      </c>
      <c r="H16">
        <v>0</v>
      </c>
      <c r="I16">
        <v>60</v>
      </c>
      <c r="J16">
        <v>4</v>
      </c>
      <c r="K16">
        <v>3</v>
      </c>
      <c r="L16" t="s">
        <v>22</v>
      </c>
      <c r="M16" t="s">
        <v>24</v>
      </c>
      <c r="N16" t="e">
        <f>#NUM!</f>
        <v>#NUM!</v>
      </c>
      <c r="O16">
        <v>10</v>
      </c>
      <c r="P16" s="2" t="s">
        <v>42</v>
      </c>
      <c r="Q16" s="3">
        <v>2</v>
      </c>
      <c r="R16" s="3">
        <v>30</v>
      </c>
      <c r="S16" s="4">
        <v>0.138</v>
      </c>
      <c r="T16" s="4">
        <v>0.07000000000000001</v>
      </c>
      <c r="U16" s="4">
        <v>0.127</v>
      </c>
      <c r="V16" s="4">
        <v>0.062</v>
      </c>
      <c r="W16" s="4">
        <v>0.208</v>
      </c>
      <c r="X16" s="4">
        <v>0.189</v>
      </c>
      <c r="Y16" s="4">
        <v>30.089</v>
      </c>
      <c r="Z16" s="4">
        <v>0.04351425386821745</v>
      </c>
      <c r="AA16" s="4">
        <v>-0.04589724688870322</v>
      </c>
      <c r="AB16" s="4">
        <f>SQRT(Z16*Z16 + AA16*AA16)</f>
        <v>0</v>
      </c>
      <c r="AC16" s="3">
        <f>ATAN2(Z16, AA16)/PI()*180</f>
        <v>0</v>
      </c>
      <c r="AD16" s="5">
        <v>-0.78</v>
      </c>
      <c r="AE16" s="5">
        <v>-31.2</v>
      </c>
      <c r="AF16" s="5">
        <v>-30.42</v>
      </c>
      <c r="AG16" s="5">
        <v>-24.17</v>
      </c>
      <c r="AH16" s="5">
        <v>-21.15</v>
      </c>
      <c r="AI16" s="5">
        <v>-0.75</v>
      </c>
      <c r="AJ16" s="5">
        <v>-32</v>
      </c>
      <c r="AK16" s="5">
        <v>-31.25</v>
      </c>
      <c r="AL16" s="5">
        <v>3.1</v>
      </c>
      <c r="AM16" s="5">
        <v>0.32</v>
      </c>
      <c r="AN16" s="5">
        <v>-39.808</v>
      </c>
      <c r="AO16" s="5">
        <v>0.092</v>
      </c>
      <c r="AP16" s="5">
        <v>0.089</v>
      </c>
      <c r="AQ16" s="5">
        <v>221.017</v>
      </c>
      <c r="AR16" s="5">
        <v>132.006</v>
      </c>
      <c r="AS16" s="5">
        <v>127.869</v>
      </c>
      <c r="AT16" s="5">
        <v>171.151</v>
      </c>
      <c r="BB16" s="4">
        <v>0.272</v>
      </c>
      <c r="BC16" s="4">
        <v>0.132</v>
      </c>
      <c r="BE16" s="4">
        <v>0.122</v>
      </c>
      <c r="BF16" s="4">
        <v>423.364</v>
      </c>
      <c r="BG16" s="4">
        <v>426.614</v>
      </c>
      <c r="BH16" s="4">
        <v>0.6917973846049168</v>
      </c>
      <c r="BI16" s="4">
        <v>0.05806851921088264</v>
      </c>
      <c r="BJ16" s="4">
        <v>333.109</v>
      </c>
      <c r="BK16" s="4">
        <v>426.252</v>
      </c>
      <c r="BL16" s="4">
        <v>1.507</v>
      </c>
      <c r="BM16" s="4">
        <v>0.058</v>
      </c>
      <c r="BN16" s="4">
        <v>0</v>
      </c>
      <c r="BO16" s="4">
        <v>0</v>
      </c>
      <c r="BQ16" s="4">
        <v>246325.379</v>
      </c>
      <c r="BR16" s="4">
        <v>7.202</v>
      </c>
      <c r="BS16" s="4">
        <v>1.606</v>
      </c>
      <c r="BT16" s="4">
        <v>31188.872</v>
      </c>
      <c r="BU16" s="4">
        <v>141.123</v>
      </c>
      <c r="BW16">
        <v>0.24</v>
      </c>
    </row>
    <row r="17" spans="1:75">
      <c r="A17">
        <v>131</v>
      </c>
      <c r="B17" t="s">
        <v>2</v>
      </c>
      <c r="C17" t="s">
        <v>4</v>
      </c>
      <c r="D17" t="s">
        <v>7</v>
      </c>
      <c r="E17" t="s">
        <v>12</v>
      </c>
      <c r="F17">
        <v>85</v>
      </c>
      <c r="G17">
        <v>5</v>
      </c>
      <c r="H17">
        <v>0</v>
      </c>
      <c r="I17">
        <v>60</v>
      </c>
      <c r="J17">
        <v>4</v>
      </c>
      <c r="K17">
        <v>3</v>
      </c>
      <c r="L17" t="s">
        <v>22</v>
      </c>
      <c r="M17" t="s">
        <v>24</v>
      </c>
      <c r="N17" t="e">
        <f>#NUM!</f>
        <v>#NUM!</v>
      </c>
      <c r="O17">
        <v>10</v>
      </c>
      <c r="P17" s="2" t="s">
        <v>43</v>
      </c>
      <c r="Q17" s="3">
        <v>5</v>
      </c>
      <c r="R17" s="3">
        <v>30</v>
      </c>
      <c r="S17" s="4">
        <v>0.133</v>
      </c>
      <c r="T17" s="4">
        <v>0.068</v>
      </c>
      <c r="U17" s="4">
        <v>0.126</v>
      </c>
      <c r="V17" s="4">
        <v>0.063</v>
      </c>
      <c r="W17" s="4">
        <v>0.201</v>
      </c>
      <c r="X17" s="4">
        <v>0.189</v>
      </c>
      <c r="Y17" s="4">
        <v>30.118</v>
      </c>
      <c r="Z17" s="4">
        <v>0.01225067396611319</v>
      </c>
      <c r="AA17" s="4">
        <v>-0.04865030555632471</v>
      </c>
      <c r="AB17" s="4">
        <f>SQRT(Z17*Z17 + AA17*AA17)</f>
        <v>0</v>
      </c>
      <c r="AC17" s="3">
        <f>ATAN2(Z17, AA17)/PI()*180</f>
        <v>0</v>
      </c>
      <c r="AD17" s="5">
        <v>-0.8</v>
      </c>
      <c r="AE17" s="5">
        <v>-32.92</v>
      </c>
      <c r="AF17" s="5">
        <v>-32.12</v>
      </c>
      <c r="AG17" s="5">
        <v>-25.8</v>
      </c>
      <c r="AH17" s="5">
        <v>-23.72</v>
      </c>
      <c r="AI17" s="5">
        <v>-0.77</v>
      </c>
      <c r="AJ17" s="5">
        <v>-33.35</v>
      </c>
      <c r="AK17" s="5">
        <v>-32.58</v>
      </c>
      <c r="AL17" s="5">
        <v>3.09</v>
      </c>
      <c r="AM17" s="5">
        <v>0.32</v>
      </c>
      <c r="AN17" s="5">
        <v>-39.809</v>
      </c>
      <c r="AO17" s="5">
        <v>0.08400000000000001</v>
      </c>
      <c r="AP17" s="5">
        <v>0.09</v>
      </c>
      <c r="AQ17" s="5">
        <v>214.261</v>
      </c>
      <c r="AR17" s="5">
        <v>133.163</v>
      </c>
      <c r="AS17" s="5">
        <v>56.813</v>
      </c>
      <c r="AT17" s="5">
        <v>129.935</v>
      </c>
      <c r="BB17" s="4">
        <v>0.253</v>
      </c>
      <c r="BC17" s="4">
        <v>0.127</v>
      </c>
      <c r="BE17" s="4">
        <v>0.12</v>
      </c>
      <c r="BF17" s="4">
        <v>423.89</v>
      </c>
      <c r="BG17" s="4">
        <v>424.766</v>
      </c>
      <c r="BH17" s="4">
        <v>1.063528795322263</v>
      </c>
      <c r="BI17" s="4">
        <v>0</v>
      </c>
      <c r="BJ17" s="4">
        <v>189.461</v>
      </c>
      <c r="BK17" s="4">
        <v>425.99</v>
      </c>
      <c r="BL17" s="4">
        <v>1.838</v>
      </c>
      <c r="BM17" s="4">
        <v>0</v>
      </c>
      <c r="BN17" s="4">
        <v>0</v>
      </c>
      <c r="BO17" s="4">
        <v>0</v>
      </c>
      <c r="BQ17" s="4">
        <v>93491.288</v>
      </c>
      <c r="BR17" s="4">
        <v>0</v>
      </c>
      <c r="BS17" s="4">
        <v>0.5629999999999999</v>
      </c>
      <c r="BT17" s="4">
        <v>36804.742</v>
      </c>
      <c r="BU17" s="4">
        <v>564.289</v>
      </c>
      <c r="BW17">
        <v>0.238</v>
      </c>
    </row>
    <row r="18" spans="1:75">
      <c r="A18">
        <v>131</v>
      </c>
      <c r="B18" t="s">
        <v>2</v>
      </c>
      <c r="C18" t="s">
        <v>4</v>
      </c>
      <c r="D18" t="s">
        <v>7</v>
      </c>
      <c r="E18" t="s">
        <v>12</v>
      </c>
      <c r="F18">
        <v>85</v>
      </c>
      <c r="G18">
        <v>10</v>
      </c>
      <c r="H18">
        <v>0</v>
      </c>
      <c r="I18">
        <v>60</v>
      </c>
      <c r="J18">
        <v>4</v>
      </c>
      <c r="K18">
        <v>3</v>
      </c>
      <c r="L18" t="s">
        <v>22</v>
      </c>
      <c r="M18" t="s">
        <v>24</v>
      </c>
      <c r="N18" t="e">
        <f>#NUM!</f>
        <v>#NUM!</v>
      </c>
      <c r="O18">
        <v>10</v>
      </c>
      <c r="P18" s="2" t="s">
        <v>44</v>
      </c>
      <c r="Q18" s="3">
        <v>10</v>
      </c>
      <c r="R18" s="3">
        <v>30</v>
      </c>
      <c r="S18" s="4">
        <v>0.141</v>
      </c>
      <c r="T18" s="4">
        <v>0.07000000000000001</v>
      </c>
      <c r="U18" s="4">
        <v>0.129</v>
      </c>
      <c r="V18" s="4">
        <v>0.064</v>
      </c>
      <c r="W18" s="4">
        <v>0.212</v>
      </c>
      <c r="X18" s="4">
        <v>0.192</v>
      </c>
      <c r="Y18" s="4">
        <v>30.089</v>
      </c>
      <c r="Z18" s="4">
        <v>0.04883163473893246</v>
      </c>
      <c r="AA18" s="4">
        <v>-0.04429759144522674</v>
      </c>
      <c r="AB18" s="4">
        <f>SQRT(Z18*Z18 + AA18*AA18)</f>
        <v>0</v>
      </c>
      <c r="AC18" s="3">
        <f>ATAN2(Z18, AA18)/PI()*180</f>
        <v>0</v>
      </c>
      <c r="AD18" s="5">
        <v>-0.8100000000000001</v>
      </c>
      <c r="AE18" s="5">
        <v>-32.67</v>
      </c>
      <c r="AF18" s="5">
        <v>-31.86</v>
      </c>
      <c r="AG18" s="5">
        <v>-26.01</v>
      </c>
      <c r="AH18" s="5">
        <v>-23.22</v>
      </c>
      <c r="AI18" s="5">
        <v>-0.79</v>
      </c>
      <c r="AJ18" s="5">
        <v>-33.46</v>
      </c>
      <c r="AK18" s="5">
        <v>-32.67</v>
      </c>
      <c r="AL18" s="5">
        <v>3.08</v>
      </c>
      <c r="AM18" s="5">
        <v>0.33</v>
      </c>
      <c r="AN18" s="5">
        <v>-39.825</v>
      </c>
      <c r="AO18" s="5">
        <v>0.093</v>
      </c>
      <c r="AP18" s="5">
        <v>0.093</v>
      </c>
      <c r="AQ18" s="5">
        <v>194.583</v>
      </c>
      <c r="AR18" s="5">
        <v>138.581</v>
      </c>
      <c r="AS18" s="5">
        <v>75.77</v>
      </c>
      <c r="AT18" s="5">
        <v>145.586</v>
      </c>
      <c r="BB18" s="4">
        <v>0.26</v>
      </c>
      <c r="BC18" s="4">
        <v>0.139</v>
      </c>
      <c r="BE18" s="4">
        <v>0.123</v>
      </c>
      <c r="BF18" s="4">
        <v>331.146</v>
      </c>
      <c r="BG18" s="4">
        <v>414.624</v>
      </c>
      <c r="BH18" s="4">
        <v>0.9777176382788789</v>
      </c>
      <c r="BI18" s="4">
        <v>0.1239805476910995</v>
      </c>
      <c r="BJ18" s="4">
        <v>95.744</v>
      </c>
      <c r="BK18" s="4">
        <v>179.251</v>
      </c>
      <c r="BL18" s="4">
        <v>0.245</v>
      </c>
      <c r="BM18" s="4">
        <v>0.124</v>
      </c>
      <c r="BN18" s="4">
        <v>0</v>
      </c>
      <c r="BO18" s="4">
        <v>0</v>
      </c>
      <c r="BQ18" s="4">
        <v>77511.49800000001</v>
      </c>
      <c r="BR18" s="4">
        <v>0</v>
      </c>
      <c r="BS18" s="4">
        <v>1.059</v>
      </c>
      <c r="BT18" s="4">
        <v>28146.036</v>
      </c>
      <c r="BU18" s="4">
        <v>237.864</v>
      </c>
      <c r="BW18">
        <v>0.25</v>
      </c>
    </row>
    <row r="19" spans="1:75">
      <c r="A19">
        <v>131</v>
      </c>
      <c r="B19" t="s">
        <v>2</v>
      </c>
      <c r="C19" t="s">
        <v>4</v>
      </c>
      <c r="D19" t="s">
        <v>7</v>
      </c>
      <c r="E19" t="s">
        <v>12</v>
      </c>
      <c r="F19">
        <v>85</v>
      </c>
      <c r="G19">
        <v>30</v>
      </c>
      <c r="H19">
        <v>0</v>
      </c>
      <c r="I19">
        <v>60</v>
      </c>
      <c r="J19">
        <v>4</v>
      </c>
      <c r="K19">
        <v>3</v>
      </c>
      <c r="L19" t="s">
        <v>22</v>
      </c>
      <c r="M19" t="s">
        <v>24</v>
      </c>
      <c r="N19" t="e">
        <f>#NUM!</f>
        <v>#NUM!</v>
      </c>
      <c r="O19">
        <v>10</v>
      </c>
      <c r="P19" s="2" t="s">
        <v>45</v>
      </c>
      <c r="Q19" s="3">
        <v>30</v>
      </c>
      <c r="R19" s="3">
        <v>30</v>
      </c>
      <c r="S19" s="4">
        <v>0.269</v>
      </c>
      <c r="T19" s="4">
        <v>0.124</v>
      </c>
      <c r="U19" s="4">
        <v>0.27</v>
      </c>
      <c r="V19" s="4">
        <v>0.107</v>
      </c>
      <c r="W19" s="4">
        <v>0.393</v>
      </c>
      <c r="X19" s="4">
        <v>0.377</v>
      </c>
      <c r="Y19" s="4">
        <v>30.077</v>
      </c>
      <c r="Z19" s="4">
        <v>0.05440887189607931</v>
      </c>
      <c r="AA19" s="4">
        <v>0.0199192155524439</v>
      </c>
      <c r="AB19" s="4">
        <f>SQRT(Z19*Z19 + AA19*AA19)</f>
        <v>0</v>
      </c>
      <c r="AC19" s="3">
        <f>ATAN2(Z19, AA19)/PI()*180</f>
        <v>0</v>
      </c>
      <c r="AD19" s="5">
        <v>-0.97</v>
      </c>
      <c r="AE19" s="5">
        <v>-34.64</v>
      </c>
      <c r="AF19" s="5">
        <v>-33.67</v>
      </c>
      <c r="AG19" s="5">
        <v>-26.55</v>
      </c>
      <c r="AH19" s="5">
        <v>-24.14</v>
      </c>
      <c r="AI19" s="5">
        <v>-1.02</v>
      </c>
      <c r="AJ19" s="5">
        <v>-34.76</v>
      </c>
      <c r="AK19" s="5">
        <v>-33.74</v>
      </c>
      <c r="AL19" s="5">
        <v>2.91</v>
      </c>
      <c r="AM19" s="5">
        <v>0.37</v>
      </c>
      <c r="AN19" s="5">
        <v>-39.883</v>
      </c>
      <c r="AO19" s="5">
        <v>0.118</v>
      </c>
      <c r="AP19" s="5">
        <v>0.218</v>
      </c>
      <c r="AQ19" s="5">
        <v>188.284</v>
      </c>
      <c r="AR19" s="5">
        <v>136.187</v>
      </c>
      <c r="AS19" s="5">
        <v>33.994</v>
      </c>
      <c r="AT19" s="5">
        <v>104.016</v>
      </c>
      <c r="BB19" s="4">
        <v>0.492</v>
      </c>
      <c r="BC19" s="4">
        <v>0.263</v>
      </c>
      <c r="BE19" s="4">
        <v>0.273</v>
      </c>
      <c r="BF19" s="4">
        <v>188.5</v>
      </c>
      <c r="BG19" s="4">
        <v>3119.945</v>
      </c>
      <c r="BH19" s="4">
        <v>36.96604440192826</v>
      </c>
      <c r="BI19" s="4">
        <v>1.549035681482653</v>
      </c>
      <c r="BJ19" s="4">
        <v>214.426</v>
      </c>
      <c r="BK19" s="4">
        <v>2715.765</v>
      </c>
      <c r="BL19" s="4">
        <v>36.734</v>
      </c>
      <c r="BM19" s="4">
        <v>1.549</v>
      </c>
      <c r="BN19" s="4">
        <v>0</v>
      </c>
      <c r="BO19" s="4">
        <v>0</v>
      </c>
      <c r="BQ19" s="4">
        <v>59661.278</v>
      </c>
      <c r="BR19" s="4">
        <v>0</v>
      </c>
      <c r="BS19" s="4">
        <v>0</v>
      </c>
      <c r="BT19" s="4">
        <v>17750.369</v>
      </c>
      <c r="BU19" s="4">
        <v>4748.214</v>
      </c>
      <c r="BW19">
        <v>0.449</v>
      </c>
    </row>
    <row r="20" spans="1:75">
      <c r="A20">
        <v>131</v>
      </c>
      <c r="B20" t="s">
        <v>2</v>
      </c>
      <c r="C20" t="s">
        <v>4</v>
      </c>
      <c r="D20" t="s">
        <v>8</v>
      </c>
      <c r="E20" t="s">
        <v>12</v>
      </c>
      <c r="F20">
        <v>0</v>
      </c>
      <c r="G20">
        <v>0</v>
      </c>
      <c r="H20">
        <v>0</v>
      </c>
      <c r="I20">
        <v>60</v>
      </c>
      <c r="J20">
        <v>4</v>
      </c>
      <c r="K20">
        <v>3</v>
      </c>
      <c r="L20" t="s">
        <v>22</v>
      </c>
      <c r="M20" t="s">
        <v>24</v>
      </c>
      <c r="N20" t="e">
        <f>#NUM!</f>
        <v>#NUM!</v>
      </c>
      <c r="O20">
        <v>10</v>
      </c>
      <c r="P20" s="2" t="s">
        <v>46</v>
      </c>
      <c r="Q20" s="3">
        <v>0</v>
      </c>
      <c r="R20" s="3">
        <v>45</v>
      </c>
      <c r="S20" s="4">
        <v>0.176</v>
      </c>
      <c r="T20" s="4">
        <v>0.083</v>
      </c>
      <c r="U20" s="4">
        <v>0.106</v>
      </c>
      <c r="V20" s="4">
        <v>0.064</v>
      </c>
      <c r="W20" s="4">
        <v>0.258</v>
      </c>
      <c r="X20" s="4">
        <v>0.171</v>
      </c>
      <c r="Y20" s="4">
        <v>45.182</v>
      </c>
      <c r="Z20" s="4">
        <v>0.09754646130112359</v>
      </c>
      <c r="AA20" s="4">
        <v>-0.1129835993021816</v>
      </c>
      <c r="AB20" s="4">
        <f>SQRT(Z20*Z20 + AA20*AA20)</f>
        <v>0</v>
      </c>
      <c r="AC20" s="3">
        <f>ATAN2(Z20, AA20)/PI()*180</f>
        <v>0</v>
      </c>
      <c r="AD20" s="5">
        <v>-1.69</v>
      </c>
      <c r="AE20" s="5">
        <v>-38.17</v>
      </c>
      <c r="AF20" s="5">
        <v>-36.48</v>
      </c>
      <c r="AG20" s="5">
        <v>-30.87</v>
      </c>
      <c r="AH20" s="5">
        <v>-29.33</v>
      </c>
      <c r="AI20" s="5">
        <v>-1.7</v>
      </c>
      <c r="AJ20" s="5">
        <v>-37.85</v>
      </c>
      <c r="AK20" s="5">
        <v>-36.15</v>
      </c>
      <c r="AL20" s="5">
        <v>2.89</v>
      </c>
      <c r="AM20" s="5">
        <v>0.31</v>
      </c>
      <c r="AN20" s="5">
        <v>-39.982</v>
      </c>
      <c r="AO20" s="5">
        <v>0.05</v>
      </c>
      <c r="AP20" s="5">
        <v>0.064</v>
      </c>
      <c r="AQ20" s="5">
        <v>326.876</v>
      </c>
      <c r="AR20" s="5">
        <v>103.817</v>
      </c>
      <c r="AS20" s="5">
        <v>0.519</v>
      </c>
      <c r="AT20" s="5">
        <v>0.074</v>
      </c>
      <c r="BB20" s="4">
        <v>0.32</v>
      </c>
      <c r="BC20" s="4">
        <v>0.168</v>
      </c>
      <c r="BE20" s="4">
        <v>0.097</v>
      </c>
      <c r="BF20" s="4">
        <v>377.025</v>
      </c>
      <c r="BG20" s="4">
        <v>377.025</v>
      </c>
      <c r="BH20" s="4">
        <v>0.7554944382944428</v>
      </c>
      <c r="BI20" s="4">
        <v>0</v>
      </c>
      <c r="BJ20" s="4">
        <v>330.234</v>
      </c>
      <c r="BK20" s="4">
        <v>685.65</v>
      </c>
      <c r="BL20" s="4">
        <v>6.845</v>
      </c>
      <c r="BM20" s="4">
        <v>0</v>
      </c>
      <c r="BN20" s="4">
        <v>0</v>
      </c>
      <c r="BO20" s="4">
        <v>0</v>
      </c>
      <c r="BQ20" s="4">
        <v>49999.135</v>
      </c>
      <c r="BR20" s="4">
        <v>0</v>
      </c>
      <c r="BS20" s="4">
        <v>0</v>
      </c>
      <c r="BT20" s="4">
        <v>49999.135</v>
      </c>
      <c r="BU20" s="4">
        <v>49999.135</v>
      </c>
      <c r="BW20">
        <v>0.218</v>
      </c>
    </row>
    <row r="21" spans="1:75">
      <c r="A21">
        <v>131</v>
      </c>
      <c r="B21" t="s">
        <v>2</v>
      </c>
      <c r="C21" t="s">
        <v>4</v>
      </c>
      <c r="D21" t="s">
        <v>8</v>
      </c>
      <c r="E21" t="s">
        <v>14</v>
      </c>
      <c r="F21">
        <v>5</v>
      </c>
      <c r="G21">
        <v>2</v>
      </c>
      <c r="H21">
        <v>0</v>
      </c>
      <c r="I21">
        <v>60</v>
      </c>
      <c r="J21">
        <v>4</v>
      </c>
      <c r="K21">
        <v>3</v>
      </c>
      <c r="L21" t="s">
        <v>22</v>
      </c>
      <c r="M21" t="s">
        <v>24</v>
      </c>
      <c r="N21" t="e">
        <f>#NUM!</f>
        <v>#NUM!</v>
      </c>
      <c r="O21">
        <v>10</v>
      </c>
      <c r="P21" s="2" t="s">
        <v>47</v>
      </c>
      <c r="Q21" s="3">
        <v>2</v>
      </c>
      <c r="R21" s="3">
        <v>45</v>
      </c>
      <c r="S21" s="4">
        <v>0.151</v>
      </c>
      <c r="T21" s="4">
        <v>0.07099999999999999</v>
      </c>
      <c r="U21" s="4">
        <v>0.109</v>
      </c>
      <c r="V21" s="4">
        <v>0.057</v>
      </c>
      <c r="W21" s="4">
        <v>0.222</v>
      </c>
      <c r="X21" s="4">
        <v>0.166</v>
      </c>
      <c r="Y21" s="4">
        <v>45.428</v>
      </c>
      <c r="Z21" s="4">
        <v>0.07240335842135354</v>
      </c>
      <c r="AA21" s="4">
        <v>-0.08658141128803817</v>
      </c>
      <c r="AB21" s="4">
        <f>SQRT(Z21*Z21 + AA21*AA21)</f>
        <v>0</v>
      </c>
      <c r="AC21" s="3">
        <f>ATAN2(Z21, AA21)/PI()*180</f>
        <v>0</v>
      </c>
      <c r="AD21" s="5">
        <v>-1.6</v>
      </c>
      <c r="AE21" s="5">
        <v>-29.24</v>
      </c>
      <c r="AF21" s="5">
        <v>-27.65</v>
      </c>
      <c r="AG21" s="5">
        <v>-25.35</v>
      </c>
      <c r="AH21" s="5">
        <v>-24.19</v>
      </c>
      <c r="AI21" s="5">
        <v>-1.56</v>
      </c>
      <c r="AJ21" s="5">
        <v>-30.3</v>
      </c>
      <c r="AK21" s="5">
        <v>-28.74</v>
      </c>
      <c r="AL21" s="5">
        <v>2.84</v>
      </c>
      <c r="AM21" s="5">
        <v>0.36</v>
      </c>
      <c r="AN21" s="5">
        <v>-40.045</v>
      </c>
      <c r="AO21" s="5">
        <v>0.082</v>
      </c>
      <c r="AP21" s="5">
        <v>3.049</v>
      </c>
      <c r="AQ21" s="5">
        <v>305.605</v>
      </c>
      <c r="AR21" s="5">
        <v>128.77</v>
      </c>
      <c r="AS21" s="5">
        <v>2.41</v>
      </c>
      <c r="AT21" s="5">
        <v>0.634</v>
      </c>
      <c r="BB21" s="4">
        <v>0.267</v>
      </c>
      <c r="BC21" s="4">
        <v>0.146</v>
      </c>
      <c r="BE21" s="4">
        <v>0.099</v>
      </c>
      <c r="BF21" s="4">
        <v>119.165</v>
      </c>
      <c r="BG21" s="4">
        <v>183.326</v>
      </c>
      <c r="BH21" s="4">
        <v>0.319528123533809</v>
      </c>
      <c r="BI21" s="4">
        <v>0.08031958325534233</v>
      </c>
      <c r="BJ21" s="4">
        <v>424.355</v>
      </c>
      <c r="BK21" s="4">
        <v>426.527</v>
      </c>
      <c r="BL21" s="4">
        <v>2.15</v>
      </c>
      <c r="BM21" s="4">
        <v>0.08</v>
      </c>
      <c r="BN21" s="4">
        <v>0</v>
      </c>
      <c r="BO21" s="4">
        <v>0</v>
      </c>
      <c r="BQ21" s="4">
        <v>59791.533</v>
      </c>
      <c r="BR21" s="4">
        <v>0</v>
      </c>
      <c r="BS21" s="4">
        <v>1.142</v>
      </c>
      <c r="BT21" s="4">
        <v>18055.008</v>
      </c>
      <c r="BU21" s="4">
        <v>494.682</v>
      </c>
      <c r="BW21">
        <v>0.214</v>
      </c>
    </row>
    <row r="22" spans="1:75">
      <c r="A22">
        <v>131</v>
      </c>
      <c r="B22" t="s">
        <v>2</v>
      </c>
      <c r="C22" t="s">
        <v>4</v>
      </c>
      <c r="D22" t="s">
        <v>8</v>
      </c>
      <c r="E22" t="s">
        <v>13</v>
      </c>
      <c r="F22">
        <v>5</v>
      </c>
      <c r="G22">
        <v>5</v>
      </c>
      <c r="H22">
        <v>0</v>
      </c>
      <c r="I22">
        <v>60</v>
      </c>
      <c r="J22">
        <v>4</v>
      </c>
      <c r="K22">
        <v>3</v>
      </c>
      <c r="L22" t="s">
        <v>22</v>
      </c>
      <c r="M22" t="s">
        <v>24</v>
      </c>
      <c r="N22" t="e">
        <f>#NUM!</f>
        <v>#NUM!</v>
      </c>
      <c r="O22">
        <v>10</v>
      </c>
      <c r="P22" s="2" t="s">
        <v>48</v>
      </c>
      <c r="Q22" s="3">
        <v>5</v>
      </c>
      <c r="R22" s="3">
        <v>45</v>
      </c>
      <c r="S22" s="4">
        <v>0.149</v>
      </c>
      <c r="T22" s="4">
        <v>0.06900000000000001</v>
      </c>
      <c r="U22" s="4">
        <v>0.108</v>
      </c>
      <c r="V22" s="4">
        <v>0.059</v>
      </c>
      <c r="W22" s="4">
        <v>0.218</v>
      </c>
      <c r="X22" s="4">
        <v>0.167</v>
      </c>
      <c r="Y22" s="4">
        <v>45.29</v>
      </c>
      <c r="Z22" s="4">
        <v>0.07242199114484953</v>
      </c>
      <c r="AA22" s="4">
        <v>-0.08176092774056118</v>
      </c>
      <c r="AB22" s="4">
        <f>SQRT(Z22*Z22 + AA22*AA22)</f>
        <v>0</v>
      </c>
      <c r="AC22" s="3">
        <f>ATAN2(Z22, AA22)/PI()*180</f>
        <v>0</v>
      </c>
      <c r="AD22" s="5">
        <v>-1.63</v>
      </c>
      <c r="AE22" s="5">
        <v>-29.4</v>
      </c>
      <c r="AF22" s="5">
        <v>-27.77</v>
      </c>
      <c r="AG22" s="5">
        <v>-23.29</v>
      </c>
      <c r="AH22" s="5">
        <v>-21.39</v>
      </c>
      <c r="AI22" s="5">
        <v>-1.63</v>
      </c>
      <c r="AJ22" s="5">
        <v>-29.99</v>
      </c>
      <c r="AK22" s="5">
        <v>-28.36</v>
      </c>
      <c r="AL22" s="5">
        <v>2.84</v>
      </c>
      <c r="AM22" s="5">
        <v>0.31</v>
      </c>
      <c r="AN22" s="5">
        <v>-40.058</v>
      </c>
      <c r="AO22" s="5">
        <v>0.061</v>
      </c>
      <c r="AP22" s="5">
        <v>0.105</v>
      </c>
      <c r="AQ22" s="5">
        <v>175.276</v>
      </c>
      <c r="AR22" s="5">
        <v>177.08</v>
      </c>
      <c r="AS22" s="5">
        <v>126.093</v>
      </c>
      <c r="AT22" s="5">
        <v>167.083</v>
      </c>
      <c r="BB22" s="4">
        <v>0.264</v>
      </c>
      <c r="BC22" s="4">
        <v>0.143</v>
      </c>
      <c r="BE22" s="4">
        <v>0.106</v>
      </c>
      <c r="BF22" s="4">
        <v>118.189</v>
      </c>
      <c r="BG22" s="4">
        <v>181.473</v>
      </c>
      <c r="BH22" s="4">
        <v>0.3516695980057578</v>
      </c>
      <c r="BI22" s="4">
        <v>0.08930929177086776</v>
      </c>
      <c r="BJ22" s="4">
        <v>93.78100000000001</v>
      </c>
      <c r="BK22" s="4">
        <v>93.78100000000001</v>
      </c>
      <c r="BL22" s="4">
        <v>0</v>
      </c>
      <c r="BM22" s="4">
        <v>0.089</v>
      </c>
      <c r="BN22" s="4">
        <v>0</v>
      </c>
      <c r="BO22" s="4">
        <v>0</v>
      </c>
      <c r="BQ22" s="4">
        <v>53792.302</v>
      </c>
      <c r="BR22" s="4">
        <v>10.173</v>
      </c>
      <c r="BS22" s="4">
        <v>5.664</v>
      </c>
      <c r="BT22" s="4">
        <v>3473.86</v>
      </c>
      <c r="BU22" s="4">
        <v>238.853</v>
      </c>
      <c r="BW22">
        <v>0.212</v>
      </c>
    </row>
    <row r="23" spans="1:75">
      <c r="A23">
        <v>131</v>
      </c>
      <c r="B23" t="s">
        <v>2</v>
      </c>
      <c r="C23" t="s">
        <v>4</v>
      </c>
      <c r="D23" t="s">
        <v>8</v>
      </c>
      <c r="E23" t="s">
        <v>12</v>
      </c>
      <c r="F23">
        <v>5</v>
      </c>
      <c r="G23">
        <v>10</v>
      </c>
      <c r="H23">
        <v>0</v>
      </c>
      <c r="I23">
        <v>60</v>
      </c>
      <c r="J23">
        <v>4</v>
      </c>
      <c r="K23">
        <v>3</v>
      </c>
      <c r="L23" t="s">
        <v>22</v>
      </c>
      <c r="M23" t="s">
        <v>24</v>
      </c>
      <c r="N23" t="e">
        <f>#NUM!</f>
        <v>#NUM!</v>
      </c>
      <c r="O23">
        <v>10</v>
      </c>
      <c r="P23" s="2" t="s">
        <v>49</v>
      </c>
      <c r="Q23" s="3">
        <v>10</v>
      </c>
      <c r="R23" s="3">
        <v>45</v>
      </c>
      <c r="S23" s="4">
        <v>0.162</v>
      </c>
      <c r="T23" s="4">
        <v>0.077</v>
      </c>
      <c r="U23" s="4">
        <v>0.119</v>
      </c>
      <c r="V23" s="4">
        <v>0.063</v>
      </c>
      <c r="W23" s="4">
        <v>0.239</v>
      </c>
      <c r="X23" s="4">
        <v>0.183</v>
      </c>
      <c r="Y23" s="4">
        <v>45.211</v>
      </c>
      <c r="Z23" s="4">
        <v>0.05294873339701183</v>
      </c>
      <c r="AA23" s="4">
        <v>-0.1052783100322231</v>
      </c>
      <c r="AB23" s="4">
        <f>SQRT(Z23*Z23 + AA23*AA23)</f>
        <v>0</v>
      </c>
      <c r="AC23" s="3">
        <f>ATAN2(Z23, AA23)/PI()*180</f>
        <v>0</v>
      </c>
      <c r="AD23" s="5">
        <v>-1.68</v>
      </c>
      <c r="AE23" s="5">
        <v>-30.42</v>
      </c>
      <c r="AF23" s="5">
        <v>-28.74</v>
      </c>
      <c r="AG23" s="5">
        <v>-25.15</v>
      </c>
      <c r="AH23" s="5">
        <v>-22.78</v>
      </c>
      <c r="AI23" s="5">
        <v>-1.69</v>
      </c>
      <c r="AJ23" s="5">
        <v>-31.51</v>
      </c>
      <c r="AK23" s="5">
        <v>-29.82</v>
      </c>
      <c r="AL23" s="5">
        <v>2.82</v>
      </c>
      <c r="AM23" s="5">
        <v>0.31</v>
      </c>
      <c r="AN23" s="5">
        <v>-40.053</v>
      </c>
      <c r="AO23" s="5">
        <v>0.055</v>
      </c>
      <c r="AP23" s="5">
        <v>0.074</v>
      </c>
      <c r="AQ23" s="5">
        <v>184.303</v>
      </c>
      <c r="AR23" s="5">
        <v>176.762</v>
      </c>
      <c r="AS23" s="5">
        <v>1.605</v>
      </c>
      <c r="AT23" s="5">
        <v>0.696</v>
      </c>
      <c r="BB23" s="4">
        <v>0.296</v>
      </c>
      <c r="BC23" s="4">
        <v>0.154</v>
      </c>
      <c r="BE23" s="4">
        <v>0.116</v>
      </c>
      <c r="BF23" s="4">
        <v>427.857</v>
      </c>
      <c r="BG23" s="4">
        <v>427.857</v>
      </c>
      <c r="BH23" s="4">
        <v>0.8038539170435016</v>
      </c>
      <c r="BI23" s="4">
        <v>0</v>
      </c>
      <c r="BJ23" s="4">
        <v>117.686</v>
      </c>
      <c r="BK23" s="4">
        <v>423.649</v>
      </c>
      <c r="BL23" s="4">
        <v>2.986</v>
      </c>
      <c r="BM23" s="4">
        <v>0</v>
      </c>
      <c r="BN23" s="4">
        <v>0</v>
      </c>
      <c r="BO23" s="4">
        <v>0</v>
      </c>
      <c r="BQ23" s="4">
        <v>53319.426</v>
      </c>
      <c r="BR23" s="4">
        <v>0</v>
      </c>
      <c r="BS23" s="4">
        <v>0.955</v>
      </c>
      <c r="BT23" s="4">
        <v>2832.772</v>
      </c>
      <c r="BU23" s="4">
        <v>378.987</v>
      </c>
      <c r="BW23">
        <v>0.233</v>
      </c>
    </row>
    <row r="24" spans="1:75">
      <c r="A24">
        <v>131</v>
      </c>
      <c r="B24" t="s">
        <v>2</v>
      </c>
      <c r="C24" t="s">
        <v>4</v>
      </c>
      <c r="D24" t="s">
        <v>8</v>
      </c>
      <c r="E24" t="s">
        <v>14</v>
      </c>
      <c r="F24">
        <v>5</v>
      </c>
      <c r="G24">
        <v>30</v>
      </c>
      <c r="H24">
        <v>0</v>
      </c>
      <c r="I24">
        <v>60</v>
      </c>
      <c r="J24">
        <v>4</v>
      </c>
      <c r="K24">
        <v>3</v>
      </c>
      <c r="L24" t="s">
        <v>22</v>
      </c>
      <c r="M24" t="s">
        <v>24</v>
      </c>
      <c r="N24" t="e">
        <f>#NUM!</f>
        <v>#NUM!</v>
      </c>
      <c r="O24">
        <v>10</v>
      </c>
      <c r="P24" s="2" t="s">
        <v>50</v>
      </c>
      <c r="Q24" s="3">
        <v>30</v>
      </c>
      <c r="R24" s="3">
        <v>45</v>
      </c>
      <c r="S24" s="4">
        <v>0.191</v>
      </c>
      <c r="T24" s="4">
        <v>0.08599999999999999</v>
      </c>
      <c r="U24" s="4">
        <v>0.142</v>
      </c>
      <c r="V24" s="4">
        <v>0.077</v>
      </c>
      <c r="W24" s="4">
        <v>0.277</v>
      </c>
      <c r="X24" s="4">
        <v>0.219</v>
      </c>
      <c r="Y24" s="4">
        <v>45.259</v>
      </c>
      <c r="Z24" s="4">
        <v>0.08768593885986181</v>
      </c>
      <c r="AA24" s="4">
        <v>-0.100728194028254</v>
      </c>
      <c r="AB24" s="4">
        <f>SQRT(Z24*Z24 + AA24*AA24)</f>
        <v>0</v>
      </c>
      <c r="AC24" s="3">
        <f>ATAN2(Z24, AA24)/PI()*180</f>
        <v>0</v>
      </c>
      <c r="AD24" s="5">
        <v>-1.57</v>
      </c>
      <c r="AE24" s="5">
        <v>-29.22</v>
      </c>
      <c r="AF24" s="5">
        <v>-27.65</v>
      </c>
      <c r="AG24" s="5">
        <v>-23.88</v>
      </c>
      <c r="AH24" s="5">
        <v>-22.38</v>
      </c>
      <c r="AI24" s="5">
        <v>-1.58</v>
      </c>
      <c r="AJ24" s="5">
        <v>-30.99</v>
      </c>
      <c r="AK24" s="5">
        <v>-29.41</v>
      </c>
      <c r="AL24" s="5">
        <v>2.81</v>
      </c>
      <c r="AM24" s="5">
        <v>0.39</v>
      </c>
      <c r="AN24" s="5">
        <v>-40.053</v>
      </c>
      <c r="AO24" s="5">
        <v>0.133</v>
      </c>
      <c r="AP24" s="5">
        <v>4.075</v>
      </c>
      <c r="AQ24" s="5">
        <v>315.716</v>
      </c>
      <c r="AR24" s="5">
        <v>118.053</v>
      </c>
      <c r="AS24" s="5">
        <v>2.425</v>
      </c>
      <c r="AT24" s="5">
        <v>0.906</v>
      </c>
      <c r="BB24" s="4">
        <v>0.351</v>
      </c>
      <c r="BC24" s="4">
        <v>0.177</v>
      </c>
      <c r="BE24" s="4">
        <v>0.135</v>
      </c>
      <c r="BF24" s="4">
        <v>283.215</v>
      </c>
      <c r="BG24" s="4">
        <v>493.166</v>
      </c>
      <c r="BH24" s="4">
        <v>3.277705241138794</v>
      </c>
      <c r="BI24" s="4">
        <v>0</v>
      </c>
      <c r="BJ24" s="4">
        <v>426.87</v>
      </c>
      <c r="BK24" s="4">
        <v>681.706</v>
      </c>
      <c r="BL24" s="4">
        <v>12.267</v>
      </c>
      <c r="BM24" s="4">
        <v>0</v>
      </c>
      <c r="BN24" s="4">
        <v>0</v>
      </c>
      <c r="BO24" s="4">
        <v>0</v>
      </c>
      <c r="BQ24" s="4">
        <v>51082.247</v>
      </c>
      <c r="BR24" s="4">
        <v>5.104</v>
      </c>
      <c r="BS24" s="4">
        <v>11.181</v>
      </c>
      <c r="BT24" s="4">
        <v>2037.422</v>
      </c>
      <c r="BU24" s="4">
        <v>282.274</v>
      </c>
      <c r="BW24">
        <v>0.277</v>
      </c>
    </row>
    <row r="25" spans="1:75">
      <c r="A25">
        <v>131</v>
      </c>
      <c r="B25" t="s">
        <v>2</v>
      </c>
      <c r="C25" t="s">
        <v>4</v>
      </c>
      <c r="D25" t="s">
        <v>8</v>
      </c>
      <c r="E25" t="s">
        <v>12</v>
      </c>
      <c r="F25">
        <v>85</v>
      </c>
      <c r="G25">
        <v>2</v>
      </c>
      <c r="H25">
        <v>0</v>
      </c>
      <c r="I25">
        <v>60</v>
      </c>
      <c r="J25">
        <v>4</v>
      </c>
      <c r="K25">
        <v>3</v>
      </c>
      <c r="L25" t="s">
        <v>22</v>
      </c>
      <c r="M25" t="s">
        <v>24</v>
      </c>
      <c r="N25" t="e">
        <f>#NUM!</f>
        <v>#NUM!</v>
      </c>
      <c r="O25">
        <v>10</v>
      </c>
      <c r="P25" s="2" t="s">
        <v>51</v>
      </c>
      <c r="Q25" s="3">
        <v>2</v>
      </c>
      <c r="R25" s="3">
        <v>45</v>
      </c>
      <c r="S25" s="4">
        <v>0.143</v>
      </c>
      <c r="T25" s="4">
        <v>0.076</v>
      </c>
      <c r="U25" s="4">
        <v>0.138</v>
      </c>
      <c r="V25" s="4">
        <v>0.073</v>
      </c>
      <c r="W25" s="4">
        <v>0.219</v>
      </c>
      <c r="X25" s="4">
        <v>0.212</v>
      </c>
      <c r="Y25" s="4">
        <v>45.156</v>
      </c>
      <c r="Z25" s="4">
        <v>0.03339782154273238</v>
      </c>
      <c r="AA25" s="4">
        <v>-0.02729187256213264</v>
      </c>
      <c r="AB25" s="4">
        <f>SQRT(Z25*Z25 + AA25*AA25)</f>
        <v>0</v>
      </c>
      <c r="AC25" s="3">
        <f>ATAN2(Z25, AA25)/PI()*180</f>
        <v>0</v>
      </c>
      <c r="AD25" s="5">
        <v>-1.57</v>
      </c>
      <c r="AE25" s="5">
        <v>-31.05</v>
      </c>
      <c r="AF25" s="5">
        <v>-29.48</v>
      </c>
      <c r="AG25" s="5">
        <v>-24.07</v>
      </c>
      <c r="AH25" s="5">
        <v>-21.78</v>
      </c>
      <c r="AI25" s="5">
        <v>-1.56</v>
      </c>
      <c r="AJ25" s="5">
        <v>-31.41</v>
      </c>
      <c r="AK25" s="5">
        <v>-29.85</v>
      </c>
      <c r="AL25" s="5">
        <v>2.68</v>
      </c>
      <c r="AM25" s="5">
        <v>0.34</v>
      </c>
      <c r="AN25" s="5">
        <v>-40.04</v>
      </c>
      <c r="AO25" s="5">
        <v>0.101</v>
      </c>
      <c r="AP25" s="5">
        <v>0.092</v>
      </c>
      <c r="AQ25" s="5">
        <v>221.311</v>
      </c>
      <c r="AR25" s="5">
        <v>131.904</v>
      </c>
      <c r="AS25" s="5">
        <v>1.553</v>
      </c>
      <c r="AT25" s="5">
        <v>9.138999999999999</v>
      </c>
      <c r="BB25" s="4">
        <v>0.277</v>
      </c>
      <c r="BC25" s="4">
        <v>0.135</v>
      </c>
      <c r="BE25" s="4">
        <v>0.13</v>
      </c>
      <c r="BF25" s="4">
        <v>331.116</v>
      </c>
      <c r="BG25" s="4">
        <v>426.082</v>
      </c>
      <c r="BH25" s="4">
        <v>1.802493993401241</v>
      </c>
      <c r="BI25" s="4">
        <v>0.09517914203331325</v>
      </c>
      <c r="BJ25" s="4">
        <v>281.233</v>
      </c>
      <c r="BK25" s="4">
        <v>430.849</v>
      </c>
      <c r="BL25" s="4">
        <v>2.448</v>
      </c>
      <c r="BM25" s="4">
        <v>0.095</v>
      </c>
      <c r="BN25" s="4">
        <v>0</v>
      </c>
      <c r="BO25" s="4">
        <v>0</v>
      </c>
      <c r="BQ25" s="4">
        <v>246525.625</v>
      </c>
      <c r="BR25" s="4">
        <v>3.22</v>
      </c>
      <c r="BS25" s="4">
        <v>4.464</v>
      </c>
      <c r="BT25" s="4">
        <v>7564.581</v>
      </c>
      <c r="BU25" s="4">
        <v>95.745</v>
      </c>
      <c r="BW25">
        <v>0.274</v>
      </c>
    </row>
    <row r="26" spans="1:75">
      <c r="A26">
        <v>131</v>
      </c>
      <c r="B26" t="s">
        <v>2</v>
      </c>
      <c r="C26" t="s">
        <v>4</v>
      </c>
      <c r="D26" t="s">
        <v>8</v>
      </c>
      <c r="E26" t="s">
        <v>12</v>
      </c>
      <c r="F26">
        <v>85</v>
      </c>
      <c r="G26">
        <v>5</v>
      </c>
      <c r="H26">
        <v>0</v>
      </c>
      <c r="I26">
        <v>60</v>
      </c>
      <c r="J26">
        <v>4</v>
      </c>
      <c r="K26">
        <v>3</v>
      </c>
      <c r="L26" t="s">
        <v>22</v>
      </c>
      <c r="M26" t="s">
        <v>24</v>
      </c>
      <c r="N26" t="e">
        <f>#NUM!</f>
        <v>#NUM!</v>
      </c>
      <c r="O26">
        <v>10</v>
      </c>
      <c r="P26" s="2" t="s">
        <v>52</v>
      </c>
      <c r="Q26" s="3">
        <v>5</v>
      </c>
      <c r="R26" s="3">
        <v>45</v>
      </c>
      <c r="S26" s="4">
        <v>0.143</v>
      </c>
      <c r="T26" s="4">
        <v>0.06900000000000001</v>
      </c>
      <c r="U26" s="4">
        <v>0.138</v>
      </c>
      <c r="V26" s="4">
        <v>0.06900000000000001</v>
      </c>
      <c r="W26" s="4">
        <v>0.212</v>
      </c>
      <c r="X26" s="4">
        <v>0.207</v>
      </c>
      <c r="Y26" s="4">
        <v>45.161</v>
      </c>
      <c r="Z26" s="4">
        <v>0.02640810985811539</v>
      </c>
      <c r="AA26" s="4">
        <v>-0.02626675663415213</v>
      </c>
      <c r="AB26" s="4">
        <f>SQRT(Z26*Z26 + AA26*AA26)</f>
        <v>0</v>
      </c>
      <c r="AC26" s="3">
        <f>ATAN2(Z26, AA26)/PI()*180</f>
        <v>0</v>
      </c>
      <c r="AD26" s="5">
        <v>-1.59</v>
      </c>
      <c r="AE26" s="5">
        <v>-30.98</v>
      </c>
      <c r="AF26" s="5">
        <v>-29.4</v>
      </c>
      <c r="AG26" s="5">
        <v>-24.37</v>
      </c>
      <c r="AH26" s="5">
        <v>-21.31</v>
      </c>
      <c r="AI26" s="5">
        <v>-1.58</v>
      </c>
      <c r="AJ26" s="5">
        <v>-31.58</v>
      </c>
      <c r="AK26" s="5">
        <v>-30</v>
      </c>
      <c r="AL26" s="5">
        <v>2.69</v>
      </c>
      <c r="AM26" s="5">
        <v>0.34</v>
      </c>
      <c r="AN26" s="5">
        <v>-40.026</v>
      </c>
      <c r="AO26" s="5">
        <v>0.101</v>
      </c>
      <c r="AP26" s="5">
        <v>0.079</v>
      </c>
      <c r="AQ26" s="5">
        <v>214.146</v>
      </c>
      <c r="AR26" s="5">
        <v>133.155</v>
      </c>
      <c r="AS26" s="5">
        <v>2.616</v>
      </c>
      <c r="AT26" s="5">
        <v>20.063</v>
      </c>
      <c r="BB26" s="4">
        <v>0.267</v>
      </c>
      <c r="BC26" s="4">
        <v>0.133</v>
      </c>
      <c r="BE26" s="4">
        <v>0.132</v>
      </c>
      <c r="BF26" s="4">
        <v>95.74299999999999</v>
      </c>
      <c r="BG26" s="4">
        <v>689.6420000000001</v>
      </c>
      <c r="BH26" s="4">
        <v>1.335597638663116</v>
      </c>
      <c r="BI26" s="4">
        <v>0.3566009759276647</v>
      </c>
      <c r="BJ26" s="4">
        <v>47.901</v>
      </c>
      <c r="BK26" s="4">
        <v>511.938</v>
      </c>
      <c r="BL26" s="4">
        <v>1.385</v>
      </c>
      <c r="BM26" s="4">
        <v>0.357</v>
      </c>
      <c r="BN26" s="4">
        <v>0</v>
      </c>
      <c r="BO26" s="4">
        <v>0</v>
      </c>
      <c r="BQ26" s="4">
        <v>93416.838</v>
      </c>
      <c r="BR26" s="4">
        <v>1.827</v>
      </c>
      <c r="BS26" s="4">
        <v>3.041</v>
      </c>
      <c r="BT26" s="4">
        <v>6804.74</v>
      </c>
      <c r="BU26" s="4">
        <v>142.503</v>
      </c>
      <c r="BW26">
        <v>0.265</v>
      </c>
    </row>
    <row r="27" spans="1:75">
      <c r="A27">
        <v>131</v>
      </c>
      <c r="B27" t="s">
        <v>2</v>
      </c>
      <c r="C27" t="s">
        <v>4</v>
      </c>
      <c r="D27" t="s">
        <v>8</v>
      </c>
      <c r="E27" t="s">
        <v>12</v>
      </c>
      <c r="F27">
        <v>85</v>
      </c>
      <c r="G27">
        <v>10</v>
      </c>
      <c r="H27">
        <v>0</v>
      </c>
      <c r="I27">
        <v>60</v>
      </c>
      <c r="J27">
        <v>4</v>
      </c>
      <c r="K27">
        <v>3</v>
      </c>
      <c r="L27" t="s">
        <v>22</v>
      </c>
      <c r="M27" t="s">
        <v>24</v>
      </c>
      <c r="N27" t="e">
        <f>#NUM!</f>
        <v>#NUM!</v>
      </c>
      <c r="O27">
        <v>10</v>
      </c>
      <c r="P27" s="2" t="s">
        <v>53</v>
      </c>
      <c r="Q27" s="3">
        <v>10</v>
      </c>
      <c r="R27" s="3">
        <v>45</v>
      </c>
      <c r="S27" s="4">
        <v>0.178</v>
      </c>
      <c r="T27" s="4">
        <v>0.098</v>
      </c>
      <c r="U27" s="4">
        <v>0.165</v>
      </c>
      <c r="V27" s="4">
        <v>0.089</v>
      </c>
      <c r="W27" s="4">
        <v>0.275</v>
      </c>
      <c r="X27" s="4">
        <v>0.254</v>
      </c>
      <c r="Y27" s="4">
        <v>45.135</v>
      </c>
      <c r="Z27" s="4">
        <v>0.05939698446502432</v>
      </c>
      <c r="AA27" s="4">
        <v>-0.04949684066478081</v>
      </c>
      <c r="AB27" s="4">
        <f>SQRT(Z27*Z27 + AA27*AA27)</f>
        <v>0</v>
      </c>
      <c r="AC27" s="3">
        <f>ATAN2(Z27, AA27)/PI()*180</f>
        <v>0</v>
      </c>
      <c r="AD27" s="5">
        <v>-1.64</v>
      </c>
      <c r="AE27" s="5">
        <v>-31.13</v>
      </c>
      <c r="AF27" s="5">
        <v>-29.5</v>
      </c>
      <c r="AG27" s="5">
        <v>-23.77</v>
      </c>
      <c r="AH27" s="5">
        <v>-21.26</v>
      </c>
      <c r="AI27" s="5">
        <v>-1.62</v>
      </c>
      <c r="AJ27" s="5">
        <v>-31.63</v>
      </c>
      <c r="AK27" s="5">
        <v>-30.01</v>
      </c>
      <c r="AL27" s="5">
        <v>2.65</v>
      </c>
      <c r="AM27" s="5">
        <v>0.35</v>
      </c>
      <c r="AN27" s="5">
        <v>-40.032</v>
      </c>
      <c r="AO27" s="5">
        <v>0.112</v>
      </c>
      <c r="AP27" s="5">
        <v>0.093</v>
      </c>
      <c r="AQ27" s="5">
        <v>194.639</v>
      </c>
      <c r="AR27" s="5">
        <v>138.551</v>
      </c>
      <c r="AS27" s="5">
        <v>16.027</v>
      </c>
      <c r="AT27" s="5">
        <v>71.53100000000001</v>
      </c>
      <c r="BB27" s="4">
        <v>0.362</v>
      </c>
      <c r="BC27" s="4">
        <v>0.165</v>
      </c>
      <c r="BE27" s="4">
        <v>0.154</v>
      </c>
      <c r="BF27" s="4">
        <v>233.377</v>
      </c>
      <c r="BG27" s="4">
        <v>900.571</v>
      </c>
      <c r="BH27" s="4">
        <v>5.524923553386254</v>
      </c>
      <c r="BI27" s="4">
        <v>0.4996143074341048</v>
      </c>
      <c r="BJ27" s="4">
        <v>329.153</v>
      </c>
      <c r="BK27" s="4">
        <v>957.715</v>
      </c>
      <c r="BL27" s="4">
        <v>9.773999999999999</v>
      </c>
      <c r="BM27" s="4">
        <v>0.5</v>
      </c>
      <c r="BN27" s="4">
        <v>0</v>
      </c>
      <c r="BO27" s="4">
        <v>0</v>
      </c>
      <c r="BQ27" s="4">
        <v>77435.696</v>
      </c>
      <c r="BR27" s="4">
        <v>3.922</v>
      </c>
      <c r="BS27" s="4">
        <v>4.559</v>
      </c>
      <c r="BT27" s="4">
        <v>6138.193</v>
      </c>
      <c r="BU27" s="4">
        <v>141.12</v>
      </c>
      <c r="BW27">
        <v>0.32</v>
      </c>
    </row>
    <row r="28" spans="1:75">
      <c r="A28">
        <v>131</v>
      </c>
      <c r="B28" t="s">
        <v>2</v>
      </c>
      <c r="C28" t="s">
        <v>4</v>
      </c>
      <c r="D28" t="s">
        <v>8</v>
      </c>
      <c r="E28" t="s">
        <v>12</v>
      </c>
      <c r="F28">
        <v>85</v>
      </c>
      <c r="G28">
        <v>30</v>
      </c>
      <c r="H28">
        <v>0</v>
      </c>
      <c r="I28">
        <v>60</v>
      </c>
      <c r="J28">
        <v>4</v>
      </c>
      <c r="K28">
        <v>3</v>
      </c>
      <c r="L28" t="s">
        <v>22</v>
      </c>
      <c r="M28" t="s">
        <v>24</v>
      </c>
      <c r="N28" t="e">
        <f>#NUM!</f>
        <v>#NUM!</v>
      </c>
      <c r="O28">
        <v>10</v>
      </c>
      <c r="P28" s="2" t="s">
        <v>54</v>
      </c>
      <c r="Q28" s="3">
        <v>30</v>
      </c>
      <c r="R28" s="3">
        <v>45</v>
      </c>
      <c r="S28" s="4">
        <v>0.284</v>
      </c>
      <c r="T28" s="4">
        <v>0.132</v>
      </c>
      <c r="U28" s="4">
        <v>0.285</v>
      </c>
      <c r="V28" s="4">
        <v>0.117</v>
      </c>
      <c r="W28" s="4">
        <v>0.416</v>
      </c>
      <c r="X28" s="4">
        <v>0.402</v>
      </c>
      <c r="Y28" s="4">
        <v>45.15</v>
      </c>
      <c r="Z28" s="4">
        <v>0.03799002291480999</v>
      </c>
      <c r="AA28" s="4">
        <v>0.03826573562215499</v>
      </c>
      <c r="AB28" s="4">
        <f>SQRT(Z28*Z28 + AA28*AA28)</f>
        <v>0</v>
      </c>
      <c r="AC28" s="3">
        <f>ATAN2(Z28, AA28)/PI()*180</f>
        <v>0</v>
      </c>
      <c r="AD28" s="5">
        <v>-1.82</v>
      </c>
      <c r="AE28" s="5">
        <v>-31.48</v>
      </c>
      <c r="AF28" s="5">
        <v>-29.66</v>
      </c>
      <c r="AG28" s="5">
        <v>-24.12</v>
      </c>
      <c r="AH28" s="5">
        <v>-20.91</v>
      </c>
      <c r="AI28" s="5">
        <v>-1.85</v>
      </c>
      <c r="AJ28" s="5">
        <v>-32.12</v>
      </c>
      <c r="AK28" s="5">
        <v>-30.27</v>
      </c>
      <c r="AL28" s="5">
        <v>2.56</v>
      </c>
      <c r="AM28" s="5">
        <v>0.37</v>
      </c>
      <c r="AN28" s="5">
        <v>-40.063</v>
      </c>
      <c r="AO28" s="5">
        <v>0.121</v>
      </c>
      <c r="AP28" s="5">
        <v>0.225</v>
      </c>
      <c r="AQ28" s="5">
        <v>188.221</v>
      </c>
      <c r="AR28" s="5">
        <v>136.096</v>
      </c>
      <c r="AS28" s="5">
        <v>1.831</v>
      </c>
      <c r="AT28" s="5">
        <v>12.027</v>
      </c>
      <c r="BB28" s="4">
        <v>0.506</v>
      </c>
      <c r="BC28" s="4">
        <v>0.276</v>
      </c>
      <c r="BE28" s="4">
        <v>0.291</v>
      </c>
      <c r="BF28" s="4">
        <v>259.821</v>
      </c>
      <c r="BG28" s="4">
        <v>2940.654</v>
      </c>
      <c r="BH28" s="4">
        <v>45.43069670313106</v>
      </c>
      <c r="BI28" s="4">
        <v>0.9335195564065659</v>
      </c>
      <c r="BJ28" s="4">
        <v>285.237</v>
      </c>
      <c r="BK28" s="4">
        <v>3184.527</v>
      </c>
      <c r="BL28" s="4">
        <v>42.213</v>
      </c>
      <c r="BM28" s="4">
        <v>0.9340000000000001</v>
      </c>
      <c r="BN28" s="4">
        <v>0</v>
      </c>
      <c r="BO28" s="4">
        <v>0</v>
      </c>
      <c r="BQ28" s="4">
        <v>59630.607</v>
      </c>
      <c r="BR28" s="4">
        <v>0</v>
      </c>
      <c r="BS28" s="4">
        <v>6.142</v>
      </c>
      <c r="BT28" s="4">
        <v>2510.434</v>
      </c>
      <c r="BU28" s="4">
        <v>191.49</v>
      </c>
      <c r="BW28">
        <v>0.472</v>
      </c>
    </row>
    <row r="29" spans="1:75">
      <c r="A29">
        <v>131</v>
      </c>
      <c r="B29" t="s">
        <v>2</v>
      </c>
      <c r="C29" t="s">
        <v>4</v>
      </c>
      <c r="D29" t="s">
        <v>9</v>
      </c>
      <c r="E29" t="s">
        <v>12</v>
      </c>
      <c r="F29">
        <v>0</v>
      </c>
      <c r="G29">
        <v>0</v>
      </c>
      <c r="H29">
        <v>0</v>
      </c>
      <c r="I29">
        <v>60</v>
      </c>
      <c r="J29">
        <v>4</v>
      </c>
      <c r="K29">
        <v>3</v>
      </c>
      <c r="L29" t="s">
        <v>22</v>
      </c>
      <c r="M29" t="s">
        <v>24</v>
      </c>
      <c r="N29" t="e">
        <f>#NUM!</f>
        <v>#NUM!</v>
      </c>
      <c r="O29">
        <v>10</v>
      </c>
      <c r="P29" s="2" t="s">
        <v>55</v>
      </c>
      <c r="Q29" s="3">
        <v>0</v>
      </c>
      <c r="R29" s="3">
        <v>55</v>
      </c>
      <c r="S29" s="4">
        <v>0.227</v>
      </c>
      <c r="T29" s="4">
        <v>0.093</v>
      </c>
      <c r="U29" s="4">
        <v>0.151</v>
      </c>
      <c r="V29" s="4">
        <v>0.093</v>
      </c>
      <c r="W29" s="4">
        <v>0.319</v>
      </c>
      <c r="X29" s="4">
        <v>0.244</v>
      </c>
      <c r="Y29" s="4">
        <v>55.304</v>
      </c>
      <c r="Z29" s="4">
        <v>0.1686993928814501</v>
      </c>
      <c r="AA29" s="4">
        <v>-0.004562974207469774</v>
      </c>
      <c r="AB29" s="4">
        <f>SQRT(Z29*Z29 + AA29*AA29)</f>
        <v>0</v>
      </c>
      <c r="AC29" s="3">
        <f>ATAN2(Z29, AA29)/PI()*180</f>
        <v>0</v>
      </c>
      <c r="AD29" s="5">
        <v>-1.47</v>
      </c>
      <c r="AE29" s="5">
        <v>-42.19</v>
      </c>
      <c r="AF29" s="5">
        <v>-40.72</v>
      </c>
      <c r="AG29" s="5">
        <v>-36.16</v>
      </c>
      <c r="AH29" s="5">
        <v>-33.28</v>
      </c>
      <c r="AI29" s="5">
        <v>-1.48</v>
      </c>
      <c r="AJ29" s="5">
        <v>-42.01</v>
      </c>
      <c r="AK29" s="5">
        <v>-40.53</v>
      </c>
      <c r="AL29" s="5">
        <v>3.05</v>
      </c>
      <c r="AM29" s="5">
        <v>0.31</v>
      </c>
      <c r="AN29" s="5">
        <v>-39.988</v>
      </c>
      <c r="AO29" s="5">
        <v>0.053</v>
      </c>
      <c r="AP29" s="5">
        <v>0.097</v>
      </c>
      <c r="AQ29" s="5">
        <v>319.612</v>
      </c>
      <c r="AR29" s="5">
        <v>113.387</v>
      </c>
      <c r="AS29" s="5">
        <v>0.454</v>
      </c>
      <c r="AT29" s="5">
        <v>0.061</v>
      </c>
      <c r="BB29" s="4">
        <v>0.38</v>
      </c>
      <c r="BC29" s="4">
        <v>0.215</v>
      </c>
      <c r="BE29" s="4">
        <v>0.14</v>
      </c>
      <c r="BF29" s="4">
        <v>190.494</v>
      </c>
      <c r="BG29" s="4">
        <v>1323.65</v>
      </c>
      <c r="BH29" s="4">
        <v>6.261659205535533</v>
      </c>
      <c r="BI29" s="4">
        <v>0.197061934722827</v>
      </c>
      <c r="BJ29" s="4">
        <v>425.918</v>
      </c>
      <c r="BK29" s="4">
        <v>1562.16</v>
      </c>
      <c r="BL29" s="4">
        <v>17.091</v>
      </c>
      <c r="BM29" s="4">
        <v>0.197</v>
      </c>
      <c r="BN29" s="4">
        <v>0</v>
      </c>
      <c r="BO29" s="4">
        <v>0</v>
      </c>
      <c r="BQ29" s="4">
        <v>49916.743</v>
      </c>
      <c r="BR29" s="4">
        <v>0</v>
      </c>
      <c r="BS29" s="4">
        <v>0</v>
      </c>
      <c r="BT29" s="4">
        <v>49916.743</v>
      </c>
      <c r="BU29" s="4">
        <v>49916.743</v>
      </c>
      <c r="BW29">
        <v>0.317</v>
      </c>
    </row>
    <row r="30" spans="1:75">
      <c r="A30">
        <v>131</v>
      </c>
      <c r="B30" t="s">
        <v>2</v>
      </c>
      <c r="C30" t="s">
        <v>4</v>
      </c>
      <c r="D30" t="s">
        <v>9</v>
      </c>
      <c r="E30" t="s">
        <v>13</v>
      </c>
      <c r="F30">
        <v>5</v>
      </c>
      <c r="G30">
        <v>2</v>
      </c>
      <c r="H30">
        <v>0</v>
      </c>
      <c r="I30">
        <v>60</v>
      </c>
      <c r="J30">
        <v>4</v>
      </c>
      <c r="K30">
        <v>3</v>
      </c>
      <c r="L30" t="s">
        <v>22</v>
      </c>
      <c r="M30" t="s">
        <v>24</v>
      </c>
      <c r="N30" t="e">
        <f>#NUM!</f>
        <v>#NUM!</v>
      </c>
      <c r="O30">
        <v>10</v>
      </c>
      <c r="P30" s="2" t="s">
        <v>56</v>
      </c>
      <c r="Q30" s="3">
        <v>2</v>
      </c>
      <c r="R30" s="3">
        <v>55</v>
      </c>
      <c r="S30" s="4">
        <v>0.174</v>
      </c>
      <c r="T30" s="4">
        <v>0.07000000000000001</v>
      </c>
      <c r="U30" s="4">
        <v>0.112</v>
      </c>
      <c r="V30" s="4">
        <v>0.061</v>
      </c>
      <c r="W30" s="4">
        <v>0.244</v>
      </c>
      <c r="X30" s="4">
        <v>0.173</v>
      </c>
      <c r="Y30" s="4">
        <v>55.404</v>
      </c>
      <c r="Z30" s="4">
        <v>0.1207673510529475</v>
      </c>
      <c r="AA30" s="4">
        <v>-0.06636305909971286</v>
      </c>
      <c r="AB30" s="4">
        <f>SQRT(Z30*Z30 + AA30*AA30)</f>
        <v>0</v>
      </c>
      <c r="AC30" s="3">
        <f>ATAN2(Z30, AA30)/PI()*180</f>
        <v>0</v>
      </c>
      <c r="AD30" s="5">
        <v>-1.45</v>
      </c>
      <c r="AE30" s="5">
        <v>-28.69</v>
      </c>
      <c r="AF30" s="5">
        <v>-27.24</v>
      </c>
      <c r="AG30" s="5">
        <v>-21.81</v>
      </c>
      <c r="AH30" s="5">
        <v>-20.35</v>
      </c>
      <c r="AI30" s="5">
        <v>-1.44</v>
      </c>
      <c r="AJ30" s="5">
        <v>-29.17</v>
      </c>
      <c r="AK30" s="5">
        <v>-27.73</v>
      </c>
      <c r="AL30" s="5">
        <v>3.03</v>
      </c>
      <c r="AM30" s="5">
        <v>0.3</v>
      </c>
      <c r="AN30" s="5">
        <v>-40.001</v>
      </c>
      <c r="AO30" s="5">
        <v>0.052</v>
      </c>
      <c r="AP30" s="5">
        <v>0.078</v>
      </c>
      <c r="AQ30" s="5">
        <v>174.953</v>
      </c>
      <c r="AR30" s="5">
        <v>178.1</v>
      </c>
      <c r="AS30" s="5">
        <v>98.26600000000001</v>
      </c>
      <c r="AT30" s="5">
        <v>156.096</v>
      </c>
      <c r="BB30" s="4">
        <v>0.299</v>
      </c>
      <c r="BC30" s="4">
        <v>0.167</v>
      </c>
      <c r="BE30" s="4">
        <v>0.105</v>
      </c>
      <c r="BF30" s="4">
        <v>45.878</v>
      </c>
      <c r="BG30" s="4">
        <v>89.88800000000001</v>
      </c>
      <c r="BH30" s="4">
        <v>0</v>
      </c>
      <c r="BI30" s="4">
        <v>0.3152699137685737</v>
      </c>
      <c r="BJ30" s="4">
        <v>425.511</v>
      </c>
      <c r="BK30" s="4">
        <v>428.874</v>
      </c>
      <c r="BL30" s="4">
        <v>4.129</v>
      </c>
      <c r="BM30" s="4">
        <v>0.315</v>
      </c>
      <c r="BN30" s="4">
        <v>0</v>
      </c>
      <c r="BO30" s="4">
        <v>0</v>
      </c>
      <c r="BQ30" s="4">
        <v>59548.513</v>
      </c>
      <c r="BR30" s="4">
        <v>19.55</v>
      </c>
      <c r="BS30" s="4">
        <v>4.039</v>
      </c>
      <c r="BT30" s="4">
        <v>5061.664</v>
      </c>
      <c r="BU30" s="4">
        <v>95.748</v>
      </c>
      <c r="BW30">
        <v>0.233</v>
      </c>
    </row>
    <row r="31" spans="1:75">
      <c r="A31">
        <v>131</v>
      </c>
      <c r="B31" t="s">
        <v>2</v>
      </c>
      <c r="C31" t="s">
        <v>4</v>
      </c>
      <c r="D31" t="s">
        <v>9</v>
      </c>
      <c r="E31" t="s">
        <v>12</v>
      </c>
      <c r="F31">
        <v>5</v>
      </c>
      <c r="G31">
        <v>5</v>
      </c>
      <c r="H31">
        <v>0</v>
      </c>
      <c r="I31">
        <v>60</v>
      </c>
      <c r="J31">
        <v>4</v>
      </c>
      <c r="K31">
        <v>3</v>
      </c>
      <c r="L31" t="s">
        <v>22</v>
      </c>
      <c r="M31" t="s">
        <v>24</v>
      </c>
      <c r="N31" t="e">
        <f>#NUM!</f>
        <v>#NUM!</v>
      </c>
      <c r="O31">
        <v>10</v>
      </c>
      <c r="P31" s="2" t="s">
        <v>57</v>
      </c>
      <c r="Q31" s="3">
        <v>5</v>
      </c>
      <c r="R31" s="3">
        <v>55</v>
      </c>
      <c r="S31" s="4">
        <v>0.231</v>
      </c>
      <c r="T31" s="4">
        <v>0.12</v>
      </c>
      <c r="U31" s="4">
        <v>0.169</v>
      </c>
      <c r="V31" s="4">
        <v>0.095</v>
      </c>
      <c r="W31" s="4">
        <v>0.351</v>
      </c>
      <c r="X31" s="4">
        <v>0.264</v>
      </c>
      <c r="Y31" s="4">
        <v>55.335</v>
      </c>
      <c r="Z31" s="4">
        <v>0.128782652885696</v>
      </c>
      <c r="AA31" s="4">
        <v>-0.117060232197087</v>
      </c>
      <c r="AB31" s="4">
        <f>SQRT(Z31*Z31 + AA31*AA31)</f>
        <v>0</v>
      </c>
      <c r="AC31" s="3">
        <f>ATAN2(Z31, AA31)/PI()*180</f>
        <v>0</v>
      </c>
      <c r="AD31" s="5">
        <v>-1.51</v>
      </c>
      <c r="AE31" s="5">
        <v>-29.12</v>
      </c>
      <c r="AF31" s="5">
        <v>-27.6</v>
      </c>
      <c r="AG31" s="5">
        <v>-22.49</v>
      </c>
      <c r="AH31" s="5">
        <v>-19.86</v>
      </c>
      <c r="AI31" s="5">
        <v>-1.52</v>
      </c>
      <c r="AJ31" s="5">
        <v>-28.97</v>
      </c>
      <c r="AK31" s="5">
        <v>-27.45</v>
      </c>
      <c r="AL31" s="5">
        <v>3.01</v>
      </c>
      <c r="AM31" s="5">
        <v>0.3</v>
      </c>
      <c r="AN31" s="5">
        <v>-40.005</v>
      </c>
      <c r="AO31" s="5">
        <v>0.055</v>
      </c>
      <c r="AP31" s="5">
        <v>0.091</v>
      </c>
      <c r="AQ31" s="5">
        <v>191.88</v>
      </c>
      <c r="AR31" s="5">
        <v>176.715</v>
      </c>
      <c r="AS31" s="5">
        <v>2.333</v>
      </c>
      <c r="AT31" s="5">
        <v>0.926</v>
      </c>
      <c r="BB31" s="4">
        <v>0.453</v>
      </c>
      <c r="BC31" s="4">
        <v>0.226</v>
      </c>
      <c r="BE31" s="4">
        <v>0.147</v>
      </c>
      <c r="BF31" s="4">
        <v>426.858</v>
      </c>
      <c r="BG31" s="4">
        <v>872.669</v>
      </c>
      <c r="BH31" s="4">
        <v>7.823968092317826</v>
      </c>
      <c r="BI31" s="4">
        <v>0.4610208878697101</v>
      </c>
      <c r="BJ31" s="4">
        <v>331.114</v>
      </c>
      <c r="BK31" s="4">
        <v>1349.731</v>
      </c>
      <c r="BL31" s="4">
        <v>22.093</v>
      </c>
      <c r="BM31" s="4">
        <v>0.461</v>
      </c>
      <c r="BN31" s="4">
        <v>0</v>
      </c>
      <c r="BO31" s="4">
        <v>0</v>
      </c>
      <c r="BQ31" s="4">
        <v>16888.785</v>
      </c>
      <c r="BR31" s="4">
        <v>9.194000000000001</v>
      </c>
      <c r="BS31" s="4">
        <v>13.266</v>
      </c>
      <c r="BT31" s="4">
        <v>3433.677</v>
      </c>
      <c r="BU31" s="4">
        <v>232.379</v>
      </c>
      <c r="BW31">
        <v>0.369</v>
      </c>
    </row>
    <row r="32" spans="1:75">
      <c r="A32">
        <v>131</v>
      </c>
      <c r="B32" t="s">
        <v>2</v>
      </c>
      <c r="C32" t="s">
        <v>4</v>
      </c>
      <c r="D32" t="s">
        <v>9</v>
      </c>
      <c r="E32" t="s">
        <v>14</v>
      </c>
      <c r="F32">
        <v>5</v>
      </c>
      <c r="G32">
        <v>10</v>
      </c>
      <c r="H32">
        <v>0</v>
      </c>
      <c r="I32">
        <v>60</v>
      </c>
      <c r="J32">
        <v>4</v>
      </c>
      <c r="K32">
        <v>3</v>
      </c>
      <c r="L32" t="s">
        <v>22</v>
      </c>
      <c r="M32" t="s">
        <v>24</v>
      </c>
      <c r="N32" t="e">
        <f>#NUM!</f>
        <v>#NUM!</v>
      </c>
      <c r="O32">
        <v>10</v>
      </c>
      <c r="P32" s="2" t="s">
        <v>58</v>
      </c>
      <c r="Q32" s="3">
        <v>10</v>
      </c>
      <c r="R32" s="3">
        <v>55</v>
      </c>
      <c r="S32" s="4">
        <v>0.276</v>
      </c>
      <c r="T32" s="4">
        <v>0.112</v>
      </c>
      <c r="U32" s="4">
        <v>0.204</v>
      </c>
      <c r="V32" s="4">
        <v>0.11</v>
      </c>
      <c r="W32" s="4">
        <v>0.389</v>
      </c>
      <c r="X32" s="4">
        <v>0.314</v>
      </c>
      <c r="Y32" s="4">
        <v>55.312</v>
      </c>
      <c r="Z32" s="4">
        <v>0.1406791573541649</v>
      </c>
      <c r="AA32" s="4">
        <v>-0.1245335231549987</v>
      </c>
      <c r="AB32" s="4">
        <f>SQRT(Z32*Z32 + AA32*AA32)</f>
        <v>0</v>
      </c>
      <c r="AC32" s="3">
        <f>ATAN2(Z32, AA32)/PI()*180</f>
        <v>0</v>
      </c>
      <c r="AD32" s="5">
        <v>-1.67</v>
      </c>
      <c r="AE32" s="5">
        <v>-29.38</v>
      </c>
      <c r="AF32" s="5">
        <v>-27.71</v>
      </c>
      <c r="AG32" s="5">
        <v>-23.96</v>
      </c>
      <c r="AH32" s="5">
        <v>-22</v>
      </c>
      <c r="AI32" s="5">
        <v>-1.83</v>
      </c>
      <c r="AJ32" s="5">
        <v>-31.02</v>
      </c>
      <c r="AK32" s="5">
        <v>-29.2</v>
      </c>
      <c r="AL32" s="5">
        <v>2.87</v>
      </c>
      <c r="AM32" s="5">
        <v>0.5600000000000001</v>
      </c>
      <c r="AN32" s="5">
        <v>-40.064</v>
      </c>
      <c r="AO32" s="5">
        <v>0.18</v>
      </c>
      <c r="AP32" s="5">
        <v>3.554</v>
      </c>
      <c r="AQ32" s="5">
        <v>329.079</v>
      </c>
      <c r="AR32" s="5">
        <v>100.531</v>
      </c>
      <c r="AS32" s="5">
        <v>2.447</v>
      </c>
      <c r="AT32" s="5">
        <v>0.968</v>
      </c>
      <c r="BB32" s="4">
        <v>0.467</v>
      </c>
      <c r="BC32" s="4">
        <v>0.27</v>
      </c>
      <c r="BE32" s="4">
        <v>0.185</v>
      </c>
      <c r="BF32" s="4">
        <v>212.431</v>
      </c>
      <c r="BG32" s="4">
        <v>986.929</v>
      </c>
      <c r="BH32" s="4">
        <v>16.06293723310294</v>
      </c>
      <c r="BI32" s="4">
        <v>1.027024002508859</v>
      </c>
      <c r="BJ32" s="4">
        <v>426.873</v>
      </c>
      <c r="BK32" s="4">
        <v>1698.004</v>
      </c>
      <c r="BL32" s="4">
        <v>36.465</v>
      </c>
      <c r="BM32" s="4">
        <v>1.027</v>
      </c>
      <c r="BN32" s="4">
        <v>0</v>
      </c>
      <c r="BO32" s="4">
        <v>0</v>
      </c>
      <c r="BQ32" s="4">
        <v>53356.922</v>
      </c>
      <c r="BR32" s="4">
        <v>1.313</v>
      </c>
      <c r="BS32" s="4">
        <v>7.613</v>
      </c>
      <c r="BT32" s="4">
        <v>2711.741</v>
      </c>
      <c r="BU32" s="4">
        <v>237.364</v>
      </c>
      <c r="BW32">
        <v>0.423</v>
      </c>
    </row>
    <row r="33" spans="1:75">
      <c r="A33">
        <v>131</v>
      </c>
      <c r="B33" t="s">
        <v>2</v>
      </c>
      <c r="C33" t="s">
        <v>4</v>
      </c>
      <c r="D33" t="s">
        <v>9</v>
      </c>
      <c r="E33" t="s">
        <v>13</v>
      </c>
      <c r="F33">
        <v>5</v>
      </c>
      <c r="G33">
        <v>30</v>
      </c>
      <c r="H33">
        <v>0</v>
      </c>
      <c r="I33">
        <v>60</v>
      </c>
      <c r="J33">
        <v>4</v>
      </c>
      <c r="K33">
        <v>3</v>
      </c>
      <c r="L33" t="s">
        <v>22</v>
      </c>
      <c r="M33" t="s">
        <v>24</v>
      </c>
      <c r="N33" t="e">
        <f>#NUM!</f>
        <v>#NUM!</v>
      </c>
      <c r="O33">
        <v>10</v>
      </c>
      <c r="P33" s="2" t="s">
        <v>59</v>
      </c>
      <c r="Q33" s="3">
        <v>30</v>
      </c>
      <c r="R33" s="3">
        <v>55</v>
      </c>
      <c r="S33" s="4">
        <v>0.2</v>
      </c>
      <c r="T33" s="4">
        <v>0.094</v>
      </c>
      <c r="U33" s="4">
        <v>0.137</v>
      </c>
      <c r="V33" s="4">
        <v>0.08500000000000001</v>
      </c>
      <c r="W33" s="4">
        <v>0.295</v>
      </c>
      <c r="X33" s="4">
        <v>0.222</v>
      </c>
      <c r="Y33" s="4">
        <v>55.448</v>
      </c>
      <c r="Z33" s="4">
        <v>0.1213354866663776</v>
      </c>
      <c r="AA33" s="4">
        <v>-0.09099191565305541</v>
      </c>
      <c r="AB33" s="4">
        <f>SQRT(Z33*Z33 + AA33*AA33)</f>
        <v>0</v>
      </c>
      <c r="AC33" s="3">
        <f>ATAN2(Z33, AA33)/PI()*180</f>
        <v>0</v>
      </c>
      <c r="AD33" s="5">
        <v>-1.54</v>
      </c>
      <c r="AE33" s="5">
        <v>-27.58</v>
      </c>
      <c r="AF33" s="5">
        <v>-26.04</v>
      </c>
      <c r="AG33" s="5">
        <v>-20.88</v>
      </c>
      <c r="AH33" s="5">
        <v>-19.7</v>
      </c>
      <c r="AI33" s="5">
        <v>-1.53</v>
      </c>
      <c r="AJ33" s="5">
        <v>-27.9</v>
      </c>
      <c r="AK33" s="5">
        <v>-26.37</v>
      </c>
      <c r="AL33" s="5">
        <v>2.99</v>
      </c>
      <c r="AM33" s="5">
        <v>0.3</v>
      </c>
      <c r="AN33" s="5">
        <v>-40.002</v>
      </c>
      <c r="AO33" s="5">
        <v>0.054</v>
      </c>
      <c r="AP33" s="5">
        <v>0.08400000000000001</v>
      </c>
      <c r="AQ33" s="5">
        <v>179.964</v>
      </c>
      <c r="AR33" s="5">
        <v>177.353</v>
      </c>
      <c r="AS33" s="5">
        <v>143.097</v>
      </c>
      <c r="AT33" s="5">
        <v>171.102</v>
      </c>
      <c r="BB33" s="4">
        <v>0.381</v>
      </c>
      <c r="BC33" s="4">
        <v>0.181</v>
      </c>
      <c r="BE33" s="4">
        <v>0.123</v>
      </c>
      <c r="BF33" s="4">
        <v>92.751</v>
      </c>
      <c r="BG33" s="4">
        <v>454.997</v>
      </c>
      <c r="BH33" s="4">
        <v>2.289434716959622</v>
      </c>
      <c r="BI33" s="4">
        <v>0.7569462648841854</v>
      </c>
      <c r="BJ33" s="4">
        <v>335.104</v>
      </c>
      <c r="BK33" s="4">
        <v>1204.416</v>
      </c>
      <c r="BL33" s="4">
        <v>12.964</v>
      </c>
      <c r="BM33" s="4">
        <v>0.757</v>
      </c>
      <c r="BN33" s="4">
        <v>0</v>
      </c>
      <c r="BO33" s="4">
        <v>0</v>
      </c>
      <c r="BQ33" s="4">
        <v>12534.62</v>
      </c>
      <c r="BR33" s="4">
        <v>0</v>
      </c>
      <c r="BS33" s="4">
        <v>34.116</v>
      </c>
      <c r="BT33" s="4">
        <v>998.3819999999999</v>
      </c>
      <c r="BU33" s="4">
        <v>187.513</v>
      </c>
      <c r="BW33">
        <v>0.295</v>
      </c>
    </row>
    <row r="34" spans="1:75">
      <c r="A34">
        <v>131</v>
      </c>
      <c r="B34" t="s">
        <v>2</v>
      </c>
      <c r="C34" t="s">
        <v>4</v>
      </c>
      <c r="D34" t="s">
        <v>9</v>
      </c>
      <c r="E34" t="s">
        <v>12</v>
      </c>
      <c r="F34">
        <v>85</v>
      </c>
      <c r="G34">
        <v>2</v>
      </c>
      <c r="H34">
        <v>0</v>
      </c>
      <c r="I34">
        <v>60</v>
      </c>
      <c r="J34">
        <v>4</v>
      </c>
      <c r="K34">
        <v>3</v>
      </c>
      <c r="L34" t="s">
        <v>22</v>
      </c>
      <c r="M34" t="s">
        <v>24</v>
      </c>
      <c r="N34" t="e">
        <f>#NUM!</f>
        <v>#NUM!</v>
      </c>
      <c r="O34">
        <v>10</v>
      </c>
      <c r="P34" s="2" t="s">
        <v>60</v>
      </c>
      <c r="Q34" s="3">
        <v>2</v>
      </c>
      <c r="R34" s="3">
        <v>55</v>
      </c>
      <c r="S34" s="4">
        <v>0.203</v>
      </c>
      <c r="T34" s="4">
        <v>0.106</v>
      </c>
      <c r="U34" s="4">
        <v>0.181</v>
      </c>
      <c r="V34" s="4">
        <v>0.093</v>
      </c>
      <c r="W34" s="4">
        <v>0.309</v>
      </c>
      <c r="X34" s="4">
        <v>0.275</v>
      </c>
      <c r="Y34" s="4">
        <v>55.284</v>
      </c>
      <c r="Z34" s="4">
        <v>0.09922700935782847</v>
      </c>
      <c r="AA34" s="4">
        <v>-0.02965701435987118</v>
      </c>
      <c r="AB34" s="4">
        <f>SQRT(Z34*Z34 + AA34*AA34)</f>
        <v>0</v>
      </c>
      <c r="AC34" s="3">
        <f>ATAN2(Z34, AA34)/PI()*180</f>
        <v>0</v>
      </c>
      <c r="AD34" s="5">
        <v>-1.47</v>
      </c>
      <c r="AE34" s="5">
        <v>-29.87</v>
      </c>
      <c r="AF34" s="5">
        <v>-28.39</v>
      </c>
      <c r="AG34" s="5">
        <v>-22.72</v>
      </c>
      <c r="AH34" s="5">
        <v>-18.97</v>
      </c>
      <c r="AI34" s="5">
        <v>-1.48</v>
      </c>
      <c r="AJ34" s="5">
        <v>-30.79</v>
      </c>
      <c r="AK34" s="5">
        <v>-29.31</v>
      </c>
      <c r="AL34" s="5">
        <v>2.75</v>
      </c>
      <c r="AM34" s="5">
        <v>0.36</v>
      </c>
      <c r="AN34" s="5">
        <v>-40.018</v>
      </c>
      <c r="AO34" s="5">
        <v>0.139</v>
      </c>
      <c r="AP34" s="5">
        <v>0.129</v>
      </c>
      <c r="AQ34" s="5">
        <v>220.925</v>
      </c>
      <c r="AR34" s="5">
        <v>132.001</v>
      </c>
      <c r="AS34" s="5">
        <v>15.351</v>
      </c>
      <c r="AT34" s="5">
        <v>68.86199999999999</v>
      </c>
      <c r="BB34" s="4">
        <v>0.391</v>
      </c>
      <c r="BC34" s="4">
        <v>0.196</v>
      </c>
      <c r="BE34" s="4">
        <v>0.174</v>
      </c>
      <c r="BF34" s="4">
        <v>333.109</v>
      </c>
      <c r="BG34" s="4">
        <v>1372.36</v>
      </c>
      <c r="BH34" s="4">
        <v>9.691928804620535</v>
      </c>
      <c r="BI34" s="4">
        <v>0.4370653426934233</v>
      </c>
      <c r="BJ34" s="4">
        <v>422.87</v>
      </c>
      <c r="BK34" s="4">
        <v>1606.547</v>
      </c>
      <c r="BL34" s="4">
        <v>17.303</v>
      </c>
      <c r="BM34" s="4">
        <v>0.437</v>
      </c>
      <c r="BN34" s="4">
        <v>0</v>
      </c>
      <c r="BO34" s="4">
        <v>0.117</v>
      </c>
      <c r="BQ34" s="4">
        <v>188.493</v>
      </c>
      <c r="BR34" s="4">
        <v>7.506</v>
      </c>
      <c r="BS34" s="4">
        <v>7.767</v>
      </c>
      <c r="BT34" s="4">
        <v>3341.045</v>
      </c>
      <c r="BU34" s="4">
        <v>94.753</v>
      </c>
      <c r="BW34">
        <v>0.356</v>
      </c>
    </row>
    <row r="35" spans="1:75">
      <c r="A35">
        <v>131</v>
      </c>
      <c r="B35" t="s">
        <v>2</v>
      </c>
      <c r="C35" t="s">
        <v>4</v>
      </c>
      <c r="D35" t="s">
        <v>9</v>
      </c>
      <c r="E35" t="s">
        <v>12</v>
      </c>
      <c r="F35">
        <v>85</v>
      </c>
      <c r="G35">
        <v>5</v>
      </c>
      <c r="H35">
        <v>0</v>
      </c>
      <c r="I35">
        <v>60</v>
      </c>
      <c r="J35">
        <v>4</v>
      </c>
      <c r="K35">
        <v>3</v>
      </c>
      <c r="L35" t="s">
        <v>22</v>
      </c>
      <c r="M35" t="s">
        <v>24</v>
      </c>
      <c r="N35" t="e">
        <f>#NUM!</f>
        <v>#NUM!</v>
      </c>
      <c r="O35">
        <v>10</v>
      </c>
      <c r="P35" s="2" t="s">
        <v>61</v>
      </c>
      <c r="Q35" s="3">
        <v>5</v>
      </c>
      <c r="R35" s="3">
        <v>55</v>
      </c>
      <c r="S35" s="4">
        <v>0.247</v>
      </c>
      <c r="T35" s="4">
        <v>0.113</v>
      </c>
      <c r="U35" s="4">
        <v>0.204</v>
      </c>
      <c r="V35" s="4">
        <v>0.106</v>
      </c>
      <c r="W35" s="4">
        <v>0.36</v>
      </c>
      <c r="X35" s="4">
        <v>0.31</v>
      </c>
      <c r="Y35" s="4">
        <v>55.238</v>
      </c>
      <c r="Z35" s="4">
        <v>0.1439044374200467</v>
      </c>
      <c r="AA35" s="4">
        <v>-0.008548486740015463</v>
      </c>
      <c r="AB35" s="4">
        <f>SQRT(Z35*Z35 + AA35*AA35)</f>
        <v>0</v>
      </c>
      <c r="AC35" s="3">
        <f>ATAN2(Z35, AA35)/PI()*180</f>
        <v>0</v>
      </c>
      <c r="AD35" s="5">
        <v>-1.5</v>
      </c>
      <c r="AE35" s="5">
        <v>-29.93</v>
      </c>
      <c r="AF35" s="5">
        <v>-28.43</v>
      </c>
      <c r="AG35" s="5">
        <v>-23.73</v>
      </c>
      <c r="AH35" s="5">
        <v>-21.36</v>
      </c>
      <c r="AI35" s="5">
        <v>-1.51</v>
      </c>
      <c r="AJ35" s="5">
        <v>-31.14</v>
      </c>
      <c r="AK35" s="5">
        <v>-29.63</v>
      </c>
      <c r="AL35" s="5">
        <v>2.72</v>
      </c>
      <c r="AM35" s="5">
        <v>0.37</v>
      </c>
      <c r="AN35" s="5">
        <v>-40.009</v>
      </c>
      <c r="AO35" s="5">
        <v>0.135</v>
      </c>
      <c r="AP35" s="5">
        <v>0.142</v>
      </c>
      <c r="AQ35" s="5">
        <v>214.728</v>
      </c>
      <c r="AR35" s="5">
        <v>132.978</v>
      </c>
      <c r="AS35" s="5">
        <v>5.264</v>
      </c>
      <c r="AT35" s="5">
        <v>35.886</v>
      </c>
      <c r="BB35" s="4">
        <v>0.436</v>
      </c>
      <c r="BC35" s="4">
        <v>0.236</v>
      </c>
      <c r="BE35" s="4">
        <v>0.19</v>
      </c>
      <c r="BF35" s="4">
        <v>423.889</v>
      </c>
      <c r="BG35" s="4">
        <v>1883.153</v>
      </c>
      <c r="BH35" s="4">
        <v>16.57193239801952</v>
      </c>
      <c r="BI35" s="4">
        <v>0.5224718085761758</v>
      </c>
      <c r="BJ35" s="4">
        <v>422.95</v>
      </c>
      <c r="BK35" s="4">
        <v>2775.472</v>
      </c>
      <c r="BL35" s="4">
        <v>29.686</v>
      </c>
      <c r="BM35" s="4">
        <v>0.522</v>
      </c>
      <c r="BN35" s="4">
        <v>0</v>
      </c>
      <c r="BO35" s="4">
        <v>0</v>
      </c>
      <c r="BQ35" s="4">
        <v>93469.167</v>
      </c>
      <c r="BR35" s="4">
        <v>0</v>
      </c>
      <c r="BS35" s="4">
        <v>10.313</v>
      </c>
      <c r="BT35" s="4">
        <v>1962.818</v>
      </c>
      <c r="BU35" s="4">
        <v>94.746</v>
      </c>
      <c r="BW35">
        <v>0.401</v>
      </c>
    </row>
    <row r="36" spans="1:75">
      <c r="A36">
        <v>131</v>
      </c>
      <c r="B36" t="s">
        <v>2</v>
      </c>
      <c r="C36" t="s">
        <v>4</v>
      </c>
      <c r="D36" t="s">
        <v>9</v>
      </c>
      <c r="E36" t="s">
        <v>12</v>
      </c>
      <c r="F36">
        <v>85</v>
      </c>
      <c r="G36">
        <v>10</v>
      </c>
      <c r="H36">
        <v>0</v>
      </c>
      <c r="I36">
        <v>60</v>
      </c>
      <c r="J36">
        <v>4</v>
      </c>
      <c r="K36">
        <v>3</v>
      </c>
      <c r="L36" t="s">
        <v>22</v>
      </c>
      <c r="M36" t="s">
        <v>24</v>
      </c>
      <c r="N36" t="e">
        <f>#NUM!</f>
        <v>#NUM!</v>
      </c>
      <c r="O36">
        <v>10</v>
      </c>
      <c r="P36" s="2" t="s">
        <v>62</v>
      </c>
      <c r="Q36" s="3">
        <v>10</v>
      </c>
      <c r="R36" s="3">
        <v>55</v>
      </c>
      <c r="S36" s="4">
        <v>0.211</v>
      </c>
      <c r="T36" s="4">
        <v>0.098</v>
      </c>
      <c r="U36" s="4">
        <v>0.181</v>
      </c>
      <c r="V36" s="4">
        <v>0.094</v>
      </c>
      <c r="W36" s="4">
        <v>0.309</v>
      </c>
      <c r="X36" s="4">
        <v>0.275</v>
      </c>
      <c r="Y36" s="4">
        <v>55.276</v>
      </c>
      <c r="Z36" s="4">
        <v>0.1100973452351448</v>
      </c>
      <c r="AA36" s="4">
        <v>-0.01927744317577764</v>
      </c>
      <c r="AB36" s="4">
        <f>SQRT(Z36*Z36 + AA36*AA36)</f>
        <v>0</v>
      </c>
      <c r="AC36" s="3">
        <f>ATAN2(Z36, AA36)/PI()*180</f>
        <v>0</v>
      </c>
      <c r="AD36" s="5">
        <v>-1.52</v>
      </c>
      <c r="AE36" s="5">
        <v>-32.05</v>
      </c>
      <c r="AF36" s="5">
        <v>-30.53</v>
      </c>
      <c r="AG36" s="5">
        <v>-23.42</v>
      </c>
      <c r="AH36" s="5">
        <v>-20.79</v>
      </c>
      <c r="AI36" s="5">
        <v>-1.52</v>
      </c>
      <c r="AJ36" s="5">
        <v>-32.51</v>
      </c>
      <c r="AK36" s="5">
        <v>-31</v>
      </c>
      <c r="AL36" s="5">
        <v>2.72</v>
      </c>
      <c r="AM36" s="5">
        <v>0.37</v>
      </c>
      <c r="AN36" s="5">
        <v>-40.011</v>
      </c>
      <c r="AO36" s="5">
        <v>0.119</v>
      </c>
      <c r="AP36" s="5">
        <v>0.129</v>
      </c>
      <c r="AQ36" s="5">
        <v>193.971</v>
      </c>
      <c r="AR36" s="5">
        <v>138.619</v>
      </c>
      <c r="AS36" s="5">
        <v>1.742</v>
      </c>
      <c r="AT36" s="5">
        <v>0.536</v>
      </c>
      <c r="BB36" s="4">
        <v>0.388</v>
      </c>
      <c r="BC36" s="4">
        <v>0.209</v>
      </c>
      <c r="BE36" s="4">
        <v>0.17</v>
      </c>
      <c r="BF36" s="4">
        <v>213.429</v>
      </c>
      <c r="BG36" s="4">
        <v>886.332</v>
      </c>
      <c r="BH36" s="4">
        <v>8.347335797325412</v>
      </c>
      <c r="BI36" s="4">
        <v>0.5718235471301597</v>
      </c>
      <c r="BJ36" s="4">
        <v>285.248</v>
      </c>
      <c r="BK36" s="4">
        <v>1302.996</v>
      </c>
      <c r="BL36" s="4">
        <v>15.053</v>
      </c>
      <c r="BM36" s="4">
        <v>0.572</v>
      </c>
      <c r="BN36" s="4">
        <v>0</v>
      </c>
      <c r="BO36" s="4">
        <v>0</v>
      </c>
      <c r="BQ36" s="4">
        <v>77470.826</v>
      </c>
      <c r="BR36" s="4">
        <v>1.669</v>
      </c>
      <c r="BS36" s="4">
        <v>9.353999999999999</v>
      </c>
      <c r="BT36" s="4">
        <v>6001.484</v>
      </c>
      <c r="BU36" s="4">
        <v>95.691</v>
      </c>
      <c r="BW36">
        <v>0.353</v>
      </c>
    </row>
    <row r="37" spans="1:75">
      <c r="A37">
        <v>131</v>
      </c>
      <c r="B37" t="s">
        <v>2</v>
      </c>
      <c r="C37" t="s">
        <v>4</v>
      </c>
      <c r="D37" t="s">
        <v>9</v>
      </c>
      <c r="E37" t="s">
        <v>12</v>
      </c>
      <c r="F37">
        <v>85</v>
      </c>
      <c r="G37">
        <v>30</v>
      </c>
      <c r="H37">
        <v>0</v>
      </c>
      <c r="I37">
        <v>60</v>
      </c>
      <c r="J37">
        <v>4</v>
      </c>
      <c r="K37">
        <v>3</v>
      </c>
      <c r="L37" t="s">
        <v>22</v>
      </c>
      <c r="M37" t="s">
        <v>24</v>
      </c>
      <c r="N37" t="e">
        <f>#NUM!</f>
        <v>#NUM!</v>
      </c>
      <c r="O37">
        <v>10</v>
      </c>
      <c r="P37" s="2" t="s">
        <v>63</v>
      </c>
      <c r="Q37" s="3">
        <v>30</v>
      </c>
      <c r="R37" s="3">
        <v>55</v>
      </c>
      <c r="S37" s="4">
        <v>0.284</v>
      </c>
      <c r="T37" s="4">
        <v>0.167</v>
      </c>
      <c r="U37" s="4">
        <v>0.282</v>
      </c>
      <c r="V37" s="4">
        <v>0.125</v>
      </c>
      <c r="W37" s="4">
        <v>0.451</v>
      </c>
      <c r="X37" s="4">
        <v>0.408</v>
      </c>
      <c r="Y37" s="4">
        <v>55.263</v>
      </c>
      <c r="Z37" s="4">
        <v>0.1127470544654485</v>
      </c>
      <c r="AA37" s="4">
        <v>0.01620952945485967</v>
      </c>
      <c r="AB37" s="4">
        <f>SQRT(Z37*Z37 + AA37*AA37)</f>
        <v>0</v>
      </c>
      <c r="AC37" s="3">
        <f>ATAN2(Z37, AA37)/PI()*180</f>
        <v>0</v>
      </c>
      <c r="AD37" s="5">
        <v>-1.66</v>
      </c>
      <c r="AE37" s="5">
        <v>-31.29</v>
      </c>
      <c r="AF37" s="5">
        <v>-29.63</v>
      </c>
      <c r="AG37" s="5">
        <v>-23.46</v>
      </c>
      <c r="AH37" s="5">
        <v>-20.91</v>
      </c>
      <c r="AI37" s="5">
        <v>-1.68</v>
      </c>
      <c r="AJ37" s="5">
        <v>-31.86</v>
      </c>
      <c r="AK37" s="5">
        <v>-30.17</v>
      </c>
      <c r="AL37" s="5">
        <v>2.65</v>
      </c>
      <c r="AM37" s="5">
        <v>0.4</v>
      </c>
      <c r="AN37" s="5">
        <v>-40.011</v>
      </c>
      <c r="AO37" s="5">
        <v>0.13</v>
      </c>
      <c r="AP37" s="5">
        <v>0.237</v>
      </c>
      <c r="AQ37" s="5">
        <v>188.262</v>
      </c>
      <c r="AR37" s="5">
        <v>136.074</v>
      </c>
      <c r="AS37" s="5">
        <v>2.304</v>
      </c>
      <c r="AT37" s="5">
        <v>12.745</v>
      </c>
      <c r="BB37" s="4">
        <v>0.594</v>
      </c>
      <c r="BC37" s="4">
        <v>0.245</v>
      </c>
      <c r="BE37" s="4">
        <v>0.274</v>
      </c>
      <c r="BF37" s="4">
        <v>286.734</v>
      </c>
      <c r="BG37" s="4">
        <v>2193.761</v>
      </c>
      <c r="BH37" s="4">
        <v>40.53578540543271</v>
      </c>
      <c r="BI37" s="4">
        <v>0.8589603277183978</v>
      </c>
      <c r="BJ37" s="4">
        <v>189.494</v>
      </c>
      <c r="BK37" s="4">
        <v>4957.698</v>
      </c>
      <c r="BL37" s="4">
        <v>36.816</v>
      </c>
      <c r="BM37" s="4">
        <v>0.859</v>
      </c>
      <c r="BN37" s="4">
        <v>0</v>
      </c>
      <c r="BO37" s="4">
        <v>0</v>
      </c>
      <c r="BQ37" s="4">
        <v>59617.906</v>
      </c>
      <c r="BR37" s="4">
        <v>0</v>
      </c>
      <c r="BS37" s="4">
        <v>9.621</v>
      </c>
      <c r="BT37" s="4">
        <v>3159.782</v>
      </c>
      <c r="BU37" s="4">
        <v>140.125</v>
      </c>
      <c r="BW37">
        <v>0.508</v>
      </c>
    </row>
    <row r="38" spans="1:75">
      <c r="A38">
        <v>131</v>
      </c>
      <c r="B38" t="s">
        <v>2</v>
      </c>
      <c r="C38" t="s">
        <v>4</v>
      </c>
      <c r="D38" t="s">
        <v>10</v>
      </c>
      <c r="E38" t="s">
        <v>12</v>
      </c>
      <c r="F38">
        <v>0</v>
      </c>
      <c r="G38">
        <v>0</v>
      </c>
      <c r="H38">
        <v>0</v>
      </c>
      <c r="I38">
        <v>60</v>
      </c>
      <c r="J38">
        <v>4</v>
      </c>
      <c r="K38">
        <v>3</v>
      </c>
      <c r="L38" t="s">
        <v>22</v>
      </c>
      <c r="M38" t="s">
        <v>24</v>
      </c>
      <c r="N38" t="e">
        <f>#NUM!</f>
        <v>#NUM!</v>
      </c>
      <c r="O38">
        <v>10</v>
      </c>
      <c r="P38" s="2" t="s">
        <v>64</v>
      </c>
      <c r="Q38" s="3">
        <v>0</v>
      </c>
      <c r="R38" s="3">
        <v>60</v>
      </c>
      <c r="S38" s="4">
        <v>0.319</v>
      </c>
      <c r="T38" s="4">
        <v>0.091</v>
      </c>
      <c r="U38" s="4">
        <v>0.165</v>
      </c>
      <c r="V38" s="4">
        <v>0.101</v>
      </c>
      <c r="W38" s="4">
        <v>0.41</v>
      </c>
      <c r="X38" s="4">
        <v>0.266</v>
      </c>
      <c r="Y38" s="4">
        <v>60.339</v>
      </c>
      <c r="Z38" s="4">
        <v>0.2691630825862201</v>
      </c>
      <c r="AA38" s="4">
        <v>0.01123388258498694</v>
      </c>
      <c r="AB38" s="4">
        <f>SQRT(Z38*Z38 + AA38*AA38)</f>
        <v>0</v>
      </c>
      <c r="AC38" s="3">
        <f>ATAN2(Z38, AA38)/PI()*180</f>
        <v>0</v>
      </c>
      <c r="AD38" s="5">
        <v>-2.42</v>
      </c>
      <c r="AE38" s="5">
        <v>-40.71</v>
      </c>
      <c r="AF38" s="5">
        <v>-38.29</v>
      </c>
      <c r="AG38" s="5">
        <v>-34.56</v>
      </c>
      <c r="AH38" s="5">
        <v>-33.12</v>
      </c>
      <c r="AI38" s="5">
        <v>-2.42</v>
      </c>
      <c r="AJ38" s="5">
        <v>-40.33</v>
      </c>
      <c r="AK38" s="5">
        <v>-37.91</v>
      </c>
      <c r="AL38" s="5">
        <v>2.7</v>
      </c>
      <c r="AM38" s="5">
        <v>0.31</v>
      </c>
      <c r="AN38" s="5">
        <v>-40.104</v>
      </c>
      <c r="AO38" s="5">
        <v>0.048</v>
      </c>
      <c r="AP38" s="5">
        <v>0.077</v>
      </c>
      <c r="AQ38" s="5">
        <v>328.069</v>
      </c>
      <c r="AR38" s="5">
        <v>102.105</v>
      </c>
      <c r="AS38" s="5">
        <v>0.421</v>
      </c>
      <c r="AT38" s="5">
        <v>0.05</v>
      </c>
      <c r="BB38" s="4">
        <v>0.508</v>
      </c>
      <c r="BC38" s="4">
        <v>0.301</v>
      </c>
      <c r="BE38" s="4">
        <v>0.143</v>
      </c>
      <c r="BF38" s="4">
        <v>424.373</v>
      </c>
      <c r="BG38" s="4">
        <v>429.752</v>
      </c>
      <c r="BH38" s="4">
        <v>7.201516664573041</v>
      </c>
      <c r="BI38" s="4">
        <v>0.2930000662048985</v>
      </c>
      <c r="BJ38" s="4">
        <v>428.854</v>
      </c>
      <c r="BK38" s="4">
        <v>2157.796</v>
      </c>
      <c r="BL38" s="4">
        <v>50.236</v>
      </c>
      <c r="BM38" s="4">
        <v>0.293</v>
      </c>
      <c r="BN38" s="4">
        <v>0</v>
      </c>
      <c r="BO38" s="4">
        <v>0</v>
      </c>
      <c r="BQ38" s="4">
        <v>49939.187</v>
      </c>
      <c r="BR38" s="4">
        <v>0</v>
      </c>
      <c r="BS38" s="4">
        <v>0</v>
      </c>
      <c r="BT38" s="4">
        <v>49939.187</v>
      </c>
      <c r="BU38" s="4">
        <v>49939.187</v>
      </c>
      <c r="BW38">
        <v>0.393</v>
      </c>
    </row>
    <row r="39" spans="1:75">
      <c r="A39">
        <v>131</v>
      </c>
      <c r="B39" t="s">
        <v>2</v>
      </c>
      <c r="C39" t="s">
        <v>4</v>
      </c>
      <c r="D39" t="s">
        <v>10</v>
      </c>
      <c r="E39" t="s">
        <v>12</v>
      </c>
      <c r="F39">
        <v>5</v>
      </c>
      <c r="G39">
        <v>2</v>
      </c>
      <c r="H39">
        <v>0</v>
      </c>
      <c r="I39">
        <v>60</v>
      </c>
      <c r="J39">
        <v>4</v>
      </c>
      <c r="K39">
        <v>3</v>
      </c>
      <c r="L39" t="s">
        <v>22</v>
      </c>
      <c r="M39" t="s">
        <v>24</v>
      </c>
      <c r="N39" t="e">
        <f>#NUM!</f>
        <v>#NUM!</v>
      </c>
      <c r="O39">
        <v>10</v>
      </c>
      <c r="P39" s="2" t="s">
        <v>65</v>
      </c>
      <c r="Q39" s="3">
        <v>2</v>
      </c>
      <c r="R39" s="3">
        <v>60</v>
      </c>
      <c r="S39" s="4">
        <v>0.265</v>
      </c>
      <c r="T39" s="4">
        <v>0.16</v>
      </c>
      <c r="U39" s="4">
        <v>0.229</v>
      </c>
      <c r="V39" s="4">
        <v>0.151</v>
      </c>
      <c r="W39" s="4">
        <v>0.425</v>
      </c>
      <c r="X39" s="4">
        <v>0.38</v>
      </c>
      <c r="Y39" s="4">
        <v>60.467</v>
      </c>
      <c r="Z39" s="4">
        <v>0.1382336943143354</v>
      </c>
      <c r="AA39" s="4">
        <v>-0.03793928880629714</v>
      </c>
      <c r="AB39" s="4">
        <f>SQRT(Z39*Z39 + AA39*AA39)</f>
        <v>0</v>
      </c>
      <c r="AC39" s="3">
        <f>ATAN2(Z39, AA39)/PI()*180</f>
        <v>0</v>
      </c>
      <c r="AD39" s="5">
        <v>-2.45</v>
      </c>
      <c r="AE39" s="5">
        <v>-29.74</v>
      </c>
      <c r="AF39" s="5">
        <v>-27.3</v>
      </c>
      <c r="AG39" s="5">
        <v>-22.11</v>
      </c>
      <c r="AH39" s="5">
        <v>-20.03</v>
      </c>
      <c r="AI39" s="5">
        <v>-2.45</v>
      </c>
      <c r="AJ39" s="5">
        <v>-30.22</v>
      </c>
      <c r="AK39" s="5">
        <v>-27.77</v>
      </c>
      <c r="AL39" s="5">
        <v>2.64</v>
      </c>
      <c r="AM39" s="5">
        <v>0.31</v>
      </c>
      <c r="AN39" s="5">
        <v>-40.174</v>
      </c>
      <c r="AO39" s="5">
        <v>0.055</v>
      </c>
      <c r="AP39" s="5">
        <v>0.126</v>
      </c>
      <c r="AQ39" s="5">
        <v>196.919</v>
      </c>
      <c r="AR39" s="5">
        <v>176.588</v>
      </c>
      <c r="AS39" s="5">
        <v>6.437</v>
      </c>
      <c r="AT39" s="5">
        <v>38.318</v>
      </c>
      <c r="BB39" s="4">
        <v>0.574</v>
      </c>
      <c r="BC39" s="4">
        <v>0.248</v>
      </c>
      <c r="BE39" s="4">
        <v>0.2</v>
      </c>
      <c r="BF39" s="4">
        <v>448.797</v>
      </c>
      <c r="BG39" s="4">
        <v>2868.059</v>
      </c>
      <c r="BH39" s="4">
        <v>22.96288451298597</v>
      </c>
      <c r="BI39" s="4">
        <v>0.3324404645319745</v>
      </c>
      <c r="BJ39" s="4">
        <v>379.007</v>
      </c>
      <c r="BK39" s="4">
        <v>2595.436</v>
      </c>
      <c r="BL39" s="4">
        <v>32.696</v>
      </c>
      <c r="BM39" s="4">
        <v>0.332</v>
      </c>
      <c r="BN39" s="4">
        <v>0</v>
      </c>
      <c r="BO39" s="4">
        <v>0</v>
      </c>
      <c r="BQ39" s="4">
        <v>59570.94</v>
      </c>
      <c r="BR39" s="4">
        <v>18.268</v>
      </c>
      <c r="BS39" s="4">
        <v>8.135</v>
      </c>
      <c r="BT39" s="4">
        <v>4886.982</v>
      </c>
      <c r="BU39" s="4">
        <v>93.80800000000001</v>
      </c>
      <c r="BW39">
        <v>0.527</v>
      </c>
    </row>
    <row r="40" spans="1:75">
      <c r="A40">
        <v>131</v>
      </c>
      <c r="B40" t="s">
        <v>2</v>
      </c>
      <c r="C40" t="s">
        <v>4</v>
      </c>
      <c r="D40" t="s">
        <v>10</v>
      </c>
      <c r="E40" t="s">
        <v>14</v>
      </c>
      <c r="F40">
        <v>5</v>
      </c>
      <c r="G40">
        <v>5</v>
      </c>
      <c r="H40">
        <v>0</v>
      </c>
      <c r="I40">
        <v>60</v>
      </c>
      <c r="J40">
        <v>4</v>
      </c>
      <c r="K40">
        <v>3</v>
      </c>
      <c r="L40" t="s">
        <v>22</v>
      </c>
      <c r="M40" t="s">
        <v>24</v>
      </c>
      <c r="N40" t="e">
        <f>#NUM!</f>
        <v>#NUM!</v>
      </c>
      <c r="O40">
        <v>10</v>
      </c>
      <c r="P40" s="2" t="s">
        <v>66</v>
      </c>
      <c r="Q40" s="3">
        <v>5</v>
      </c>
      <c r="R40" s="3">
        <v>60</v>
      </c>
      <c r="S40" s="4">
        <v>0.291</v>
      </c>
      <c r="T40" s="4">
        <v>0.112</v>
      </c>
      <c r="U40" s="4">
        <v>0.217</v>
      </c>
      <c r="V40" s="4">
        <v>0.113</v>
      </c>
      <c r="W40" s="4">
        <v>0.402</v>
      </c>
      <c r="X40" s="4">
        <v>0.33</v>
      </c>
      <c r="Y40" s="4">
        <v>60.525</v>
      </c>
      <c r="Z40" s="4">
        <v>0.1832037974139907</v>
      </c>
      <c r="AA40" s="4">
        <v>-0.06057771532755524</v>
      </c>
      <c r="AB40" s="4">
        <f>SQRT(Z40*Z40 + AA40*AA40)</f>
        <v>0</v>
      </c>
      <c r="AC40" s="3">
        <f>ATAN2(Z40, AA40)/PI()*180</f>
        <v>0</v>
      </c>
      <c r="AD40" s="5">
        <v>-2.56</v>
      </c>
      <c r="AE40" s="5">
        <v>-26.94</v>
      </c>
      <c r="AF40" s="5">
        <v>-24.38</v>
      </c>
      <c r="AG40" s="5">
        <v>-20.67</v>
      </c>
      <c r="AH40" s="5">
        <v>-19.45</v>
      </c>
      <c r="AI40" s="5">
        <v>-2.52</v>
      </c>
      <c r="AJ40" s="5">
        <v>-28.8</v>
      </c>
      <c r="AK40" s="5">
        <v>-26.29</v>
      </c>
      <c r="AL40" s="5">
        <v>2.54</v>
      </c>
      <c r="AM40" s="5">
        <v>0.89</v>
      </c>
      <c r="AN40" s="5">
        <v>-40.201</v>
      </c>
      <c r="AO40" s="5">
        <v>0.299</v>
      </c>
      <c r="AP40" s="5">
        <v>3.238</v>
      </c>
      <c r="AQ40" s="5">
        <v>340.493</v>
      </c>
      <c r="AR40" s="5">
        <v>81.14</v>
      </c>
      <c r="AS40" s="5">
        <v>3.053</v>
      </c>
      <c r="AT40" s="5">
        <v>1.222</v>
      </c>
      <c r="BB40" s="4">
        <v>0.482</v>
      </c>
      <c r="BC40" s="4">
        <v>0.297</v>
      </c>
      <c r="BE40" s="4">
        <v>0.2</v>
      </c>
      <c r="BF40" s="4">
        <v>423.694</v>
      </c>
      <c r="BG40" s="4">
        <v>1331.479</v>
      </c>
      <c r="BH40" s="4">
        <v>18.0763379377242</v>
      </c>
      <c r="BI40" s="4">
        <v>0.6544272027783982</v>
      </c>
      <c r="BJ40" s="4">
        <v>426.858</v>
      </c>
      <c r="BK40" s="4">
        <v>1655.023</v>
      </c>
      <c r="BL40" s="4">
        <v>47.45</v>
      </c>
      <c r="BM40" s="4">
        <v>0.654</v>
      </c>
      <c r="BN40" s="4">
        <v>0</v>
      </c>
      <c r="BO40" s="4">
        <v>0.27</v>
      </c>
      <c r="BQ40" s="4">
        <v>1284.591</v>
      </c>
      <c r="BR40" s="4">
        <v>45.15</v>
      </c>
      <c r="BS40" s="4">
        <v>10.851</v>
      </c>
      <c r="BT40" s="4">
        <v>1356.607</v>
      </c>
      <c r="BU40" s="4">
        <v>236.369</v>
      </c>
      <c r="BW40">
        <v>0.443</v>
      </c>
    </row>
    <row r="41" spans="1:75">
      <c r="A41">
        <v>131</v>
      </c>
      <c r="B41" t="s">
        <v>2</v>
      </c>
      <c r="C41" t="s">
        <v>4</v>
      </c>
      <c r="D41" t="s">
        <v>10</v>
      </c>
      <c r="E41" t="s">
        <v>13</v>
      </c>
      <c r="F41">
        <v>5</v>
      </c>
      <c r="G41">
        <v>10</v>
      </c>
      <c r="H41">
        <v>0</v>
      </c>
      <c r="I41">
        <v>60</v>
      </c>
      <c r="J41">
        <v>4</v>
      </c>
      <c r="K41">
        <v>3</v>
      </c>
      <c r="L41" t="s">
        <v>22</v>
      </c>
      <c r="M41" t="s">
        <v>24</v>
      </c>
      <c r="N41" t="e">
        <f>#NUM!</f>
        <v>#NUM!</v>
      </c>
      <c r="O41">
        <v>10</v>
      </c>
      <c r="P41" s="2" t="s">
        <v>67</v>
      </c>
      <c r="Q41" s="3">
        <v>10</v>
      </c>
      <c r="R41" s="3">
        <v>60</v>
      </c>
      <c r="S41" s="4">
        <v>0.255</v>
      </c>
      <c r="T41" s="4">
        <v>0.101</v>
      </c>
      <c r="U41" s="4">
        <v>0.184</v>
      </c>
      <c r="V41" s="4">
        <v>0.111</v>
      </c>
      <c r="W41" s="4">
        <v>0.356</v>
      </c>
      <c r="X41" s="4">
        <v>0.295</v>
      </c>
      <c r="Y41" s="4">
        <v>60.503</v>
      </c>
      <c r="Z41" s="4">
        <v>0.1702012344156169</v>
      </c>
      <c r="AA41" s="4">
        <v>-0.0005349858140034942</v>
      </c>
      <c r="AB41" s="4">
        <f>SQRT(Z41*Z41 + AA41*AA41)</f>
        <v>0</v>
      </c>
      <c r="AC41" s="3">
        <f>ATAN2(Z41, AA41)/PI()*180</f>
        <v>0</v>
      </c>
      <c r="AD41" s="5">
        <v>-2.52</v>
      </c>
      <c r="AE41" s="5">
        <v>-28.02</v>
      </c>
      <c r="AF41" s="5">
        <v>-25.5</v>
      </c>
      <c r="AG41" s="5">
        <v>-19.98</v>
      </c>
      <c r="AH41" s="5">
        <v>-18.24</v>
      </c>
      <c r="AI41" s="5">
        <v>-2.51</v>
      </c>
      <c r="AJ41" s="5">
        <v>-28.32</v>
      </c>
      <c r="AK41" s="5">
        <v>-25.81</v>
      </c>
      <c r="AL41" s="5">
        <v>2.64</v>
      </c>
      <c r="AM41" s="5">
        <v>0.31</v>
      </c>
      <c r="AN41" s="5">
        <v>-40.174</v>
      </c>
      <c r="AO41" s="5">
        <v>0.063</v>
      </c>
      <c r="AP41" s="5">
        <v>0.104</v>
      </c>
      <c r="AQ41" s="5">
        <v>184.977</v>
      </c>
      <c r="AR41" s="5">
        <v>178.105</v>
      </c>
      <c r="AS41" s="5">
        <v>110.644</v>
      </c>
      <c r="AT41" s="5">
        <v>161.369</v>
      </c>
      <c r="BB41" s="4">
        <v>0.448</v>
      </c>
      <c r="BC41" s="4">
        <v>0.247</v>
      </c>
      <c r="BE41" s="4">
        <v>0.17</v>
      </c>
      <c r="BF41" s="4">
        <v>189.518</v>
      </c>
      <c r="BG41" s="4">
        <v>979.897</v>
      </c>
      <c r="BH41" s="4">
        <v>11.64876949796353</v>
      </c>
      <c r="BI41" s="4">
        <v>0.7368394678144585</v>
      </c>
      <c r="BJ41" s="4">
        <v>423.876</v>
      </c>
      <c r="BK41" s="4">
        <v>1246.378</v>
      </c>
      <c r="BL41" s="4">
        <v>28.55</v>
      </c>
      <c r="BM41" s="4">
        <v>0.737</v>
      </c>
      <c r="BN41" s="4">
        <v>0</v>
      </c>
      <c r="BO41" s="4">
        <v>3.483</v>
      </c>
      <c r="BQ41" s="4">
        <v>2029.674</v>
      </c>
      <c r="BR41" s="4">
        <v>29.116</v>
      </c>
      <c r="BS41" s="4">
        <v>14.356</v>
      </c>
      <c r="BT41" s="4">
        <v>1574.165</v>
      </c>
      <c r="BU41" s="4">
        <v>190.997</v>
      </c>
      <c r="BW41">
        <v>0.404</v>
      </c>
    </row>
    <row r="42" spans="1:75">
      <c r="A42">
        <v>131</v>
      </c>
      <c r="B42" t="s">
        <v>2</v>
      </c>
      <c r="C42" t="s">
        <v>4</v>
      </c>
      <c r="D42" t="s">
        <v>10</v>
      </c>
      <c r="E42" t="s">
        <v>12</v>
      </c>
      <c r="F42">
        <v>5</v>
      </c>
      <c r="G42">
        <v>30</v>
      </c>
      <c r="H42">
        <v>0</v>
      </c>
      <c r="I42">
        <v>60</v>
      </c>
      <c r="J42">
        <v>4</v>
      </c>
      <c r="K42">
        <v>3</v>
      </c>
      <c r="L42" t="s">
        <v>22</v>
      </c>
      <c r="M42" t="s">
        <v>24</v>
      </c>
      <c r="N42" t="e">
        <f>#NUM!</f>
        <v>#NUM!</v>
      </c>
      <c r="O42">
        <v>10</v>
      </c>
      <c r="P42" s="2" t="s">
        <v>68</v>
      </c>
      <c r="Q42" s="3">
        <v>30</v>
      </c>
      <c r="R42" s="3">
        <v>60</v>
      </c>
      <c r="S42" s="4">
        <v>0.294</v>
      </c>
      <c r="T42" s="4">
        <v>0.156</v>
      </c>
      <c r="U42" s="4">
        <v>0.235</v>
      </c>
      <c r="V42" s="4">
        <v>0.131</v>
      </c>
      <c r="W42" s="4">
        <v>0.45</v>
      </c>
      <c r="X42" s="4">
        <v>0.366</v>
      </c>
      <c r="Y42" s="4">
        <v>60.423</v>
      </c>
      <c r="Z42" s="4">
        <v>0.1742089020943387</v>
      </c>
      <c r="AA42" s="4">
        <v>-0.09060984521925709</v>
      </c>
      <c r="AB42" s="4">
        <f>SQRT(Z42*Z42 + AA42*AA42)</f>
        <v>0</v>
      </c>
      <c r="AC42" s="3">
        <f>ATAN2(Z42, AA42)/PI()*180</f>
        <v>0</v>
      </c>
      <c r="AD42" s="5">
        <v>-2.49</v>
      </c>
      <c r="AE42" s="5">
        <v>-30.35</v>
      </c>
      <c r="AF42" s="5">
        <v>-27.86</v>
      </c>
      <c r="AG42" s="5">
        <v>-22.56</v>
      </c>
      <c r="AH42" s="5">
        <v>-18.68</v>
      </c>
      <c r="AI42" s="5">
        <v>-2.51</v>
      </c>
      <c r="AJ42" s="5">
        <v>-30.64</v>
      </c>
      <c r="AK42" s="5">
        <v>-28.13</v>
      </c>
      <c r="AL42" s="5">
        <v>2.6</v>
      </c>
      <c r="AM42" s="5">
        <v>0.31</v>
      </c>
      <c r="AN42" s="5">
        <v>-40.166</v>
      </c>
      <c r="AO42" s="5">
        <v>0.064</v>
      </c>
      <c r="AP42" s="5">
        <v>0.131</v>
      </c>
      <c r="AQ42" s="5">
        <v>185.032</v>
      </c>
      <c r="AR42" s="5">
        <v>176.102</v>
      </c>
      <c r="AS42" s="5">
        <v>1.884</v>
      </c>
      <c r="AT42" s="5">
        <v>1.214</v>
      </c>
      <c r="BB42" s="4">
        <v>0.602</v>
      </c>
      <c r="BC42" s="4">
        <v>0.288</v>
      </c>
      <c r="BE42" s="4">
        <v>0.215</v>
      </c>
      <c r="BF42" s="4">
        <v>95.745</v>
      </c>
      <c r="BG42" s="4">
        <v>1800.232</v>
      </c>
      <c r="BH42" s="4">
        <v>24.4286507836548</v>
      </c>
      <c r="BI42" s="4">
        <v>2.003156310930658</v>
      </c>
      <c r="BJ42" s="4">
        <v>568.479</v>
      </c>
      <c r="BK42" s="4">
        <v>2128.788</v>
      </c>
      <c r="BL42" s="4">
        <v>45.592</v>
      </c>
      <c r="BM42" s="4">
        <v>2.003</v>
      </c>
      <c r="BN42" s="4">
        <v>0</v>
      </c>
      <c r="BO42" s="4">
        <v>0.183</v>
      </c>
      <c r="BQ42" s="4">
        <v>1037.727</v>
      </c>
      <c r="BR42" s="4">
        <v>3.838</v>
      </c>
      <c r="BS42" s="4">
        <v>8.775</v>
      </c>
      <c r="BT42" s="4">
        <v>1485.88</v>
      </c>
      <c r="BU42" s="4">
        <v>568.496</v>
      </c>
      <c r="BW42">
        <v>0.496</v>
      </c>
    </row>
    <row r="43" spans="1:75">
      <c r="A43">
        <v>131</v>
      </c>
      <c r="B43" t="s">
        <v>2</v>
      </c>
      <c r="C43" t="s">
        <v>4</v>
      </c>
      <c r="D43" t="s">
        <v>10</v>
      </c>
      <c r="E43" t="s">
        <v>12</v>
      </c>
      <c r="F43">
        <v>85</v>
      </c>
      <c r="G43">
        <v>2</v>
      </c>
      <c r="H43">
        <v>0</v>
      </c>
      <c r="I43">
        <v>60</v>
      </c>
      <c r="J43">
        <v>4</v>
      </c>
      <c r="K43">
        <v>3</v>
      </c>
      <c r="L43" t="s">
        <v>22</v>
      </c>
      <c r="M43" t="s">
        <v>24</v>
      </c>
      <c r="N43" t="e">
        <f>#NUM!</f>
        <v>#NUM!</v>
      </c>
      <c r="O43">
        <v>10</v>
      </c>
      <c r="P43" s="2" t="s">
        <v>69</v>
      </c>
      <c r="Q43" s="3">
        <v>2</v>
      </c>
      <c r="R43" s="3">
        <v>60</v>
      </c>
      <c r="S43" s="4">
        <v>0.279</v>
      </c>
      <c r="T43" s="4">
        <v>0.139</v>
      </c>
      <c r="U43" s="4">
        <v>0.229</v>
      </c>
      <c r="V43" s="4">
        <v>0.133</v>
      </c>
      <c r="W43" s="4">
        <v>0.419</v>
      </c>
      <c r="X43" s="4">
        <v>0.362</v>
      </c>
      <c r="Y43" s="4">
        <v>60.339</v>
      </c>
      <c r="Z43" s="4">
        <v>0.1518077902945679</v>
      </c>
      <c r="AA43" s="4">
        <v>-0.06584986950011767</v>
      </c>
      <c r="AB43" s="4">
        <f>SQRT(Z43*Z43 + AA43*AA43)</f>
        <v>0</v>
      </c>
      <c r="AC43" s="3">
        <f>ATAN2(Z43, AA43)/PI()*180</f>
        <v>0</v>
      </c>
      <c r="AD43" s="5">
        <v>-2.43</v>
      </c>
      <c r="AE43" s="5">
        <v>-30.02</v>
      </c>
      <c r="AF43" s="5">
        <v>-27.6</v>
      </c>
      <c r="AG43" s="5">
        <v>-22.05</v>
      </c>
      <c r="AH43" s="5">
        <v>-19.78</v>
      </c>
      <c r="AI43" s="5">
        <v>-2.44</v>
      </c>
      <c r="AJ43" s="5">
        <v>-31.08</v>
      </c>
      <c r="AK43" s="5">
        <v>-28.64</v>
      </c>
      <c r="AL43" s="5">
        <v>2.34</v>
      </c>
      <c r="AM43" s="5">
        <v>0.38</v>
      </c>
      <c r="AN43" s="5">
        <v>-40.18</v>
      </c>
      <c r="AO43" s="5">
        <v>0.152</v>
      </c>
      <c r="AP43" s="5">
        <v>0.144</v>
      </c>
      <c r="AQ43" s="5">
        <v>221.017</v>
      </c>
      <c r="AR43" s="5">
        <v>131.946</v>
      </c>
      <c r="AS43" s="5">
        <v>17.225</v>
      </c>
      <c r="AT43" s="5">
        <v>72.276</v>
      </c>
      <c r="BB43" s="4">
        <v>0.519</v>
      </c>
      <c r="BC43" s="4">
        <v>0.262</v>
      </c>
      <c r="BE43" s="4">
        <v>0.208</v>
      </c>
      <c r="BF43" s="4">
        <v>422.87</v>
      </c>
      <c r="BG43" s="4">
        <v>2121.595</v>
      </c>
      <c r="BH43" s="4">
        <v>23.76102380083215</v>
      </c>
      <c r="BI43" s="4">
        <v>0.6879022961951892</v>
      </c>
      <c r="BJ43" s="4">
        <v>426.823</v>
      </c>
      <c r="BK43" s="4">
        <v>2329.596</v>
      </c>
      <c r="BL43" s="4">
        <v>36.503</v>
      </c>
      <c r="BM43" s="4">
        <v>0.6879999999999999</v>
      </c>
      <c r="BN43" s="4">
        <v>0</v>
      </c>
      <c r="BO43" s="4">
        <v>0</v>
      </c>
      <c r="BQ43" s="4">
        <v>2091.57</v>
      </c>
      <c r="BR43" s="4">
        <v>11.784</v>
      </c>
      <c r="BS43" s="4">
        <v>7.41</v>
      </c>
      <c r="BT43" s="4">
        <v>3214.53</v>
      </c>
      <c r="BU43" s="4">
        <v>141.608</v>
      </c>
      <c r="BW43">
        <v>0.473</v>
      </c>
    </row>
    <row r="44" spans="1:75">
      <c r="A44">
        <v>131</v>
      </c>
      <c r="B44" t="s">
        <v>2</v>
      </c>
      <c r="C44" t="s">
        <v>4</v>
      </c>
      <c r="D44" t="s">
        <v>10</v>
      </c>
      <c r="E44" t="s">
        <v>12</v>
      </c>
      <c r="F44">
        <v>85</v>
      </c>
      <c r="G44">
        <v>5</v>
      </c>
      <c r="H44">
        <v>0</v>
      </c>
      <c r="I44">
        <v>60</v>
      </c>
      <c r="J44">
        <v>4</v>
      </c>
      <c r="K44">
        <v>3</v>
      </c>
      <c r="L44" t="s">
        <v>22</v>
      </c>
      <c r="M44" t="s">
        <v>24</v>
      </c>
      <c r="N44" t="e">
        <f>#NUM!</f>
        <v>#NUM!</v>
      </c>
      <c r="O44">
        <v>10</v>
      </c>
      <c r="P44" s="2" t="s">
        <v>70</v>
      </c>
      <c r="Q44" s="3">
        <v>5</v>
      </c>
      <c r="R44" s="3">
        <v>60</v>
      </c>
      <c r="S44" s="4">
        <v>0.261</v>
      </c>
      <c r="T44" s="4">
        <v>0.112</v>
      </c>
      <c r="U44" s="4">
        <v>0.232</v>
      </c>
      <c r="V44" s="4">
        <v>0.114</v>
      </c>
      <c r="W44" s="4">
        <v>0.373</v>
      </c>
      <c r="X44" s="4">
        <v>0.346</v>
      </c>
      <c r="Y44" s="4">
        <v>60.374</v>
      </c>
      <c r="Z44" s="4">
        <v>0.11608329828978</v>
      </c>
      <c r="AA44" s="4">
        <v>-0.02229863078457681</v>
      </c>
      <c r="AB44" s="4">
        <f>SQRT(Z44*Z44 + AA44*AA44)</f>
        <v>0</v>
      </c>
      <c r="AC44" s="3">
        <f>ATAN2(Z44, AA44)/PI()*180</f>
        <v>0</v>
      </c>
      <c r="AD44" s="5">
        <v>-2.42</v>
      </c>
      <c r="AE44" s="5">
        <v>-31.72</v>
      </c>
      <c r="AF44" s="5">
        <v>-29.3</v>
      </c>
      <c r="AG44" s="5">
        <v>-24.83</v>
      </c>
      <c r="AH44" s="5">
        <v>-22.33</v>
      </c>
      <c r="AI44" s="5">
        <v>-2.43</v>
      </c>
      <c r="AJ44" s="5">
        <v>-32.84</v>
      </c>
      <c r="AK44" s="5">
        <v>-30.42</v>
      </c>
      <c r="AL44" s="5">
        <v>2.34</v>
      </c>
      <c r="AM44" s="5">
        <v>0.39</v>
      </c>
      <c r="AN44" s="5">
        <v>-40.161</v>
      </c>
      <c r="AO44" s="5">
        <v>0.136</v>
      </c>
      <c r="AP44" s="5">
        <v>0.155</v>
      </c>
      <c r="AQ44" s="5">
        <v>214.681</v>
      </c>
      <c r="AR44" s="5">
        <v>133.011</v>
      </c>
      <c r="AS44" s="5">
        <v>2.937</v>
      </c>
      <c r="AT44" s="5">
        <v>25.502</v>
      </c>
      <c r="BB44" s="4">
        <v>0.464</v>
      </c>
      <c r="BC44" s="4">
        <v>0.262</v>
      </c>
      <c r="BE44" s="4">
        <v>0.216</v>
      </c>
      <c r="BF44" s="4">
        <v>331.335</v>
      </c>
      <c r="BG44" s="4">
        <v>2004.868</v>
      </c>
      <c r="BH44" s="4">
        <v>20.08399023515114</v>
      </c>
      <c r="BI44" s="4">
        <v>0.5311439103082264</v>
      </c>
      <c r="BJ44" s="4">
        <v>426.837</v>
      </c>
      <c r="BK44" s="4">
        <v>1611.73</v>
      </c>
      <c r="BL44" s="4">
        <v>32.665</v>
      </c>
      <c r="BM44" s="4">
        <v>0.531</v>
      </c>
      <c r="BN44" s="4">
        <v>0</v>
      </c>
      <c r="BO44" s="4">
        <v>0</v>
      </c>
      <c r="BQ44" s="4">
        <v>93456.815</v>
      </c>
      <c r="BR44" s="4">
        <v>0.703</v>
      </c>
      <c r="BS44" s="4">
        <v>2.376</v>
      </c>
      <c r="BT44" s="4">
        <v>10398.174</v>
      </c>
      <c r="BU44" s="4">
        <v>191.514</v>
      </c>
      <c r="BW44">
        <v>0.451</v>
      </c>
    </row>
    <row r="45" spans="1:75">
      <c r="A45">
        <v>131</v>
      </c>
      <c r="B45" t="s">
        <v>2</v>
      </c>
      <c r="C45" t="s">
        <v>4</v>
      </c>
      <c r="D45" t="s">
        <v>10</v>
      </c>
      <c r="E45" t="s">
        <v>12</v>
      </c>
      <c r="F45">
        <v>85</v>
      </c>
      <c r="G45">
        <v>10</v>
      </c>
      <c r="H45">
        <v>0</v>
      </c>
      <c r="I45">
        <v>60</v>
      </c>
      <c r="J45">
        <v>4</v>
      </c>
      <c r="K45">
        <v>3</v>
      </c>
      <c r="L45" t="s">
        <v>22</v>
      </c>
      <c r="M45" t="s">
        <v>24</v>
      </c>
      <c r="N45" t="e">
        <f>#NUM!</f>
        <v>#NUM!</v>
      </c>
      <c r="O45">
        <v>10</v>
      </c>
      <c r="P45" s="2" t="s">
        <v>71</v>
      </c>
      <c r="Q45" s="3">
        <v>10</v>
      </c>
      <c r="R45" s="3">
        <v>60</v>
      </c>
      <c r="S45" s="4">
        <v>0.291</v>
      </c>
      <c r="T45" s="4">
        <v>0.135</v>
      </c>
      <c r="U45" s="4">
        <v>0.231</v>
      </c>
      <c r="V45" s="4">
        <v>0.112</v>
      </c>
      <c r="W45" s="4">
        <v>0.425</v>
      </c>
      <c r="X45" s="4">
        <v>0.343</v>
      </c>
      <c r="Y45" s="4">
        <v>60.311</v>
      </c>
      <c r="Z45" s="4">
        <v>0.1820482651877288</v>
      </c>
      <c r="AA45" s="4">
        <v>-0.0605065092324092</v>
      </c>
      <c r="AB45" s="4">
        <f>SQRT(Z45*Z45 + AA45*AA45)</f>
        <v>0</v>
      </c>
      <c r="AC45" s="3">
        <f>ATAN2(Z45, AA45)/PI()*180</f>
        <v>0</v>
      </c>
      <c r="AD45" s="5">
        <v>-2.47</v>
      </c>
      <c r="AE45" s="5">
        <v>-31.75</v>
      </c>
      <c r="AF45" s="5">
        <v>-29.28</v>
      </c>
      <c r="AG45" s="5">
        <v>-23.78</v>
      </c>
      <c r="AH45" s="5">
        <v>-20.55</v>
      </c>
      <c r="AI45" s="5">
        <v>-2.47</v>
      </c>
      <c r="AJ45" s="5">
        <v>-32.9</v>
      </c>
      <c r="AK45" s="5">
        <v>-30.43</v>
      </c>
      <c r="AL45" s="5">
        <v>2.31</v>
      </c>
      <c r="AM45" s="5">
        <v>0.39</v>
      </c>
      <c r="AN45" s="5">
        <v>-40.173</v>
      </c>
      <c r="AO45" s="5">
        <v>0.128</v>
      </c>
      <c r="AP45" s="5">
        <v>0.133</v>
      </c>
      <c r="AQ45" s="5">
        <v>194.748</v>
      </c>
      <c r="AR45" s="5">
        <v>138.534</v>
      </c>
      <c r="AS45" s="5">
        <v>3.06</v>
      </c>
      <c r="AT45" s="5">
        <v>22.8</v>
      </c>
      <c r="BB45" s="4">
        <v>0.492</v>
      </c>
      <c r="BC45" s="4">
        <v>0.299</v>
      </c>
      <c r="BE45" s="4">
        <v>0.212</v>
      </c>
      <c r="BF45" s="4">
        <v>238.375</v>
      </c>
      <c r="BG45" s="4">
        <v>1374.072</v>
      </c>
      <c r="BH45" s="4">
        <v>22.10645044675451</v>
      </c>
      <c r="BI45" s="4">
        <v>1.559023546538946</v>
      </c>
      <c r="BJ45" s="4">
        <v>473.544</v>
      </c>
      <c r="BK45" s="4">
        <v>3388.506</v>
      </c>
      <c r="BL45" s="4">
        <v>49</v>
      </c>
      <c r="BM45" s="4">
        <v>1.559</v>
      </c>
      <c r="BN45" s="4">
        <v>0</v>
      </c>
      <c r="BO45" s="4">
        <v>0</v>
      </c>
      <c r="BQ45" s="4">
        <v>77455.573</v>
      </c>
      <c r="BR45" s="4">
        <v>1.818</v>
      </c>
      <c r="BS45" s="4">
        <v>5.928</v>
      </c>
      <c r="BT45" s="4">
        <v>5053.737</v>
      </c>
      <c r="BU45" s="4">
        <v>142.619</v>
      </c>
      <c r="BW45">
        <v>0.432</v>
      </c>
    </row>
    <row r="46" spans="1:75">
      <c r="A46">
        <v>131</v>
      </c>
      <c r="B46" t="s">
        <v>2</v>
      </c>
      <c r="C46" t="s">
        <v>4</v>
      </c>
      <c r="D46" t="s">
        <v>10</v>
      </c>
      <c r="E46" t="s">
        <v>12</v>
      </c>
      <c r="F46">
        <v>85</v>
      </c>
      <c r="G46">
        <v>30</v>
      </c>
      <c r="H46">
        <v>0</v>
      </c>
      <c r="I46">
        <v>60</v>
      </c>
      <c r="J46">
        <v>4</v>
      </c>
      <c r="K46">
        <v>3</v>
      </c>
      <c r="L46" t="s">
        <v>22</v>
      </c>
      <c r="M46" t="s">
        <v>24</v>
      </c>
      <c r="N46" t="e">
        <f>#NUM!</f>
        <v>#NUM!</v>
      </c>
      <c r="O46">
        <v>10</v>
      </c>
      <c r="P46" s="2" t="s">
        <v>72</v>
      </c>
      <c r="Q46" s="3">
        <v>30</v>
      </c>
      <c r="R46" s="3">
        <v>60</v>
      </c>
      <c r="S46" s="4">
        <v>0.345</v>
      </c>
      <c r="T46" s="4">
        <v>0.189</v>
      </c>
      <c r="U46" s="4">
        <v>0.332</v>
      </c>
      <c r="V46" s="4">
        <v>0.15</v>
      </c>
      <c r="W46" s="4">
        <v>0.534</v>
      </c>
      <c r="X46" s="4">
        <v>0.482</v>
      </c>
      <c r="Y46" s="4">
        <v>60.345</v>
      </c>
      <c r="Z46" s="4">
        <v>0.1360717947489401</v>
      </c>
      <c r="AA46" s="4">
        <v>-0.05984055472519818</v>
      </c>
      <c r="AB46" s="4">
        <f>SQRT(Z46*Z46 + AA46*AA46)</f>
        <v>0</v>
      </c>
      <c r="AC46" s="3">
        <f>ATAN2(Z46, AA46)/PI()*180</f>
        <v>0</v>
      </c>
      <c r="AD46" s="5">
        <v>-2.63</v>
      </c>
      <c r="AE46" s="5">
        <v>-30.29</v>
      </c>
      <c r="AF46" s="5">
        <v>-27.66</v>
      </c>
      <c r="AG46" s="5">
        <v>-22.39</v>
      </c>
      <c r="AH46" s="5">
        <v>-20.5</v>
      </c>
      <c r="AI46" s="5">
        <v>-2.65</v>
      </c>
      <c r="AJ46" s="5">
        <v>-31.03</v>
      </c>
      <c r="AK46" s="5">
        <v>-28.39</v>
      </c>
      <c r="AL46" s="5">
        <v>2.23</v>
      </c>
      <c r="AM46" s="5">
        <v>0.42</v>
      </c>
      <c r="AN46" s="5">
        <v>-40.182</v>
      </c>
      <c r="AO46" s="5">
        <v>0.141</v>
      </c>
      <c r="AP46" s="5">
        <v>0.305</v>
      </c>
      <c r="AQ46" s="5">
        <v>188.287</v>
      </c>
      <c r="AR46" s="5">
        <v>136.073</v>
      </c>
      <c r="AS46" s="5">
        <v>2.268</v>
      </c>
      <c r="AT46" s="5">
        <v>0.676</v>
      </c>
      <c r="BB46" s="4">
        <v>0.639</v>
      </c>
      <c r="BC46" s="4">
        <v>0.348</v>
      </c>
      <c r="BE46" s="4">
        <v>0.324</v>
      </c>
      <c r="BF46" s="4">
        <v>238.362</v>
      </c>
      <c r="BG46" s="4">
        <v>3926.133</v>
      </c>
      <c r="BH46" s="4">
        <v>56.37958671802355</v>
      </c>
      <c r="BI46" s="4">
        <v>1.632523340661604</v>
      </c>
      <c r="BJ46" s="4">
        <v>497.18</v>
      </c>
      <c r="BK46" s="4">
        <v>5638.83</v>
      </c>
      <c r="BL46" s="4">
        <v>56.603</v>
      </c>
      <c r="BM46" s="4">
        <v>1.633</v>
      </c>
      <c r="BN46" s="4">
        <v>0</v>
      </c>
      <c r="BO46" s="4">
        <v>0</v>
      </c>
      <c r="BQ46" s="4">
        <v>59641.48</v>
      </c>
      <c r="BR46" s="4">
        <v>11.141</v>
      </c>
      <c r="BS46" s="4">
        <v>12.153</v>
      </c>
      <c r="BT46" s="4">
        <v>2918.673</v>
      </c>
      <c r="BU46" s="4">
        <v>141.622</v>
      </c>
      <c r="BW46">
        <v>0.577</v>
      </c>
    </row>
  </sheetData>
  <conditionalFormatting sqref="AF2:AF46">
    <cfRule type="cellIs" dxfId="0" priority="1" operator="greaterThanOrEqual">
      <formula>-25.0</formula>
    </cfRule>
  </conditionalFormatting>
  <conditionalFormatting sqref="AG2:AG46">
    <cfRule type="cellIs" dxfId="0" priority="2" operator="greaterThanOrEqual">
      <formula>-25.0</formula>
    </cfRule>
  </conditionalFormatting>
  <conditionalFormatting sqref="AH2:AH46">
    <cfRule type="cellIs" dxfId="0" priority="3" operator="greaterThanOrEqual">
      <formula>-25.0</formula>
    </cfRule>
  </conditionalFormatting>
  <conditionalFormatting sqref="AK2:AK46">
    <cfRule type="cellIs" dxfId="0" priority="4" operator="greaterThanOrEqual">
      <formula>-25.0</formula>
    </cfRule>
  </conditionalFormatting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4" r:id="rId33"/>
    <hyperlink ref="P35" r:id="rId34"/>
    <hyperlink ref="P36" r:id="rId35"/>
    <hyperlink ref="P37" r:id="rId36"/>
    <hyperlink ref="P38" r:id="rId37"/>
    <hyperlink ref="P39" r:id="rId38"/>
    <hyperlink ref="P40" r:id="rId39"/>
    <hyperlink ref="P41" r:id="rId40"/>
    <hyperlink ref="P42" r:id="rId41"/>
    <hyperlink ref="P43" r:id="rId42"/>
    <hyperlink ref="P44" r:id="rId43"/>
    <hyperlink ref="P45" r:id="rId44"/>
    <hyperlink ref="P46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2021-08-26T21:47:10Z</dcterms:created>
  <dcterms:modified xsi:type="dcterms:W3CDTF">2021-08-26T21:47:10Z</dcterms:modified>
</cp:coreProperties>
</file>