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<sst xmlns="http://schemas.openxmlformats.org/spreadsheetml/2006/main" count="242" uniqueCount="109">
  <si>
    <t>Build</t>
  </si>
  <si>
    <t>kats_branch</t>
  </si>
  <si>
    <t>release/glacier</t>
  </si>
  <si>
    <t>test_branch</t>
  </si>
  <si>
    <t>master</t>
  </si>
  <si>
    <t>origin</t>
  </si>
  <si>
    <t>0 0 5</t>
  </si>
  <si>
    <t>0 0 30</t>
  </si>
  <si>
    <t>0 0 55</t>
  </si>
  <si>
    <t>axis</t>
  </si>
  <si>
    <t>1 0 0</t>
  </si>
  <si>
    <t>0 1 0</t>
  </si>
  <si>
    <t>0 0 1</t>
  </si>
  <si>
    <t>angle</t>
  </si>
  <si>
    <t>velocity</t>
  </si>
  <si>
    <t>pause</t>
  </si>
  <si>
    <t>time</t>
  </si>
  <si>
    <t>state</t>
  </si>
  <si>
    <t>plesno</t>
  </si>
  <si>
    <t>cfg.src.receiver_source</t>
  </si>
  <si>
    <t>hub_idirect</t>
  </si>
  <si>
    <t>hub_romantis</t>
  </si>
  <si>
    <t>cfg.src.transmitter_source</t>
  </si>
  <si>
    <t>terminal_romantis</t>
  </si>
  <si>
    <t>cfg.hub.symrate_ksps</t>
  </si>
  <si>
    <t>cfg.hub.tx_level_range_decimal</t>
  </si>
  <si>
    <t>*Job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</si>
  <si>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</si>
  <si>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</si>
  <si>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</si>
  <si>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</si>
  <si>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</si>
  <si>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</si>
  <si>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</si>
  <si>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</si>
  <si>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</si>
  <si>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</si>
  <si>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</si>
  <si>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</si>
  <si>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</si>
  <si>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</si>
  <si>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</si>
  <si>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</si>
  <si>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14698</t>
  </si>
  <si>
    <t>14699</t>
  </si>
  <si>
    <t>14692</t>
  </si>
  <si>
    <t>14693</t>
  </si>
  <si>
    <t>14694</t>
  </si>
  <si>
    <t>14695</t>
  </si>
  <si>
    <t>14696</t>
  </si>
  <si>
    <t>14697</t>
  </si>
  <si>
    <t>dps</t>
  </si>
  <si>
    <t>theta</t>
  </si>
  <si>
    <t>accMean</t>
  </si>
  <si>
    <t>accStd</t>
  </si>
  <si>
    <t>precMean</t>
  </si>
  <si>
    <t>precStd</t>
  </si>
  <si>
    <t>acc1sig</t>
  </si>
  <si>
    <t>prec1sig</t>
  </si>
  <si>
    <t>meanTheta</t>
  </si>
  <si>
    <t>TX offset X</t>
  </si>
  <si>
    <t>TX offset Y</t>
  </si>
  <si>
    <t>magnitude offset</t>
  </si>
  <si>
    <t>angle offset</t>
  </si>
  <si>
    <t>cpolMedian</t>
  </si>
  <si>
    <t>xpolMedian</t>
  </si>
  <si>
    <t>xpdMedian</t>
  </si>
  <si>
    <t>xpdPercentile5</t>
  </si>
  <si>
    <t>xpdMax</t>
  </si>
  <si>
    <t>cpolMean</t>
  </si>
  <si>
    <t>xpolMean</t>
  </si>
  <si>
    <t>xpdMean</t>
  </si>
  <si>
    <t>esnoMean</t>
  </si>
  <si>
    <t>esnoStd</t>
  </si>
  <si>
    <t>compPowerMean</t>
  </si>
  <si>
    <t>compPoweStd</t>
  </si>
  <si>
    <t>sigmaTheta</t>
  </si>
  <si>
    <t>meanPhi</t>
  </si>
  <si>
    <t>sigmaPhi</t>
  </si>
  <si>
    <t>meanLPA</t>
  </si>
  <si>
    <t>sigmaLPA</t>
  </si>
  <si>
    <t>agcMean</t>
  </si>
  <si>
    <t>agcStd</t>
  </si>
  <si>
    <t>resnoMean</t>
  </si>
  <si>
    <t>resnoStd</t>
  </si>
  <si>
    <t>range</t>
  </si>
  <si>
    <t>percentileRange1</t>
  </si>
  <si>
    <t>percentileRange5</t>
  </si>
  <si>
    <t>accPercentile95</t>
  </si>
  <si>
    <t>accMedian</t>
  </si>
  <si>
    <t>prePrecentile95</t>
  </si>
  <si>
    <t>preMedian</t>
  </si>
  <si>
    <t>preDurOverlimMedian</t>
  </si>
  <si>
    <t>preDurOverlimPercentile95</t>
  </si>
  <si>
    <t>preDurFailPercent</t>
  </si>
  <si>
    <t>preDurSpikyOverlimPercent</t>
  </si>
  <si>
    <t>accDurOverlimMedian</t>
  </si>
  <si>
    <t>accDurOverlimPercentile95</t>
  </si>
  <si>
    <t>accDurFailPercent</t>
  </si>
  <si>
    <t>accDurSpikyOverlimPercent</t>
  </si>
  <si>
    <t>xpdDurFailPercent_20dbc</t>
  </si>
  <si>
    <t>xpdDurSpikyOverlimPercent_20dbc</t>
  </si>
  <si>
    <t>xpdDurOverlimPercentile95_20dbc</t>
  </si>
  <si>
    <t>xpdDurOverlimMedian_20dbc</t>
  </si>
  <si>
    <t>xpdDurFailPercent_25dbc</t>
  </si>
  <si>
    <t>xpdDurSpikyOverlimPercent_25dbc</t>
  </si>
  <si>
    <t>xpdDurOverlimPercentile95_25dbc</t>
  </si>
  <si>
    <t>xpdDurOverlimMedian_25dbc</t>
  </si>
  <si>
    <t>prePercentile95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</si>
</sst>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color rgb="FFFF0000"/>
      </font>
      <numFmt numFmtId="165" formatCode="0.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estresults.kymeta.local/Automated/U8/PT_15_Pointometer/14674/pointom_result.html" TargetMode="External"/><Relationship Id="rId2" Type="http://schemas.openxmlformats.org/officeDocument/2006/relationships/hyperlink" Target="http://testresults.kymeta.local/Automated/U8/PT_15_Pointometer/14675/pointom_result.html" TargetMode="External"/><Relationship Id="rId3" Type="http://schemas.openxmlformats.org/officeDocument/2006/relationships/hyperlink" Target="http://testresults.kymeta.local/Automated/U8/PT_15_Pointometer/14676/pointom_result.html" TargetMode="External"/><Relationship Id="rId4" Type="http://schemas.openxmlformats.org/officeDocument/2006/relationships/hyperlink" Target="http://testresults.kymeta.local/Automated/U8/PT_15_Pointometer/14677/pointom_result.html" TargetMode="External"/><Relationship Id="rId5" Type="http://schemas.openxmlformats.org/officeDocument/2006/relationships/hyperlink" Target="http://testresults.kymeta.local/Automated/U8/PT_15_Pointometer/14678/pointom_result.html" TargetMode="External"/><Relationship Id="rId6" Type="http://schemas.openxmlformats.org/officeDocument/2006/relationships/hyperlink" Target="http://testresults.kymeta.local/Automated/U8/PT_15_Pointometer/14679/pointom_result.html" TargetMode="External"/><Relationship Id="rId7" Type="http://schemas.openxmlformats.org/officeDocument/2006/relationships/hyperlink" Target="http://testresults.kymeta.local/Automated/U8/PT_15_Pointometer/14680/pointom_result.html" TargetMode="External"/><Relationship Id="rId8" Type="http://schemas.openxmlformats.org/officeDocument/2006/relationships/hyperlink" Target="http://testresults.kymeta.local/Automated/U8/PT_15_Pointometer/14681/pointom_result.html" TargetMode="External"/><Relationship Id="rId9" Type="http://schemas.openxmlformats.org/officeDocument/2006/relationships/hyperlink" Target="http://testresults.kymeta.local/Automated/U8/PT_15_Pointometer/14682/pointom_result.html" TargetMode="External"/><Relationship Id="rId10" Type="http://schemas.openxmlformats.org/officeDocument/2006/relationships/hyperlink" Target="http://testresults.kymeta.local/Automated/U8/PT_15_Pointometer/14683/pointom_result.html" TargetMode="External"/><Relationship Id="rId11" Type="http://schemas.openxmlformats.org/officeDocument/2006/relationships/hyperlink" Target="http://testresults.kymeta.local/Automated/U8/PT_15_Pointometer/14684/pointom_result.html" TargetMode="External"/><Relationship Id="rId12" Type="http://schemas.openxmlformats.org/officeDocument/2006/relationships/hyperlink" Target="http://testresults.kymeta.local/Automated/U8/PT_15_Pointometer/14685/pointom_result.html" TargetMode="External"/><Relationship Id="rId13" Type="http://schemas.openxmlformats.org/officeDocument/2006/relationships/hyperlink" Target="http://testresults.kymeta.local/Automated/U8/PT_15_Pointometer/14686/pointom_result.html" TargetMode="External"/><Relationship Id="rId14" Type="http://schemas.openxmlformats.org/officeDocument/2006/relationships/hyperlink" Target="http://testresults.kymeta.local/Automated/U8/PT_15_Pointometer/14687/pointom_result.html" TargetMode="External"/><Relationship Id="rId15" Type="http://schemas.openxmlformats.org/officeDocument/2006/relationships/hyperlink" Target="http://testresults.kymeta.local/Automated/U8/PT_15_Pointometer/14688/pointom_result.html" TargetMode="External"/><Relationship Id="rId16" Type="http://schemas.openxmlformats.org/officeDocument/2006/relationships/hyperlink" Target="http://testresults.kymeta.local/Automated/U8/PT_15_Pointometer/14689/pointom_result.html" TargetMode="External"/><Relationship Id="rId17" Type="http://schemas.openxmlformats.org/officeDocument/2006/relationships/hyperlink" Target="http://testresults.kymeta.local/Automated/U8/PT_15_Pointometer/14698/pointom_result.html" TargetMode="External"/><Relationship Id="rId18" Type="http://schemas.openxmlformats.org/officeDocument/2006/relationships/hyperlink" Target="http://testresults.kymeta.local/Automated/U8/PT_15_Pointometer/14699/pointom_result.html" TargetMode="External"/><Relationship Id="rId19" Type="http://schemas.openxmlformats.org/officeDocument/2006/relationships/hyperlink" Target="http://testresults.kymeta.local/Automated/U8/PT_15_Pointometer/14692/pointom_result.html" TargetMode="External"/><Relationship Id="rId20" Type="http://schemas.openxmlformats.org/officeDocument/2006/relationships/hyperlink" Target="http://testresults.kymeta.local/Automated/U8/PT_15_Pointometer/14693/pointom_result.html" TargetMode="External"/><Relationship Id="rId21" Type="http://schemas.openxmlformats.org/officeDocument/2006/relationships/hyperlink" Target="http://testresults.kymeta.local/Automated/U8/PT_15_Pointometer/14694/pointom_result.html" TargetMode="External"/><Relationship Id="rId22" Type="http://schemas.openxmlformats.org/officeDocument/2006/relationships/hyperlink" Target="http://testresults.kymeta.local/Automated/U8/PT_15_Pointometer/14695/pointom_result.html" TargetMode="External"/><Relationship Id="rId23" Type="http://schemas.openxmlformats.org/officeDocument/2006/relationships/hyperlink" Target="http://testresults.kymeta.local/Automated/U8/PT_15_Pointometer/14696/pointom_result.html" TargetMode="External"/><Relationship Id="rId24" Type="http://schemas.openxmlformats.org/officeDocument/2006/relationships/hyperlink" Target="http://testresults.kymeta.local/Automated/U8/PT_15_Pointometer/14697/pointom_resul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47" max="47" width="0" hidden="1" customWidth="1"/>
    <col min="48" max="48" width="0" hidden="1" customWidth="1"/>
    <col min="49" max="49" width="0" hidden="1" customWidth="1"/>
    <col min="50" max="50" width="0" hidden="1" customWidth="1"/>
    <col min="51" max="51" width="0" hidden="1" customWidth="1"/>
    <col min="52" max="52" width="0" hidden="1" customWidth="1"/>
    <col min="53" max="53" width="0" hidden="1" customWidth="1"/>
    <col min="56" max="56" width="0" hidden="1" customWidth="1"/>
    <col min="68" max="68" width="0" hidden="1" customWidth="1"/>
    <col min="74" max="74" width="0" hidden="1" customWidth="1"/>
  </cols>
  <sheetData>
    <row r="1" spans="1:75">
      <c r="A1" s="1" t="s">
        <v>0</v>
      </c>
      <c r="B1" s="1" t="s">
        <v>1</v>
      </c>
      <c r="C1" s="1" t="s">
        <v>3</v>
      </c>
      <c r="D1" s="1" t="s">
        <v>5</v>
      </c>
      <c r="E1" s="1" t="s">
        <v>9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22</v>
      </c>
      <c r="N1" s="1" t="s">
        <v>24</v>
      </c>
      <c r="O1" s="1" t="s">
        <v>25</v>
      </c>
      <c r="P1" s="1" t="s">
        <v>26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/>
      <c r="BW1" s="1" t="s">
        <v>108</v>
      </c>
    </row>
    <row r="2" spans="1:75">
      <c r="A2">
        <v>77</v>
      </c>
      <c r="B2" t="s">
        <v>2</v>
      </c>
      <c r="C2" t="s">
        <v>4</v>
      </c>
      <c r="D2" t="s">
        <v>6</v>
      </c>
      <c r="E2" t="s">
        <v>10</v>
      </c>
      <c r="F2">
        <v>0</v>
      </c>
      <c r="G2">
        <v>0</v>
      </c>
      <c r="H2">
        <v>0</v>
      </c>
      <c r="I2">
        <v>60</v>
      </c>
      <c r="J2">
        <v>4</v>
      </c>
      <c r="K2">
        <v>3</v>
      </c>
      <c r="L2" t="s">
        <v>20</v>
      </c>
      <c r="M2" t="s">
        <v>23</v>
      </c>
      <c r="N2">
        <v>5000</v>
      </c>
      <c r="O2">
        <v>10</v>
      </c>
      <c r="P2" s="2" t="s">
        <v>27</v>
      </c>
      <c r="Q2" s="3">
        <v>0</v>
      </c>
      <c r="R2" s="3">
        <v>5</v>
      </c>
      <c r="S2" s="4">
        <v>0.157</v>
      </c>
      <c r="T2" s="4">
        <v>0.06900000000000001</v>
      </c>
      <c r="U2" s="4">
        <v>0.095</v>
      </c>
      <c r="V2" s="4">
        <v>0.053</v>
      </c>
      <c r="W2" s="4">
        <v>0.226</v>
      </c>
      <c r="X2" s="4">
        <v>0.148</v>
      </c>
      <c r="Y2" s="4">
        <v>5.063</v>
      </c>
      <c r="Z2" s="4">
        <v>-0.02283105037041626</v>
      </c>
      <c r="AA2" s="4">
        <v>-0.1307861238378645</v>
      </c>
      <c r="AB2" s="4">
        <f>SQRT(Z2*Z2 + AA2*AA2)</f>
        <v>0</v>
      </c>
      <c r="AC2" s="3">
        <f>ATAN2(Z2, AA2)/PI()*180</f>
        <v>0</v>
      </c>
      <c r="AD2" s="5">
        <v>-0.91</v>
      </c>
      <c r="AE2" s="5">
        <v>-31.24</v>
      </c>
      <c r="AF2" s="5">
        <v>-30.33</v>
      </c>
      <c r="AG2" s="5">
        <v>-28.29</v>
      </c>
      <c r="AH2" s="5">
        <v>-27.06</v>
      </c>
      <c r="AI2" s="5">
        <v>-0.92</v>
      </c>
      <c r="AJ2" s="5">
        <v>-31.3</v>
      </c>
      <c r="AK2" s="5">
        <v>-30.39</v>
      </c>
      <c r="AL2" s="5">
        <v>2.93</v>
      </c>
      <c r="AM2" s="5">
        <v>0.32</v>
      </c>
      <c r="AN2" s="5">
        <v>-39.806</v>
      </c>
      <c r="AO2" s="5">
        <v>0.053</v>
      </c>
      <c r="AP2" s="5">
        <v>0.068</v>
      </c>
      <c r="AQ2" s="5">
        <v>237.135</v>
      </c>
      <c r="AR2" s="5">
        <v>169.938</v>
      </c>
      <c r="AS2" s="5">
        <v>118.358</v>
      </c>
      <c r="AT2" s="5">
        <v>168.383</v>
      </c>
      <c r="BB2" s="4">
        <v>0.273</v>
      </c>
      <c r="BC2" s="4">
        <v>0.161</v>
      </c>
      <c r="BE2" s="4">
        <v>0.08599999999999999</v>
      </c>
      <c r="BF2" s="4" t="e">
        <f>#NUM!</f>
        <v>#NUM!</v>
      </c>
      <c r="BG2" s="4" t="e">
        <f>#NUM!</f>
        <v>#NUM!</v>
      </c>
      <c r="BH2" s="4">
        <v>0</v>
      </c>
      <c r="BI2" s="4">
        <v>0</v>
      </c>
      <c r="BJ2" s="4">
        <v>422.365</v>
      </c>
      <c r="BK2" s="4">
        <v>881.7619999999999</v>
      </c>
      <c r="BL2" s="4">
        <v>2.735</v>
      </c>
      <c r="BM2" s="4">
        <v>0</v>
      </c>
      <c r="BN2" s="4">
        <v>0</v>
      </c>
      <c r="BO2" s="4">
        <v>0</v>
      </c>
      <c r="BQ2" s="4">
        <v>49927.668</v>
      </c>
      <c r="BR2" s="4">
        <v>0</v>
      </c>
      <c r="BS2" s="4">
        <v>0</v>
      </c>
      <c r="BT2" s="4">
        <v>49927.668</v>
      </c>
      <c r="BU2" s="4">
        <v>49927.668</v>
      </c>
      <c r="BW2">
        <v>0.187</v>
      </c>
    </row>
    <row r="3" spans="1:75">
      <c r="A3">
        <v>77</v>
      </c>
      <c r="B3" t="s">
        <v>2</v>
      </c>
      <c r="C3" t="s">
        <v>4</v>
      </c>
      <c r="D3" t="s">
        <v>6</v>
      </c>
      <c r="E3" t="s">
        <v>11</v>
      </c>
      <c r="F3">
        <v>5</v>
      </c>
      <c r="G3">
        <v>2</v>
      </c>
      <c r="H3">
        <v>0</v>
      </c>
      <c r="I3">
        <v>60</v>
      </c>
      <c r="J3">
        <v>4</v>
      </c>
      <c r="K3">
        <v>3</v>
      </c>
      <c r="L3" t="s">
        <v>20</v>
      </c>
      <c r="M3" t="s">
        <v>23</v>
      </c>
      <c r="N3">
        <v>5000</v>
      </c>
      <c r="O3">
        <v>10</v>
      </c>
      <c r="P3" s="2" t="s">
        <v>28</v>
      </c>
      <c r="Q3" s="3">
        <v>2</v>
      </c>
      <c r="R3" s="3">
        <v>5</v>
      </c>
      <c r="S3" s="4">
        <v>0.147</v>
      </c>
      <c r="T3" s="4">
        <v>0.061</v>
      </c>
      <c r="U3" s="4">
        <v>0.097</v>
      </c>
      <c r="V3" s="4">
        <v>0.048</v>
      </c>
      <c r="W3" s="4">
        <v>0.208</v>
      </c>
      <c r="X3" s="4">
        <v>0.146</v>
      </c>
      <c r="Y3" s="4">
        <v>5.866</v>
      </c>
      <c r="Z3" s="4">
        <v>0.00949961198966892</v>
      </c>
      <c r="AA3" s="4">
        <v>-0.115921150603871</v>
      </c>
      <c r="AB3" s="4">
        <f>SQRT(Z3*Z3 + AA3*AA3)</f>
        <v>0</v>
      </c>
      <c r="AC3" s="3">
        <f>ATAN2(Z3, AA3)/PI()*180</f>
        <v>0</v>
      </c>
      <c r="AD3" s="5">
        <v>-0.88</v>
      </c>
      <c r="AE3" s="5">
        <v>-32.59</v>
      </c>
      <c r="AF3" s="5">
        <v>-31.71</v>
      </c>
      <c r="AG3" s="5">
        <v>-27.61</v>
      </c>
      <c r="AH3" s="5">
        <v>-25.61</v>
      </c>
      <c r="AI3" s="5">
        <v>-0.88</v>
      </c>
      <c r="AJ3" s="5">
        <v>-33.55</v>
      </c>
      <c r="AK3" s="5">
        <v>-32.67</v>
      </c>
      <c r="AL3" s="5">
        <v>3.02</v>
      </c>
      <c r="AM3" s="5">
        <v>0.33</v>
      </c>
      <c r="AN3" s="5">
        <v>-39.792</v>
      </c>
      <c r="AO3" s="5">
        <v>0.058</v>
      </c>
      <c r="AP3" s="5">
        <v>0.6899999999999999</v>
      </c>
      <c r="AQ3" s="5">
        <v>172.16</v>
      </c>
      <c r="AR3" s="5">
        <v>154.528</v>
      </c>
      <c r="AS3" s="5">
        <v>170.311</v>
      </c>
      <c r="AT3" s="5">
        <v>154.354</v>
      </c>
      <c r="BB3" s="4">
        <v>0.235</v>
      </c>
      <c r="BC3" s="4">
        <v>0.148</v>
      </c>
      <c r="BE3" s="4">
        <v>0.089</v>
      </c>
      <c r="BF3" s="4" t="e">
        <f>#NUM!</f>
        <v>#NUM!</v>
      </c>
      <c r="BG3" s="4" t="e">
        <f>#NUM!</f>
        <v>#NUM!</v>
      </c>
      <c r="BH3" s="4">
        <v>0</v>
      </c>
      <c r="BI3" s="4">
        <v>0</v>
      </c>
      <c r="BJ3" s="4">
        <v>233.35</v>
      </c>
      <c r="BK3" s="4">
        <v>316.678</v>
      </c>
      <c r="BL3" s="4">
        <v>0.787</v>
      </c>
      <c r="BM3" s="4">
        <v>0</v>
      </c>
      <c r="BN3" s="4">
        <v>0</v>
      </c>
      <c r="BO3" s="4">
        <v>0</v>
      </c>
      <c r="BQ3" s="4">
        <v>59558.685</v>
      </c>
      <c r="BR3" s="4">
        <v>0</v>
      </c>
      <c r="BS3" s="4">
        <v>0</v>
      </c>
      <c r="BT3" s="4">
        <v>59558.685</v>
      </c>
      <c r="BU3" s="4">
        <v>59558.685</v>
      </c>
      <c r="BW3">
        <v>0.184</v>
      </c>
    </row>
    <row r="4" spans="1:75">
      <c r="A4">
        <v>77</v>
      </c>
      <c r="B4" t="s">
        <v>2</v>
      </c>
      <c r="C4" t="s">
        <v>4</v>
      </c>
      <c r="D4" t="s">
        <v>6</v>
      </c>
      <c r="E4" t="s">
        <v>11</v>
      </c>
      <c r="F4">
        <v>5</v>
      </c>
      <c r="G4">
        <v>30</v>
      </c>
      <c r="H4">
        <v>0</v>
      </c>
      <c r="I4">
        <v>60</v>
      </c>
      <c r="J4">
        <v>4</v>
      </c>
      <c r="K4">
        <v>3</v>
      </c>
      <c r="L4" t="s">
        <v>20</v>
      </c>
      <c r="M4" t="s">
        <v>23</v>
      </c>
      <c r="N4">
        <v>5000</v>
      </c>
      <c r="O4">
        <v>10</v>
      </c>
      <c r="P4" s="2" t="s">
        <v>29</v>
      </c>
      <c r="Q4" s="3">
        <v>30</v>
      </c>
      <c r="R4" s="3">
        <v>5</v>
      </c>
      <c r="S4" s="4">
        <v>0.14</v>
      </c>
      <c r="T4" s="4">
        <v>0.068</v>
      </c>
      <c r="U4" s="4">
        <v>0.104</v>
      </c>
      <c r="V4" s="4">
        <v>0.053</v>
      </c>
      <c r="W4" s="4">
        <v>0.208</v>
      </c>
      <c r="X4" s="4">
        <v>0.158</v>
      </c>
      <c r="Y4" s="4">
        <v>6.493</v>
      </c>
      <c r="Z4" s="4">
        <v>-0.01167237621895868</v>
      </c>
      <c r="AA4" s="4">
        <v>-0.1020419475461268</v>
      </c>
      <c r="AB4" s="4">
        <f>SQRT(Z4*Z4 + AA4*AA4)</f>
        <v>0</v>
      </c>
      <c r="AC4" s="3">
        <f>ATAN2(Z4, AA4)/PI()*180</f>
        <v>0</v>
      </c>
      <c r="AD4" s="5">
        <v>-0.9</v>
      </c>
      <c r="AE4" s="5">
        <v>-32.5</v>
      </c>
      <c r="AF4" s="5">
        <v>-31.6</v>
      </c>
      <c r="AG4" s="5">
        <v>-27.16</v>
      </c>
      <c r="AH4" s="5">
        <v>-24.96</v>
      </c>
      <c r="AI4" s="5">
        <v>-0.93</v>
      </c>
      <c r="AJ4" s="5">
        <v>-33.24</v>
      </c>
      <c r="AK4" s="5">
        <v>-32.31</v>
      </c>
      <c r="AL4" s="5">
        <v>2.98</v>
      </c>
      <c r="AM4" s="5">
        <v>0.34</v>
      </c>
      <c r="AN4" s="5">
        <v>-39.782</v>
      </c>
      <c r="AO4" s="5">
        <v>0.07099999999999999</v>
      </c>
      <c r="AP4" s="5">
        <v>0.733</v>
      </c>
      <c r="AQ4" s="5">
        <v>178.21</v>
      </c>
      <c r="AR4" s="5">
        <v>145.152</v>
      </c>
      <c r="AS4" s="5">
        <v>177.513</v>
      </c>
      <c r="AT4" s="5">
        <v>144.979</v>
      </c>
      <c r="BB4" s="4">
        <v>0.259</v>
      </c>
      <c r="BC4" s="4">
        <v>0.14</v>
      </c>
      <c r="BE4" s="4">
        <v>0.095</v>
      </c>
      <c r="BF4" s="4" t="e">
        <f>#NUM!</f>
        <v>#NUM!</v>
      </c>
      <c r="BG4" s="4" t="e">
        <f>#NUM!</f>
        <v>#NUM!</v>
      </c>
      <c r="BH4" s="4">
        <v>0</v>
      </c>
      <c r="BI4" s="4">
        <v>0</v>
      </c>
      <c r="BJ4" s="4">
        <v>47.274</v>
      </c>
      <c r="BK4" s="4">
        <v>256.572</v>
      </c>
      <c r="BL4" s="4">
        <v>0.923</v>
      </c>
      <c r="BM4" s="4">
        <v>0</v>
      </c>
      <c r="BN4" s="4">
        <v>0</v>
      </c>
      <c r="BO4" s="4">
        <v>0</v>
      </c>
      <c r="BQ4" s="4">
        <v>51230.365</v>
      </c>
      <c r="BR4" s="4">
        <v>0</v>
      </c>
      <c r="BS4" s="4">
        <v>0</v>
      </c>
      <c r="BT4" s="4">
        <v>31940.053</v>
      </c>
      <c r="BU4" s="4">
        <v>11098.416</v>
      </c>
      <c r="BW4">
        <v>0.201</v>
      </c>
    </row>
    <row r="5" spans="1:75">
      <c r="A5">
        <v>77</v>
      </c>
      <c r="B5" t="s">
        <v>2</v>
      </c>
      <c r="C5" t="s">
        <v>4</v>
      </c>
      <c r="D5" t="s">
        <v>6</v>
      </c>
      <c r="E5" t="s">
        <v>10</v>
      </c>
      <c r="F5">
        <v>85</v>
      </c>
      <c r="G5">
        <v>5</v>
      </c>
      <c r="H5">
        <v>0</v>
      </c>
      <c r="I5">
        <v>60</v>
      </c>
      <c r="J5">
        <v>4</v>
      </c>
      <c r="K5">
        <v>3</v>
      </c>
      <c r="L5" t="s">
        <v>20</v>
      </c>
      <c r="M5" t="s">
        <v>23</v>
      </c>
      <c r="N5">
        <v>5000</v>
      </c>
      <c r="O5">
        <v>10</v>
      </c>
      <c r="P5" s="2" t="s">
        <v>30</v>
      </c>
      <c r="Q5" s="3">
        <v>5</v>
      </c>
      <c r="R5" s="3">
        <v>5</v>
      </c>
      <c r="S5" s="4">
        <v>0.138</v>
      </c>
      <c r="T5" s="4">
        <v>0.059</v>
      </c>
      <c r="U5" s="4">
        <v>0.124</v>
      </c>
      <c r="V5" s="4">
        <v>0.06</v>
      </c>
      <c r="W5" s="4">
        <v>0.197</v>
      </c>
      <c r="X5" s="4">
        <v>0.184</v>
      </c>
      <c r="Y5" s="4">
        <v>5.034</v>
      </c>
      <c r="Z5" s="4">
        <v>-0.02892885077638977</v>
      </c>
      <c r="AA5" s="4">
        <v>-0.05217373303810017</v>
      </c>
      <c r="AB5" s="4">
        <f>SQRT(Z5*Z5 + AA5*AA5)</f>
        <v>0</v>
      </c>
      <c r="AC5" s="3">
        <f>ATAN2(Z5, AA5)/PI()*180</f>
        <v>0</v>
      </c>
      <c r="AD5" s="5">
        <v>-0.83</v>
      </c>
      <c r="AE5" s="5">
        <v>-30.84</v>
      </c>
      <c r="AF5" s="5">
        <v>-30.01</v>
      </c>
      <c r="AG5" s="5">
        <v>-23.06</v>
      </c>
      <c r="AH5" s="5">
        <v>-21.28</v>
      </c>
      <c r="AI5" s="5">
        <v>-0.82</v>
      </c>
      <c r="AJ5" s="5">
        <v>-30.98</v>
      </c>
      <c r="AK5" s="5">
        <v>-30.16</v>
      </c>
      <c r="AL5" s="5">
        <v>3.21</v>
      </c>
      <c r="AM5" s="5">
        <v>0.34</v>
      </c>
      <c r="AN5" s="5">
        <v>-39.709</v>
      </c>
      <c r="AO5" s="5">
        <v>0.09</v>
      </c>
      <c r="AP5" s="5">
        <v>0.074</v>
      </c>
      <c r="AQ5" s="5">
        <v>215.924</v>
      </c>
      <c r="AR5" s="5">
        <v>132.943</v>
      </c>
      <c r="AS5" s="5">
        <v>253.259</v>
      </c>
      <c r="AT5" s="5">
        <v>163.014</v>
      </c>
      <c r="BB5" s="4">
        <v>0.244</v>
      </c>
      <c r="BC5" s="4">
        <v>0.137</v>
      </c>
      <c r="BE5" s="4">
        <v>0.116</v>
      </c>
      <c r="BF5" s="4">
        <v>185.92</v>
      </c>
      <c r="BG5" s="4">
        <v>310.932</v>
      </c>
      <c r="BH5" s="4">
        <v>0.3474935878427144</v>
      </c>
      <c r="BI5" s="4">
        <v>0.0502989219830151</v>
      </c>
      <c r="BJ5" s="4">
        <v>47.017</v>
      </c>
      <c r="BK5" s="4">
        <v>47.017</v>
      </c>
      <c r="BL5" s="4">
        <v>0</v>
      </c>
      <c r="BM5" s="4">
        <v>0.05</v>
      </c>
      <c r="BN5" s="4">
        <v>0</v>
      </c>
      <c r="BO5" s="4">
        <v>0</v>
      </c>
      <c r="BQ5" s="4">
        <v>93662.448</v>
      </c>
      <c r="BR5" s="4">
        <v>10.132</v>
      </c>
      <c r="BS5" s="4">
        <v>0.298</v>
      </c>
      <c r="BT5" s="4">
        <v>37276.513</v>
      </c>
      <c r="BU5" s="4">
        <v>8155.043</v>
      </c>
      <c r="BW5">
        <v>0.238</v>
      </c>
    </row>
    <row r="6" spans="1:75">
      <c r="A6">
        <v>77</v>
      </c>
      <c r="B6" t="s">
        <v>2</v>
      </c>
      <c r="C6" t="s">
        <v>4</v>
      </c>
      <c r="D6" t="s">
        <v>6</v>
      </c>
      <c r="E6" t="s">
        <v>10</v>
      </c>
      <c r="F6">
        <v>85</v>
      </c>
      <c r="G6">
        <v>30</v>
      </c>
      <c r="H6">
        <v>0</v>
      </c>
      <c r="I6">
        <v>60</v>
      </c>
      <c r="J6">
        <v>4</v>
      </c>
      <c r="K6">
        <v>3</v>
      </c>
      <c r="L6" t="s">
        <v>20</v>
      </c>
      <c r="M6" t="s">
        <v>23</v>
      </c>
      <c r="N6">
        <v>5000</v>
      </c>
      <c r="O6">
        <v>10</v>
      </c>
      <c r="P6" s="2" t="s">
        <v>31</v>
      </c>
      <c r="Q6" s="3">
        <v>30</v>
      </c>
      <c r="R6" s="3">
        <v>5</v>
      </c>
      <c r="S6" s="4">
        <v>0.295</v>
      </c>
      <c r="T6" s="4">
        <v>0.125</v>
      </c>
      <c r="U6" s="4">
        <v>0.296</v>
      </c>
      <c r="V6" s="4">
        <v>0.123</v>
      </c>
      <c r="W6" s="4">
        <v>0.42</v>
      </c>
      <c r="X6" s="4">
        <v>0.419</v>
      </c>
      <c r="Y6" s="4">
        <v>5.029</v>
      </c>
      <c r="Z6" s="4">
        <v>0.004154387220149836</v>
      </c>
      <c r="AA6" s="4">
        <v>0.003549942110698792</v>
      </c>
      <c r="AB6" s="4">
        <f>SQRT(Z6*Z6 + AA6*AA6)</f>
        <v>0</v>
      </c>
      <c r="AC6" s="3">
        <f>ATAN2(Z6, AA6)/PI()*180</f>
        <v>0</v>
      </c>
      <c r="AD6" s="5">
        <v>-1.07</v>
      </c>
      <c r="AE6" s="5">
        <v>-31.97</v>
      </c>
      <c r="AF6" s="5">
        <v>-30.9</v>
      </c>
      <c r="AG6" s="5">
        <v>-25.96</v>
      </c>
      <c r="AH6" s="5">
        <v>-22.55</v>
      </c>
      <c r="AI6" s="5">
        <v>-1.08</v>
      </c>
      <c r="AJ6" s="5">
        <v>-32.57</v>
      </c>
      <c r="AK6" s="5">
        <v>-31.49</v>
      </c>
      <c r="AL6" s="5">
        <v>3.03</v>
      </c>
      <c r="AM6" s="5">
        <v>0.38</v>
      </c>
      <c r="AN6" s="5">
        <v>-39.777</v>
      </c>
      <c r="AO6" s="5">
        <v>0.122</v>
      </c>
      <c r="AP6" s="5">
        <v>0.212</v>
      </c>
      <c r="AQ6" s="5">
        <v>187.197</v>
      </c>
      <c r="AR6" s="5">
        <v>136.708</v>
      </c>
      <c r="AS6" s="5">
        <v>177.527</v>
      </c>
      <c r="AT6" s="5">
        <v>178.407</v>
      </c>
      <c r="BB6" s="4">
        <v>0.534</v>
      </c>
      <c r="BC6" s="4">
        <v>0.287</v>
      </c>
      <c r="BE6" s="4">
        <v>0.289</v>
      </c>
      <c r="BF6" s="4">
        <v>279.088</v>
      </c>
      <c r="BG6" s="4">
        <v>3523.085</v>
      </c>
      <c r="BH6" s="4">
        <v>45.17930350028973</v>
      </c>
      <c r="BI6" s="4">
        <v>0.6648134911014849</v>
      </c>
      <c r="BJ6" s="4">
        <v>279.108</v>
      </c>
      <c r="BK6" s="4">
        <v>3525.848</v>
      </c>
      <c r="BL6" s="4">
        <v>45.261</v>
      </c>
      <c r="BM6" s="4">
        <v>0.665</v>
      </c>
      <c r="BN6" s="4">
        <v>0</v>
      </c>
      <c r="BO6" s="4">
        <v>0</v>
      </c>
      <c r="BQ6" s="4">
        <v>59817.994</v>
      </c>
      <c r="BR6" s="4">
        <v>0</v>
      </c>
      <c r="BS6" s="4">
        <v>1.826</v>
      </c>
      <c r="BT6" s="4">
        <v>17474.528</v>
      </c>
      <c r="BU6" s="4">
        <v>2742.94</v>
      </c>
      <c r="BW6">
        <v>0.529</v>
      </c>
    </row>
    <row r="7" spans="1:75">
      <c r="A7">
        <v>77</v>
      </c>
      <c r="B7" t="s">
        <v>2</v>
      </c>
      <c r="C7" t="s">
        <v>4</v>
      </c>
      <c r="D7" t="s">
        <v>7</v>
      </c>
      <c r="E7" t="s">
        <v>10</v>
      </c>
      <c r="F7">
        <v>5</v>
      </c>
      <c r="G7">
        <v>5</v>
      </c>
      <c r="H7">
        <v>0</v>
      </c>
      <c r="I7">
        <v>60</v>
      </c>
      <c r="J7">
        <v>4</v>
      </c>
      <c r="K7">
        <v>3</v>
      </c>
      <c r="L7" t="s">
        <v>20</v>
      </c>
      <c r="M7" t="s">
        <v>23</v>
      </c>
      <c r="N7">
        <v>5000</v>
      </c>
      <c r="O7">
        <v>10</v>
      </c>
      <c r="P7" s="2" t="s">
        <v>32</v>
      </c>
      <c r="Q7" s="3">
        <v>5</v>
      </c>
      <c r="R7" s="3">
        <v>30</v>
      </c>
      <c r="S7" s="4">
        <v>0.152</v>
      </c>
      <c r="T7" s="4">
        <v>0.064</v>
      </c>
      <c r="U7" s="4">
        <v>0.094</v>
      </c>
      <c r="V7" s="4">
        <v>0.054</v>
      </c>
      <c r="W7" s="4">
        <v>0.216</v>
      </c>
      <c r="X7" s="4">
        <v>0.148</v>
      </c>
      <c r="Y7" s="4">
        <v>30.119</v>
      </c>
      <c r="Z7" s="4">
        <v>0.06550911013884016</v>
      </c>
      <c r="AA7" s="4">
        <v>-0.1060179988659622</v>
      </c>
      <c r="AB7" s="4">
        <f>SQRT(Z7*Z7 + AA7*AA7)</f>
        <v>0</v>
      </c>
      <c r="AC7" s="3">
        <f>ATAN2(Z7, AA7)/PI()*180</f>
        <v>0</v>
      </c>
      <c r="AD7" s="5">
        <v>-0.29</v>
      </c>
      <c r="AE7" s="5">
        <v>-27.77</v>
      </c>
      <c r="AF7" s="5">
        <v>-27.48</v>
      </c>
      <c r="AG7" s="5">
        <v>-24.43</v>
      </c>
      <c r="AH7" s="5">
        <v>-22.21</v>
      </c>
      <c r="AI7" s="5">
        <v>-0.3</v>
      </c>
      <c r="AJ7" s="5">
        <v>-28.7</v>
      </c>
      <c r="AK7" s="5">
        <v>-28.4</v>
      </c>
      <c r="AL7" s="5">
        <v>2.78</v>
      </c>
      <c r="AM7" s="5">
        <v>0.32</v>
      </c>
      <c r="AN7" s="5">
        <v>-39.867</v>
      </c>
      <c r="AO7" s="5">
        <v>0.058</v>
      </c>
      <c r="AP7" s="5">
        <v>0.07000000000000001</v>
      </c>
      <c r="AQ7" s="5">
        <v>190.241</v>
      </c>
      <c r="AR7" s="5">
        <v>176.832</v>
      </c>
      <c r="AS7" s="5">
        <v>2.539</v>
      </c>
      <c r="AT7" s="5">
        <v>0.843</v>
      </c>
      <c r="BB7" s="4">
        <v>0.268</v>
      </c>
      <c r="BC7" s="4">
        <v>0.148</v>
      </c>
      <c r="BE7" s="4">
        <v>0.083</v>
      </c>
      <c r="BF7" s="4" t="e">
        <f>#NUM!</f>
        <v>#NUM!</v>
      </c>
      <c r="BG7" s="4" t="e">
        <f>#NUM!</f>
        <v>#NUM!</v>
      </c>
      <c r="BH7" s="4">
        <v>0</v>
      </c>
      <c r="BI7" s="4">
        <v>0</v>
      </c>
      <c r="BJ7" s="4">
        <v>233.333</v>
      </c>
      <c r="BK7" s="4">
        <v>403.574</v>
      </c>
      <c r="BL7" s="4">
        <v>1.658</v>
      </c>
      <c r="BM7" s="4">
        <v>0</v>
      </c>
      <c r="BN7" s="4">
        <v>0</v>
      </c>
      <c r="BO7" s="4">
        <v>0</v>
      </c>
      <c r="BQ7" s="4">
        <v>53774.531</v>
      </c>
      <c r="BR7" s="4">
        <v>2.309</v>
      </c>
      <c r="BS7" s="4">
        <v>5.562</v>
      </c>
      <c r="BT7" s="4">
        <v>6248.483</v>
      </c>
      <c r="BU7" s="4">
        <v>351.942</v>
      </c>
      <c r="BW7">
        <v>0.191</v>
      </c>
    </row>
    <row r="8" spans="1:75">
      <c r="A8">
        <v>77</v>
      </c>
      <c r="B8" t="s">
        <v>2</v>
      </c>
      <c r="C8" t="s">
        <v>4</v>
      </c>
      <c r="D8" t="s">
        <v>7</v>
      </c>
      <c r="E8" t="s">
        <v>12</v>
      </c>
      <c r="F8">
        <v>5</v>
      </c>
      <c r="G8">
        <v>5</v>
      </c>
      <c r="H8">
        <v>0</v>
      </c>
      <c r="I8">
        <v>60</v>
      </c>
      <c r="J8">
        <v>4</v>
      </c>
      <c r="K8">
        <v>-1</v>
      </c>
      <c r="L8" t="s">
        <v>20</v>
      </c>
      <c r="M8" t="s">
        <v>23</v>
      </c>
      <c r="N8">
        <v>5000</v>
      </c>
      <c r="O8">
        <v>10</v>
      </c>
      <c r="P8" s="2" t="s">
        <v>33</v>
      </c>
      <c r="Q8" s="3">
        <v>5</v>
      </c>
      <c r="R8" s="3">
        <v>30</v>
      </c>
      <c r="S8" s="4">
        <v>0.167</v>
      </c>
      <c r="T8" s="4">
        <v>0.082</v>
      </c>
      <c r="U8" s="4">
        <v>0.13</v>
      </c>
      <c r="V8" s="4">
        <v>0.075</v>
      </c>
      <c r="W8" s="4">
        <v>0.249</v>
      </c>
      <c r="X8" s="4">
        <v>0.205</v>
      </c>
      <c r="Y8" s="4">
        <v>30.24</v>
      </c>
      <c r="Z8" s="4">
        <v>0.06922848909221301</v>
      </c>
      <c r="AA8" s="4">
        <v>-0.08579655182466028</v>
      </c>
      <c r="AB8" s="4">
        <f>SQRT(Z8*Z8 + AA8*AA8)</f>
        <v>0</v>
      </c>
      <c r="AC8" s="3">
        <f>ATAN2(Z8, AA8)/PI()*180</f>
        <v>0</v>
      </c>
      <c r="AD8" s="5">
        <v>-0.4</v>
      </c>
      <c r="AE8" s="5">
        <v>-25.08</v>
      </c>
      <c r="AF8" s="5">
        <v>-24.68</v>
      </c>
      <c r="AG8" s="5">
        <v>-20.83</v>
      </c>
      <c r="AH8" s="5">
        <v>-19.4</v>
      </c>
      <c r="AI8" s="5">
        <v>-0.48</v>
      </c>
      <c r="AJ8" s="5">
        <v>-26.05</v>
      </c>
      <c r="AK8" s="5">
        <v>-25.57</v>
      </c>
      <c r="AL8" s="5">
        <v>-1.78</v>
      </c>
      <c r="AM8" s="5">
        <v>1.35</v>
      </c>
      <c r="AN8" s="5">
        <v>-40.848</v>
      </c>
      <c r="AO8" s="5">
        <v>0.063</v>
      </c>
      <c r="AP8" s="5">
        <v>3.25</v>
      </c>
      <c r="AQ8" s="5">
        <v>221.034</v>
      </c>
      <c r="AR8" s="5">
        <v>175.107</v>
      </c>
      <c r="AS8" s="5">
        <v>3.599</v>
      </c>
      <c r="AT8" s="5">
        <v>1.199</v>
      </c>
      <c r="BB8" s="4">
        <v>0.326</v>
      </c>
      <c r="BC8" s="4">
        <v>0.159</v>
      </c>
      <c r="BE8" s="4">
        <v>0.118</v>
      </c>
      <c r="BF8" s="4">
        <v>581.923</v>
      </c>
      <c r="BG8" s="4">
        <v>1020.806</v>
      </c>
      <c r="BH8" s="4">
        <v>1.99285337747726</v>
      </c>
      <c r="BI8" s="4">
        <v>0.1756560144932202</v>
      </c>
      <c r="BJ8" s="4">
        <v>421.956</v>
      </c>
      <c r="BK8" s="4">
        <v>1503.869</v>
      </c>
      <c r="BL8" s="4">
        <v>7.332</v>
      </c>
      <c r="BM8" s="4">
        <v>0.176</v>
      </c>
      <c r="BN8" s="4">
        <v>0</v>
      </c>
      <c r="BO8" s="4">
        <v>0.344</v>
      </c>
      <c r="BQ8" s="4">
        <v>1678.855</v>
      </c>
      <c r="BR8" s="4">
        <v>39.197</v>
      </c>
      <c r="BS8" s="4">
        <v>22.097</v>
      </c>
      <c r="BT8" s="4">
        <v>838.822</v>
      </c>
      <c r="BU8" s="4">
        <v>233.27</v>
      </c>
      <c r="BW8">
        <v>0.254</v>
      </c>
    </row>
    <row r="9" spans="1:75">
      <c r="A9">
        <v>77</v>
      </c>
      <c r="B9" t="s">
        <v>2</v>
      </c>
      <c r="C9" t="s">
        <v>4</v>
      </c>
      <c r="D9" t="s">
        <v>7</v>
      </c>
      <c r="E9" t="s">
        <v>10</v>
      </c>
      <c r="F9">
        <v>5</v>
      </c>
      <c r="G9">
        <v>30</v>
      </c>
      <c r="H9">
        <v>0</v>
      </c>
      <c r="I9">
        <v>60</v>
      </c>
      <c r="J9">
        <v>4</v>
      </c>
      <c r="K9">
        <v>3</v>
      </c>
      <c r="L9" t="s">
        <v>20</v>
      </c>
      <c r="M9" t="s">
        <v>23</v>
      </c>
      <c r="N9">
        <v>5000</v>
      </c>
      <c r="O9">
        <v>10</v>
      </c>
      <c r="P9" s="2" t="s">
        <v>34</v>
      </c>
      <c r="Q9" s="3">
        <v>30</v>
      </c>
      <c r="R9" s="3">
        <v>30</v>
      </c>
      <c r="S9" s="4">
        <v>0.176</v>
      </c>
      <c r="T9" s="4">
        <v>0.076</v>
      </c>
      <c r="U9" s="4">
        <v>0.101</v>
      </c>
      <c r="V9" s="4">
        <v>0.055</v>
      </c>
      <c r="W9" s="4">
        <v>0.252</v>
      </c>
      <c r="X9" s="4">
        <v>0.156</v>
      </c>
      <c r="Y9" s="4">
        <v>30.132</v>
      </c>
      <c r="Z9" s="4">
        <v>0.05105976786847016</v>
      </c>
      <c r="AA9" s="4">
        <v>-0.1440485273889499</v>
      </c>
      <c r="AB9" s="4">
        <f>SQRT(Z9*Z9 + AA9*AA9)</f>
        <v>0</v>
      </c>
      <c r="AC9" s="3">
        <f>ATAN2(Z9, AA9)/PI()*180</f>
        <v>0</v>
      </c>
      <c r="AD9" s="5">
        <v>-0.37</v>
      </c>
      <c r="AE9" s="5">
        <v>-27.75</v>
      </c>
      <c r="AF9" s="5">
        <v>-27.38</v>
      </c>
      <c r="AG9" s="5">
        <v>-23.86</v>
      </c>
      <c r="AH9" s="5">
        <v>-22.67</v>
      </c>
      <c r="AI9" s="5">
        <v>-0.38</v>
      </c>
      <c r="AJ9" s="5">
        <v>-29.72</v>
      </c>
      <c r="AK9" s="5">
        <v>-29.34</v>
      </c>
      <c r="AL9" s="5">
        <v>2.74</v>
      </c>
      <c r="AM9" s="5">
        <v>0.31</v>
      </c>
      <c r="AN9" s="5">
        <v>-39.874</v>
      </c>
      <c r="AO9" s="5">
        <v>0.056</v>
      </c>
      <c r="AP9" s="5">
        <v>0.079</v>
      </c>
      <c r="AQ9" s="5">
        <v>185.201</v>
      </c>
      <c r="AR9" s="5">
        <v>176.126</v>
      </c>
      <c r="AS9" s="5">
        <v>2.186</v>
      </c>
      <c r="AT9" s="5">
        <v>1.211</v>
      </c>
      <c r="BB9" s="4">
        <v>0.307</v>
      </c>
      <c r="BC9" s="4">
        <v>0.171</v>
      </c>
      <c r="BE9" s="4">
        <v>0.094</v>
      </c>
      <c r="BF9" s="4" t="e">
        <f>#NUM!</f>
        <v>#NUM!</v>
      </c>
      <c r="BG9" s="4" t="e">
        <f>#NUM!</f>
        <v>#NUM!</v>
      </c>
      <c r="BH9" s="4">
        <v>0</v>
      </c>
      <c r="BI9" s="4">
        <v>0</v>
      </c>
      <c r="BJ9" s="4">
        <v>162.833</v>
      </c>
      <c r="BK9" s="4">
        <v>441.988</v>
      </c>
      <c r="BL9" s="4">
        <v>5.084</v>
      </c>
      <c r="BM9" s="4">
        <v>0</v>
      </c>
      <c r="BN9" s="4">
        <v>0</v>
      </c>
      <c r="BO9" s="4">
        <v>0</v>
      </c>
      <c r="BQ9" s="4">
        <v>51142.698</v>
      </c>
      <c r="BR9" s="4">
        <v>0</v>
      </c>
      <c r="BS9" s="4">
        <v>12.235</v>
      </c>
      <c r="BT9" s="4">
        <v>1344.574</v>
      </c>
      <c r="BU9" s="4">
        <v>281.201</v>
      </c>
      <c r="BW9">
        <v>0.214</v>
      </c>
    </row>
    <row r="10" spans="1:75">
      <c r="A10">
        <v>77</v>
      </c>
      <c r="B10" t="s">
        <v>2</v>
      </c>
      <c r="C10" t="s">
        <v>4</v>
      </c>
      <c r="D10" t="s">
        <v>7</v>
      </c>
      <c r="E10" t="s">
        <v>10</v>
      </c>
      <c r="F10">
        <v>85</v>
      </c>
      <c r="G10">
        <v>5</v>
      </c>
      <c r="H10">
        <v>0</v>
      </c>
      <c r="I10">
        <v>60</v>
      </c>
      <c r="J10">
        <v>4</v>
      </c>
      <c r="K10">
        <v>3</v>
      </c>
      <c r="L10" t="s">
        <v>20</v>
      </c>
      <c r="M10" t="s">
        <v>23</v>
      </c>
      <c r="N10">
        <v>5000</v>
      </c>
      <c r="O10">
        <v>10</v>
      </c>
      <c r="P10" s="2" t="s">
        <v>35</v>
      </c>
      <c r="Q10" s="3">
        <v>5</v>
      </c>
      <c r="R10" s="3">
        <v>30</v>
      </c>
      <c r="S10" s="4">
        <v>0.135</v>
      </c>
      <c r="T10" s="4">
        <v>0.067</v>
      </c>
      <c r="U10" s="4">
        <v>0.123</v>
      </c>
      <c r="V10" s="4">
        <v>0.062</v>
      </c>
      <c r="W10" s="4">
        <v>0.202</v>
      </c>
      <c r="X10" s="4">
        <v>0.185</v>
      </c>
      <c r="Y10" s="4">
        <v>30.096</v>
      </c>
      <c r="Z10" s="4">
        <v>0.03549873384422145</v>
      </c>
      <c r="AA10" s="4">
        <v>-0.04973212999648308</v>
      </c>
      <c r="AB10" s="4">
        <f>SQRT(Z10*Z10 + AA10*AA10)</f>
        <v>0</v>
      </c>
      <c r="AC10" s="3">
        <f>ATAN2(Z10, AA10)/PI()*180</f>
        <v>0</v>
      </c>
      <c r="AD10" s="5">
        <v>-0.54</v>
      </c>
      <c r="AE10" s="5">
        <v>-32.48</v>
      </c>
      <c r="AF10" s="5">
        <v>-31.94</v>
      </c>
      <c r="AG10" s="5">
        <v>-26.72</v>
      </c>
      <c r="AH10" s="5">
        <v>-25</v>
      </c>
      <c r="AI10" s="5">
        <v>-0.52</v>
      </c>
      <c r="AJ10" s="5">
        <v>-33.04</v>
      </c>
      <c r="AK10" s="5">
        <v>-32.52</v>
      </c>
      <c r="AL10" s="5">
        <v>2.87</v>
      </c>
      <c r="AM10" s="5">
        <v>0.32</v>
      </c>
      <c r="AN10" s="5">
        <v>-39.818</v>
      </c>
      <c r="AO10" s="5">
        <v>0.08699999999999999</v>
      </c>
      <c r="AP10" s="5">
        <v>0.08500000000000001</v>
      </c>
      <c r="AQ10" s="5">
        <v>214.437</v>
      </c>
      <c r="AR10" s="5">
        <v>133.13</v>
      </c>
      <c r="AS10" s="5">
        <v>16.347</v>
      </c>
      <c r="AT10" s="5">
        <v>72.458</v>
      </c>
      <c r="BB10" s="4">
        <v>0.244</v>
      </c>
      <c r="BC10" s="4">
        <v>0.13</v>
      </c>
      <c r="BE10" s="4">
        <v>0.116</v>
      </c>
      <c r="BF10" s="4">
        <v>93.27</v>
      </c>
      <c r="BG10" s="4">
        <v>416.324</v>
      </c>
      <c r="BH10" s="4">
        <v>0.6520648727990287</v>
      </c>
      <c r="BI10" s="4">
        <v>0.1004802002100025</v>
      </c>
      <c r="BJ10" s="4">
        <v>465.015</v>
      </c>
      <c r="BK10" s="4">
        <v>465.12</v>
      </c>
      <c r="BL10" s="4">
        <v>1.447</v>
      </c>
      <c r="BM10" s="4">
        <v>0.1</v>
      </c>
      <c r="BN10" s="4">
        <v>0</v>
      </c>
      <c r="BO10" s="4">
        <v>0</v>
      </c>
      <c r="BQ10" s="4">
        <v>93413.891</v>
      </c>
      <c r="BR10" s="4">
        <v>0</v>
      </c>
      <c r="BS10" s="4">
        <v>0</v>
      </c>
      <c r="BT10" s="4">
        <v>93413.891</v>
      </c>
      <c r="BU10" s="4">
        <v>93413.891</v>
      </c>
      <c r="BW10">
        <v>0.227</v>
      </c>
    </row>
    <row r="11" spans="1:75">
      <c r="A11">
        <v>77</v>
      </c>
      <c r="B11" t="s">
        <v>2</v>
      </c>
      <c r="C11" t="s">
        <v>4</v>
      </c>
      <c r="D11" t="s">
        <v>8</v>
      </c>
      <c r="E11" t="s">
        <v>10</v>
      </c>
      <c r="F11">
        <v>0</v>
      </c>
      <c r="G11">
        <v>0</v>
      </c>
      <c r="H11">
        <v>0</v>
      </c>
      <c r="I11">
        <v>60</v>
      </c>
      <c r="J11">
        <v>4</v>
      </c>
      <c r="K11">
        <v>3</v>
      </c>
      <c r="L11" t="s">
        <v>20</v>
      </c>
      <c r="M11" t="s">
        <v>23</v>
      </c>
      <c r="N11">
        <v>5000</v>
      </c>
      <c r="O11">
        <v>10</v>
      </c>
      <c r="P11" s="2" t="s">
        <v>36</v>
      </c>
      <c r="Q11" s="3">
        <v>0</v>
      </c>
      <c r="R11" s="3">
        <v>55</v>
      </c>
      <c r="S11" s="4">
        <v>0.189</v>
      </c>
      <c r="T11" s="4">
        <v>0.08</v>
      </c>
      <c r="U11" s="4">
        <v>0.127</v>
      </c>
      <c r="V11" s="4">
        <v>0.073</v>
      </c>
      <c r="W11" s="4">
        <v>0.269</v>
      </c>
      <c r="X11" s="4">
        <v>0.2</v>
      </c>
      <c r="Y11" s="4">
        <v>55.325</v>
      </c>
      <c r="Z11" s="4">
        <v>0.1399356558961148</v>
      </c>
      <c r="AA11" s="4">
        <v>-0.03061209831649629</v>
      </c>
      <c r="AB11" s="4">
        <f>SQRT(Z11*Z11 + AA11*AA11)</f>
        <v>0</v>
      </c>
      <c r="AC11" s="3">
        <f>ATAN2(Z11, AA11)/PI()*180</f>
        <v>0</v>
      </c>
      <c r="AD11" s="5">
        <v>-1.22</v>
      </c>
      <c r="AE11" s="5">
        <v>-42.84</v>
      </c>
      <c r="AF11" s="5">
        <v>-41.62</v>
      </c>
      <c r="AG11" s="5">
        <v>-36.01</v>
      </c>
      <c r="AH11" s="5">
        <v>-33.29</v>
      </c>
      <c r="AI11" s="5">
        <v>-1.22</v>
      </c>
      <c r="AJ11" s="5">
        <v>-42.04</v>
      </c>
      <c r="AK11" s="5">
        <v>-40.82</v>
      </c>
      <c r="AL11" s="5">
        <v>2.83</v>
      </c>
      <c r="AM11" s="5">
        <v>0.31</v>
      </c>
      <c r="AN11" s="5">
        <v>-40.042</v>
      </c>
      <c r="AO11" s="5">
        <v>0.049</v>
      </c>
      <c r="AP11" s="5">
        <v>0.08</v>
      </c>
      <c r="AQ11" s="5">
        <v>353.047</v>
      </c>
      <c r="AR11" s="5">
        <v>49.008</v>
      </c>
      <c r="AS11" s="5">
        <v>0.459</v>
      </c>
      <c r="AT11" s="5">
        <v>0.051</v>
      </c>
      <c r="BB11" s="4">
        <v>0.336</v>
      </c>
      <c r="BC11" s="4">
        <v>0.18</v>
      </c>
      <c r="BE11" s="4">
        <v>0.117</v>
      </c>
      <c r="BF11" s="4">
        <v>419.538</v>
      </c>
      <c r="BG11" s="4">
        <v>423.254</v>
      </c>
      <c r="BH11" s="4">
        <v>3.210362355744666</v>
      </c>
      <c r="BI11" s="4">
        <v>0</v>
      </c>
      <c r="BJ11" s="4">
        <v>419.059</v>
      </c>
      <c r="BK11" s="4">
        <v>465.651</v>
      </c>
      <c r="BL11" s="4">
        <v>7.173</v>
      </c>
      <c r="BM11" s="4">
        <v>0</v>
      </c>
      <c r="BN11" s="4">
        <v>0</v>
      </c>
      <c r="BO11" s="4">
        <v>0</v>
      </c>
      <c r="BQ11" s="4">
        <v>49921.057</v>
      </c>
      <c r="BR11" s="4">
        <v>0</v>
      </c>
      <c r="BS11" s="4">
        <v>0</v>
      </c>
      <c r="BT11" s="4">
        <v>49921.057</v>
      </c>
      <c r="BU11" s="4">
        <v>49921.057</v>
      </c>
      <c r="BW11">
        <v>0.263</v>
      </c>
    </row>
    <row r="12" spans="1:75">
      <c r="A12">
        <v>77</v>
      </c>
      <c r="B12" t="s">
        <v>2</v>
      </c>
      <c r="C12" t="s">
        <v>4</v>
      </c>
      <c r="D12" t="s">
        <v>8</v>
      </c>
      <c r="E12" t="s">
        <v>11</v>
      </c>
      <c r="F12">
        <v>5</v>
      </c>
      <c r="G12">
        <v>2</v>
      </c>
      <c r="H12">
        <v>0</v>
      </c>
      <c r="I12">
        <v>60</v>
      </c>
      <c r="J12">
        <v>4</v>
      </c>
      <c r="K12">
        <v>3</v>
      </c>
      <c r="L12" t="s">
        <v>20</v>
      </c>
      <c r="M12" t="s">
        <v>23</v>
      </c>
      <c r="N12">
        <v>5000</v>
      </c>
      <c r="O12">
        <v>10</v>
      </c>
      <c r="P12" s="2" t="s">
        <v>37</v>
      </c>
      <c r="Q12" s="3">
        <v>2</v>
      </c>
      <c r="R12" s="3">
        <v>55</v>
      </c>
      <c r="S12" s="4">
        <v>0.2</v>
      </c>
      <c r="T12" s="4">
        <v>0.08</v>
      </c>
      <c r="U12" s="4">
        <v>0.139</v>
      </c>
      <c r="V12" s="4">
        <v>0.082</v>
      </c>
      <c r="W12" s="4">
        <v>0.28</v>
      </c>
      <c r="X12" s="4">
        <v>0.221</v>
      </c>
      <c r="Y12" s="4">
        <v>55.389</v>
      </c>
      <c r="Z12" s="4">
        <v>0.1245295006968747</v>
      </c>
      <c r="AA12" s="4">
        <v>-0.06982136119131496</v>
      </c>
      <c r="AB12" s="4">
        <f>SQRT(Z12*Z12 + AA12*AA12)</f>
        <v>0</v>
      </c>
      <c r="AC12" s="3">
        <f>ATAN2(Z12, AA12)/PI()*180</f>
        <v>0</v>
      </c>
      <c r="AD12" s="5">
        <v>-1.22</v>
      </c>
      <c r="AE12" s="5">
        <v>-27.42</v>
      </c>
      <c r="AF12" s="5">
        <v>-26.2</v>
      </c>
      <c r="AG12" s="5">
        <v>-21.34</v>
      </c>
      <c r="AH12" s="5">
        <v>-20.07</v>
      </c>
      <c r="AI12" s="5">
        <v>-1.21</v>
      </c>
      <c r="AJ12" s="5">
        <v>-28</v>
      </c>
      <c r="AK12" s="5">
        <v>-26.78</v>
      </c>
      <c r="AL12" s="5">
        <v>2.81</v>
      </c>
      <c r="AM12" s="5">
        <v>0.3</v>
      </c>
      <c r="AN12" s="5">
        <v>-40.06</v>
      </c>
      <c r="AO12" s="5">
        <v>0.052</v>
      </c>
      <c r="AP12" s="5">
        <v>0.094</v>
      </c>
      <c r="AQ12" s="5">
        <v>173.102</v>
      </c>
      <c r="AR12" s="5">
        <v>178.045</v>
      </c>
      <c r="AS12" s="5">
        <v>93.61199999999999</v>
      </c>
      <c r="AT12" s="5">
        <v>153.397</v>
      </c>
      <c r="BB12" s="4">
        <v>0.338</v>
      </c>
      <c r="BC12" s="4">
        <v>0.194</v>
      </c>
      <c r="BE12" s="4">
        <v>0.119</v>
      </c>
      <c r="BF12" s="4">
        <v>372.731</v>
      </c>
      <c r="BG12" s="4">
        <v>436.994</v>
      </c>
      <c r="BH12" s="4">
        <v>3.654905797682293</v>
      </c>
      <c r="BI12" s="4">
        <v>0</v>
      </c>
      <c r="BJ12" s="4">
        <v>371.805</v>
      </c>
      <c r="BK12" s="4">
        <v>732.251</v>
      </c>
      <c r="BL12" s="4">
        <v>10.473</v>
      </c>
      <c r="BM12" s="4">
        <v>0</v>
      </c>
      <c r="BN12" s="4">
        <v>0</v>
      </c>
      <c r="BO12" s="4">
        <v>0</v>
      </c>
      <c r="BQ12" s="4">
        <v>59559.122</v>
      </c>
      <c r="BR12" s="4">
        <v>29.382</v>
      </c>
      <c r="BS12" s="4">
        <v>6.101</v>
      </c>
      <c r="BT12" s="4">
        <v>4616.805</v>
      </c>
      <c r="BU12" s="4">
        <v>92.751</v>
      </c>
      <c r="BW12">
        <v>0.286</v>
      </c>
    </row>
    <row r="13" spans="1:75">
      <c r="A13">
        <v>77</v>
      </c>
      <c r="B13" t="s">
        <v>2</v>
      </c>
      <c r="C13" t="s">
        <v>4</v>
      </c>
      <c r="D13" t="s">
        <v>8</v>
      </c>
      <c r="E13" t="s">
        <v>11</v>
      </c>
      <c r="F13">
        <v>5</v>
      </c>
      <c r="G13">
        <v>2</v>
      </c>
      <c r="H13">
        <v>0</v>
      </c>
      <c r="I13">
        <v>60</v>
      </c>
      <c r="J13">
        <v>4</v>
      </c>
      <c r="K13">
        <v>-1</v>
      </c>
      <c r="L13" t="s">
        <v>20</v>
      </c>
      <c r="M13" t="s">
        <v>23</v>
      </c>
      <c r="N13">
        <v>5000</v>
      </c>
      <c r="O13">
        <v>10</v>
      </c>
      <c r="P13" s="2" t="s">
        <v>38</v>
      </c>
      <c r="Q13" s="3">
        <v>2</v>
      </c>
      <c r="R13" s="3">
        <v>55</v>
      </c>
      <c r="S13" s="4">
        <v>0.362</v>
      </c>
      <c r="T13" s="4">
        <v>0.331</v>
      </c>
      <c r="U13" s="4">
        <v>0.323</v>
      </c>
      <c r="V13" s="4">
        <v>0.326</v>
      </c>
      <c r="W13" s="4">
        <v>0.6919999999999999</v>
      </c>
      <c r="X13" s="4">
        <v>0.649</v>
      </c>
      <c r="Y13" s="4">
        <v>55.373</v>
      </c>
      <c r="Z13" s="4">
        <v>0.1455668972026086</v>
      </c>
      <c r="AA13" s="4">
        <v>0.09174544185456061</v>
      </c>
      <c r="AB13" s="4">
        <f>SQRT(Z13*Z13 + AA13*AA13)</f>
        <v>0</v>
      </c>
      <c r="AC13" s="3">
        <f>ATAN2(Z13, AA13)/PI()*180</f>
        <v>0</v>
      </c>
      <c r="AD13" s="5">
        <v>-1.28</v>
      </c>
      <c r="AE13" s="5">
        <v>-24.48</v>
      </c>
      <c r="AF13" s="5">
        <v>-23.2</v>
      </c>
      <c r="AG13" s="5">
        <v>-19.16</v>
      </c>
      <c r="AH13" s="5">
        <v>-6.97</v>
      </c>
      <c r="AI13" s="5">
        <v>-1.66</v>
      </c>
      <c r="AJ13" s="5">
        <v>-25.02</v>
      </c>
      <c r="AK13" s="5">
        <v>-23.36</v>
      </c>
      <c r="AL13" s="5">
        <v>-1.95</v>
      </c>
      <c r="AM13" s="5">
        <v>1.58</v>
      </c>
      <c r="AN13" s="5">
        <v>-41.111</v>
      </c>
      <c r="AO13" s="5">
        <v>0.189</v>
      </c>
      <c r="AP13" s="5">
        <v>0.271</v>
      </c>
      <c r="AQ13" s="5">
        <v>167.033</v>
      </c>
      <c r="AR13" s="5">
        <v>177.662</v>
      </c>
      <c r="AS13" s="5">
        <v>65.833</v>
      </c>
      <c r="AT13" s="5">
        <v>132.986</v>
      </c>
      <c r="BB13" s="4">
        <v>1.225</v>
      </c>
      <c r="BC13" s="4">
        <v>0.255</v>
      </c>
      <c r="BE13" s="4">
        <v>0.212</v>
      </c>
      <c r="BF13" s="4">
        <v>418.594</v>
      </c>
      <c r="BG13" s="4">
        <v>3786.133</v>
      </c>
      <c r="BH13" s="4">
        <v>28.90287841881586</v>
      </c>
      <c r="BI13" s="4">
        <v>0.24536454740473</v>
      </c>
      <c r="BJ13" s="4">
        <v>419.883</v>
      </c>
      <c r="BK13" s="4">
        <v>5805.171</v>
      </c>
      <c r="BL13" s="4">
        <v>36.246</v>
      </c>
      <c r="BM13" s="4">
        <v>0.245</v>
      </c>
      <c r="BN13" s="4">
        <v>4.326</v>
      </c>
      <c r="BO13" s="4">
        <v>5.489</v>
      </c>
      <c r="BQ13" s="4">
        <v>140.24</v>
      </c>
      <c r="BR13" s="4">
        <v>70.65000000000001</v>
      </c>
      <c r="BS13" s="4">
        <v>2.734</v>
      </c>
      <c r="BT13" s="4">
        <v>2756.957</v>
      </c>
      <c r="BU13" s="4">
        <v>92.958</v>
      </c>
      <c r="BW13">
        <v>1.165</v>
      </c>
    </row>
    <row r="14" spans="1:75">
      <c r="A14">
        <v>77</v>
      </c>
      <c r="B14" t="s">
        <v>2</v>
      </c>
      <c r="C14" t="s">
        <v>4</v>
      </c>
      <c r="D14" t="s">
        <v>8</v>
      </c>
      <c r="E14" t="s">
        <v>11</v>
      </c>
      <c r="F14">
        <v>5</v>
      </c>
      <c r="G14">
        <v>30</v>
      </c>
      <c r="H14">
        <v>0</v>
      </c>
      <c r="I14">
        <v>60</v>
      </c>
      <c r="J14">
        <v>4</v>
      </c>
      <c r="K14">
        <v>3</v>
      </c>
      <c r="L14" t="s">
        <v>20</v>
      </c>
      <c r="M14" t="s">
        <v>23</v>
      </c>
      <c r="N14">
        <v>5000</v>
      </c>
      <c r="O14">
        <v>10</v>
      </c>
      <c r="P14" s="2" t="s">
        <v>39</v>
      </c>
      <c r="Q14" s="3">
        <v>30</v>
      </c>
      <c r="R14" s="3">
        <v>55</v>
      </c>
      <c r="S14" s="4">
        <v>0.229</v>
      </c>
      <c r="T14" s="4">
        <v>0.095</v>
      </c>
      <c r="U14" s="4">
        <v>0.149</v>
      </c>
      <c r="V14" s="4">
        <v>0.08799999999999999</v>
      </c>
      <c r="W14" s="4">
        <v>0.324</v>
      </c>
      <c r="X14" s="4">
        <v>0.238</v>
      </c>
      <c r="Y14" s="4">
        <v>55.43</v>
      </c>
      <c r="Z14" s="4">
        <v>0.136918321086393</v>
      </c>
      <c r="AA14" s="4">
        <v>-0.1128371126808433</v>
      </c>
      <c r="AB14" s="4">
        <f>SQRT(Z14*Z14 + AA14*AA14)</f>
        <v>0</v>
      </c>
      <c r="AC14" s="3">
        <f>ATAN2(Z14, AA14)/PI()*180</f>
        <v>0</v>
      </c>
      <c r="AD14" s="5">
        <v>-1.27</v>
      </c>
      <c r="AE14" s="5">
        <v>-27.72</v>
      </c>
      <c r="AF14" s="5">
        <v>-26.45</v>
      </c>
      <c r="AG14" s="5">
        <v>-21.1</v>
      </c>
      <c r="AH14" s="5">
        <v>-19.7</v>
      </c>
      <c r="AI14" s="5">
        <v>-1.25</v>
      </c>
      <c r="AJ14" s="5">
        <v>-28.01</v>
      </c>
      <c r="AK14" s="5">
        <v>-26.75</v>
      </c>
      <c r="AL14" s="5">
        <v>2.76</v>
      </c>
      <c r="AM14" s="5">
        <v>0.31</v>
      </c>
      <c r="AN14" s="5">
        <v>-40.066</v>
      </c>
      <c r="AO14" s="5">
        <v>0.054</v>
      </c>
      <c r="AP14" s="5">
        <v>0.091</v>
      </c>
      <c r="AQ14" s="5">
        <v>181.001</v>
      </c>
      <c r="AR14" s="5">
        <v>177.339</v>
      </c>
      <c r="AS14" s="5">
        <v>146.131</v>
      </c>
      <c r="AT14" s="5">
        <v>171.755</v>
      </c>
      <c r="BB14" s="4">
        <v>0.4</v>
      </c>
      <c r="BC14" s="4">
        <v>0.223</v>
      </c>
      <c r="BE14" s="4">
        <v>0.13</v>
      </c>
      <c r="BF14" s="4">
        <v>94.006</v>
      </c>
      <c r="BG14" s="4">
        <v>836.808</v>
      </c>
      <c r="BH14" s="4">
        <v>4.61078053502125</v>
      </c>
      <c r="BI14" s="4">
        <v>0.5672677246556799</v>
      </c>
      <c r="BJ14" s="4">
        <v>278.834</v>
      </c>
      <c r="BK14" s="4">
        <v>652.008</v>
      </c>
      <c r="BL14" s="4">
        <v>16.998</v>
      </c>
      <c r="BM14" s="4">
        <v>0.5669999999999999</v>
      </c>
      <c r="BN14" s="4">
        <v>0</v>
      </c>
      <c r="BO14" s="4">
        <v>0.091</v>
      </c>
      <c r="BQ14" s="4">
        <v>3721.823</v>
      </c>
      <c r="BR14" s="4">
        <v>0</v>
      </c>
      <c r="BS14" s="4">
        <v>32.299</v>
      </c>
      <c r="BT14" s="4">
        <v>1104.635</v>
      </c>
      <c r="BU14" s="4">
        <v>139.686</v>
      </c>
      <c r="BW14">
        <v>0.311</v>
      </c>
    </row>
    <row r="15" spans="1:75">
      <c r="A15">
        <v>77</v>
      </c>
      <c r="B15" t="s">
        <v>2</v>
      </c>
      <c r="C15" t="s">
        <v>4</v>
      </c>
      <c r="D15" t="s">
        <v>8</v>
      </c>
      <c r="E15" t="s">
        <v>10</v>
      </c>
      <c r="F15">
        <v>85</v>
      </c>
      <c r="G15">
        <v>5</v>
      </c>
      <c r="H15">
        <v>0</v>
      </c>
      <c r="I15">
        <v>60</v>
      </c>
      <c r="J15">
        <v>4</v>
      </c>
      <c r="K15">
        <v>3</v>
      </c>
      <c r="L15" t="s">
        <v>20</v>
      </c>
      <c r="M15" t="s">
        <v>23</v>
      </c>
      <c r="N15">
        <v>5000</v>
      </c>
      <c r="O15">
        <v>10</v>
      </c>
      <c r="P15" s="2" t="s">
        <v>40</v>
      </c>
      <c r="Q15" s="3">
        <v>5</v>
      </c>
      <c r="R15" s="3">
        <v>55</v>
      </c>
      <c r="S15" s="4">
        <v>0.186</v>
      </c>
      <c r="T15" s="4">
        <v>0.092</v>
      </c>
      <c r="U15" s="4">
        <v>0.16</v>
      </c>
      <c r="V15" s="4">
        <v>0.082</v>
      </c>
      <c r="W15" s="4">
        <v>0.279</v>
      </c>
      <c r="X15" s="4">
        <v>0.241</v>
      </c>
      <c r="Y15" s="4">
        <v>55.289</v>
      </c>
      <c r="Z15" s="4">
        <v>0.09335855973087849</v>
      </c>
      <c r="AA15" s="4">
        <v>-0.0489119252323514</v>
      </c>
      <c r="AB15" s="4">
        <f>SQRT(Z15*Z15 + AA15*AA15)</f>
        <v>0</v>
      </c>
      <c r="AC15" s="3">
        <f>ATAN2(Z15, AA15)/PI()*180</f>
        <v>0</v>
      </c>
      <c r="AD15" s="5">
        <v>-1.19</v>
      </c>
      <c r="AE15" s="5">
        <v>-29.97</v>
      </c>
      <c r="AF15" s="5">
        <v>-28.78</v>
      </c>
      <c r="AG15" s="5">
        <v>-22.55</v>
      </c>
      <c r="AH15" s="5">
        <v>-20.09</v>
      </c>
      <c r="AI15" s="5">
        <v>-1.19</v>
      </c>
      <c r="AJ15" s="5">
        <v>-31.12</v>
      </c>
      <c r="AK15" s="5">
        <v>-29.93</v>
      </c>
      <c r="AL15" s="5">
        <v>2.47</v>
      </c>
      <c r="AM15" s="5">
        <v>0.37</v>
      </c>
      <c r="AN15" s="5">
        <v>-40.031</v>
      </c>
      <c r="AO15" s="5">
        <v>0.124</v>
      </c>
      <c r="AP15" s="5">
        <v>0.109</v>
      </c>
      <c r="AQ15" s="5">
        <v>215.096</v>
      </c>
      <c r="AR15" s="5">
        <v>132.991</v>
      </c>
      <c r="AS15" s="5">
        <v>2.057</v>
      </c>
      <c r="AT15" s="5">
        <v>0.55</v>
      </c>
      <c r="BB15" s="4">
        <v>0.35</v>
      </c>
      <c r="BC15" s="4">
        <v>0.172</v>
      </c>
      <c r="BE15" s="4">
        <v>0.154</v>
      </c>
      <c r="BF15" s="4">
        <v>232.629</v>
      </c>
      <c r="BG15" s="4">
        <v>578.102</v>
      </c>
      <c r="BH15" s="4">
        <v>4.66674126039461</v>
      </c>
      <c r="BI15" s="4">
        <v>0.3615635094922789</v>
      </c>
      <c r="BJ15" s="4">
        <v>419.363</v>
      </c>
      <c r="BK15" s="4">
        <v>1296.198</v>
      </c>
      <c r="BL15" s="4">
        <v>11.238</v>
      </c>
      <c r="BM15" s="4">
        <v>0.362</v>
      </c>
      <c r="BN15" s="4">
        <v>0</v>
      </c>
      <c r="BO15" s="4">
        <v>0</v>
      </c>
      <c r="BQ15" s="4">
        <v>93437.23299999999</v>
      </c>
      <c r="BR15" s="4">
        <v>8.231</v>
      </c>
      <c r="BS15" s="4">
        <v>9.513999999999999</v>
      </c>
      <c r="BT15" s="4">
        <v>1329.291</v>
      </c>
      <c r="BU15" s="4">
        <v>93.321</v>
      </c>
      <c r="BW15">
        <v>0.306</v>
      </c>
    </row>
    <row r="16" spans="1:75">
      <c r="A16">
        <v>77</v>
      </c>
      <c r="B16" t="s">
        <v>2</v>
      </c>
      <c r="C16" t="s">
        <v>4</v>
      </c>
      <c r="D16" t="s">
        <v>8</v>
      </c>
      <c r="E16" t="s">
        <v>10</v>
      </c>
      <c r="F16">
        <v>85</v>
      </c>
      <c r="G16">
        <v>5</v>
      </c>
      <c r="H16">
        <v>0</v>
      </c>
      <c r="I16">
        <v>60</v>
      </c>
      <c r="J16">
        <v>4</v>
      </c>
      <c r="K16">
        <v>-1</v>
      </c>
      <c r="L16" t="s">
        <v>20</v>
      </c>
      <c r="M16" t="s">
        <v>23</v>
      </c>
      <c r="N16">
        <v>5000</v>
      </c>
      <c r="O16">
        <v>10</v>
      </c>
      <c r="P16" s="2" t="s">
        <v>41</v>
      </c>
      <c r="Q16" s="3">
        <v>5</v>
      </c>
      <c r="R16" s="3">
        <v>55</v>
      </c>
      <c r="S16" s="4">
        <v>0.203</v>
      </c>
      <c r="T16" s="4">
        <v>0.4</v>
      </c>
      <c r="U16" s="4">
        <v>0.261</v>
      </c>
      <c r="V16" s="4">
        <v>0.35</v>
      </c>
      <c r="W16" s="4">
        <v>0.603</v>
      </c>
      <c r="X16" s="4">
        <v>0.611</v>
      </c>
      <c r="Y16" s="4">
        <v>48.636</v>
      </c>
      <c r="Z16" s="4">
        <v>-0.08769522898690454</v>
      </c>
      <c r="AA16" s="4">
        <v>0.05509446240652058</v>
      </c>
      <c r="AB16" s="4">
        <f>SQRT(Z16*Z16 + AA16*AA16)</f>
        <v>0</v>
      </c>
      <c r="AC16" s="3">
        <f>ATAN2(Z16, AA16)/PI()*180</f>
        <v>0</v>
      </c>
      <c r="AD16" s="5">
        <v>-36.45</v>
      </c>
      <c r="AE16" s="5">
        <v>-37.87</v>
      </c>
      <c r="AF16" s="5">
        <v>-1.42</v>
      </c>
      <c r="AG16" s="5">
        <v>7.04</v>
      </c>
      <c r="AH16" s="5">
        <v>15.24</v>
      </c>
      <c r="AI16" s="5">
        <v>-31</v>
      </c>
      <c r="AJ16" s="5">
        <v>-37.07</v>
      </c>
      <c r="AK16" s="5">
        <v>-6.07</v>
      </c>
      <c r="AL16" s="5">
        <v>-5</v>
      </c>
      <c r="AM16" s="5">
        <v>0</v>
      </c>
      <c r="AN16" s="5">
        <v>-41.996</v>
      </c>
      <c r="AO16" s="5">
        <v>0.319</v>
      </c>
      <c r="AP16" s="5">
        <v>23.986</v>
      </c>
      <c r="AQ16" s="5">
        <v>211.569</v>
      </c>
      <c r="AR16" s="5">
        <v>109.413</v>
      </c>
      <c r="AS16" s="5">
        <v>174.806</v>
      </c>
      <c r="AT16" s="5">
        <v>142.243</v>
      </c>
      <c r="BB16" s="4">
        <v>1.195</v>
      </c>
      <c r="BC16" s="4">
        <v>0.008999999999999999</v>
      </c>
      <c r="BE16" s="4">
        <v>0.097</v>
      </c>
      <c r="BF16" s="4">
        <v>280.593</v>
      </c>
      <c r="BG16" s="4">
        <v>617.842</v>
      </c>
      <c r="BH16" s="4">
        <v>16.65305559209463</v>
      </c>
      <c r="BI16" s="4">
        <v>1.103932071993614</v>
      </c>
      <c r="BJ16" s="4">
        <v>327.737</v>
      </c>
      <c r="BK16" s="4">
        <v>629.379</v>
      </c>
      <c r="BL16" s="4">
        <v>17.249</v>
      </c>
      <c r="BM16" s="4">
        <v>1.104</v>
      </c>
      <c r="BN16" s="4">
        <v>84.19799999999999</v>
      </c>
      <c r="BO16" s="4">
        <v>1.867</v>
      </c>
      <c r="BQ16" s="4">
        <v>278.58</v>
      </c>
      <c r="BR16" s="4">
        <v>88.907</v>
      </c>
      <c r="BS16" s="4">
        <v>5.356</v>
      </c>
      <c r="BT16" s="4">
        <v>372.021</v>
      </c>
      <c r="BU16" s="4">
        <v>94.678</v>
      </c>
      <c r="BW16">
        <v>1.151</v>
      </c>
    </row>
    <row r="17" spans="1:75">
      <c r="A17">
        <v>77</v>
      </c>
      <c r="B17" t="s">
        <v>2</v>
      </c>
      <c r="C17" t="s">
        <v>4</v>
      </c>
      <c r="D17" t="s">
        <v>6</v>
      </c>
      <c r="E17" t="s">
        <v>11</v>
      </c>
      <c r="F17">
        <v>5</v>
      </c>
      <c r="G17">
        <v>30</v>
      </c>
      <c r="H17">
        <v>0</v>
      </c>
      <c r="I17">
        <v>60</v>
      </c>
      <c r="J17">
        <v>4</v>
      </c>
      <c r="K17">
        <v>3</v>
      </c>
      <c r="L17" t="s">
        <v>20</v>
      </c>
      <c r="M17" t="s">
        <v>23</v>
      </c>
      <c r="N17">
        <v>5000</v>
      </c>
      <c r="O17">
        <v>10</v>
      </c>
      <c r="P17" s="2" t="s">
        <v>42</v>
      </c>
      <c r="Q17" s="3">
        <v>30</v>
      </c>
      <c r="R17" s="3">
        <v>5</v>
      </c>
      <c r="S17" s="4">
        <v>0.144</v>
      </c>
      <c r="T17" s="4">
        <v>0.067</v>
      </c>
      <c r="U17" s="4">
        <v>0.11</v>
      </c>
      <c r="V17" s="4">
        <v>0.057</v>
      </c>
      <c r="W17" s="4">
        <v>0.211</v>
      </c>
      <c r="X17" s="4">
        <v>0.167</v>
      </c>
      <c r="Y17" s="4">
        <v>6.481</v>
      </c>
      <c r="Z17" s="4">
        <v>0.005589899253992138</v>
      </c>
      <c r="AA17" s="4">
        <v>-0.09930274633774495</v>
      </c>
      <c r="AB17" s="4">
        <f>SQRT(Z17*Z17 + AA17*AA17)</f>
        <v>0</v>
      </c>
      <c r="AC17" s="3">
        <f>ATAN2(Z17, AA17)/PI()*180</f>
        <v>0</v>
      </c>
      <c r="AD17" s="5">
        <v>-0.99</v>
      </c>
      <c r="AE17" s="5">
        <v>-32.94</v>
      </c>
      <c r="AF17" s="5">
        <v>-31.95</v>
      </c>
      <c r="AG17" s="5">
        <v>-27.56</v>
      </c>
      <c r="AH17" s="5">
        <v>-25.55</v>
      </c>
      <c r="AI17" s="5">
        <v>-1.02</v>
      </c>
      <c r="AJ17" s="5">
        <v>-33.73</v>
      </c>
      <c r="AK17" s="5">
        <v>-32.71</v>
      </c>
      <c r="AL17" s="5">
        <v>2.96</v>
      </c>
      <c r="AM17" s="5">
        <v>0.34</v>
      </c>
      <c r="AN17" s="5">
        <v>-39.805</v>
      </c>
      <c r="AO17" s="5">
        <v>0.064</v>
      </c>
      <c r="AP17" s="5">
        <v>0.734</v>
      </c>
      <c r="AQ17" s="5">
        <v>175.682</v>
      </c>
      <c r="AR17" s="5">
        <v>144.988</v>
      </c>
      <c r="AS17" s="5">
        <v>175.674</v>
      </c>
      <c r="AT17" s="5">
        <v>144.816</v>
      </c>
      <c r="BB17" s="4">
        <v>0.261</v>
      </c>
      <c r="BC17" s="4">
        <v>0.136</v>
      </c>
      <c r="BE17" s="4">
        <v>0.104</v>
      </c>
      <c r="BF17" s="4" t="e">
        <f>#NUM!</f>
        <v>#NUM!</v>
      </c>
      <c r="BG17" s="4" t="e">
        <f>#NUM!</f>
        <v>#NUM!</v>
      </c>
      <c r="BH17" s="4">
        <v>0</v>
      </c>
      <c r="BI17" s="4">
        <v>0</v>
      </c>
      <c r="BJ17" s="4">
        <v>280.667</v>
      </c>
      <c r="BK17" s="4">
        <v>405.675</v>
      </c>
      <c r="BL17" s="4">
        <v>1.376</v>
      </c>
      <c r="BM17" s="4">
        <v>0</v>
      </c>
      <c r="BN17" s="4">
        <v>0</v>
      </c>
      <c r="BO17" s="4">
        <v>0</v>
      </c>
      <c r="BQ17" s="4">
        <v>51266.066</v>
      </c>
      <c r="BR17" s="4">
        <v>0</v>
      </c>
      <c r="BS17" s="4">
        <v>0</v>
      </c>
      <c r="BT17" s="4">
        <v>51266.066</v>
      </c>
      <c r="BU17" s="4">
        <v>51266.066</v>
      </c>
      <c r="BW17">
        <v>0.209</v>
      </c>
    </row>
    <row r="18" spans="1:75">
      <c r="A18">
        <v>77</v>
      </c>
      <c r="B18" t="s">
        <v>2</v>
      </c>
      <c r="C18" t="s">
        <v>4</v>
      </c>
      <c r="D18" t="s">
        <v>6</v>
      </c>
      <c r="E18" t="s">
        <v>11</v>
      </c>
      <c r="F18">
        <v>5</v>
      </c>
      <c r="G18">
        <v>30</v>
      </c>
      <c r="H18">
        <v>0</v>
      </c>
      <c r="I18">
        <v>60</v>
      </c>
      <c r="J18">
        <v>4</v>
      </c>
      <c r="K18">
        <v>3</v>
      </c>
      <c r="L18" t="s">
        <v>21</v>
      </c>
      <c r="M18" t="s">
        <v>23</v>
      </c>
      <c r="N18">
        <v>1000</v>
      </c>
      <c r="O18">
        <v>10</v>
      </c>
      <c r="P18" s="2" t="s">
        <v>43</v>
      </c>
      <c r="Q18" s="3">
        <v>30</v>
      </c>
      <c r="R18" s="3">
        <v>5</v>
      </c>
      <c r="S18" s="4">
        <v>0.187</v>
      </c>
      <c r="T18" s="4">
        <v>0.08500000000000001</v>
      </c>
      <c r="U18" s="4">
        <v>0.152</v>
      </c>
      <c r="V18" s="4">
        <v>0.065</v>
      </c>
      <c r="W18" s="4">
        <v>0.272</v>
      </c>
      <c r="X18" s="4">
        <v>0.217</v>
      </c>
      <c r="Y18" s="4">
        <v>6.446</v>
      </c>
      <c r="Z18" s="4">
        <v>0.05617208468877554</v>
      </c>
      <c r="AA18" s="4">
        <v>-0.1075545012049612</v>
      </c>
      <c r="AB18" s="4">
        <f>SQRT(Z18*Z18 + AA18*AA18)</f>
        <v>0</v>
      </c>
      <c r="AC18" s="3">
        <f>ATAN2(Z18, AA18)/PI()*180</f>
        <v>0</v>
      </c>
      <c r="AD18" s="5">
        <v>-1.05</v>
      </c>
      <c r="AE18" s="5">
        <v>-30.94</v>
      </c>
      <c r="AF18" s="5">
        <v>-29.89</v>
      </c>
      <c r="AG18" s="5">
        <v>-24.03</v>
      </c>
      <c r="AH18" s="5">
        <v>-21.39</v>
      </c>
      <c r="AI18" s="5">
        <v>-1.07</v>
      </c>
      <c r="AJ18" s="5">
        <v>-31.3</v>
      </c>
      <c r="AK18" s="5">
        <v>-30.23</v>
      </c>
      <c r="AL18" s="5">
        <v>3.27</v>
      </c>
      <c r="AM18" s="5">
        <v>0.68</v>
      </c>
      <c r="AN18" s="5">
        <v>-45.622</v>
      </c>
      <c r="AO18" s="5">
        <v>0.073</v>
      </c>
      <c r="AP18" s="5">
        <v>0.736</v>
      </c>
      <c r="AQ18" s="5">
        <v>177.485</v>
      </c>
      <c r="AR18" s="5">
        <v>144.824</v>
      </c>
      <c r="AS18" s="5">
        <v>177.177</v>
      </c>
      <c r="AT18" s="5">
        <v>144.664</v>
      </c>
      <c r="BB18" s="4">
        <v>0.34</v>
      </c>
      <c r="BC18" s="4">
        <v>0.187</v>
      </c>
      <c r="BE18" s="4">
        <v>0.151</v>
      </c>
      <c r="BF18" s="4" t="e">
        <f>#NUM!</f>
        <v>#NUM!</v>
      </c>
      <c r="BG18" s="4" t="e">
        <f>#NUM!</f>
        <v>#NUM!</v>
      </c>
      <c r="BH18" s="4">
        <v>0</v>
      </c>
      <c r="BI18" s="4">
        <v>0</v>
      </c>
      <c r="BJ18" s="4">
        <v>558.186</v>
      </c>
      <c r="BK18" s="4">
        <v>976.396</v>
      </c>
      <c r="BL18" s="4">
        <v>7.965</v>
      </c>
      <c r="BM18" s="4">
        <v>0</v>
      </c>
      <c r="BN18" s="4">
        <v>0</v>
      </c>
      <c r="BO18" s="4">
        <v>0</v>
      </c>
      <c r="BQ18" s="4">
        <v>51262.687</v>
      </c>
      <c r="BR18" s="4">
        <v>1.371</v>
      </c>
      <c r="BS18" s="4">
        <v>5.398</v>
      </c>
      <c r="BT18" s="4">
        <v>6532.596</v>
      </c>
      <c r="BU18" s="4">
        <v>232.441</v>
      </c>
      <c r="BW18">
        <v>0.259</v>
      </c>
    </row>
    <row r="19" spans="1:75">
      <c r="A19">
        <v>77</v>
      </c>
      <c r="B19" t="s">
        <v>2</v>
      </c>
      <c r="C19" t="s">
        <v>4</v>
      </c>
      <c r="D19" t="s">
        <v>6</v>
      </c>
      <c r="E19" t="s">
        <v>10</v>
      </c>
      <c r="F19">
        <v>85</v>
      </c>
      <c r="G19">
        <v>30</v>
      </c>
      <c r="H19">
        <v>0</v>
      </c>
      <c r="I19">
        <v>60</v>
      </c>
      <c r="J19">
        <v>4</v>
      </c>
      <c r="K19">
        <v>3</v>
      </c>
      <c r="L19" t="s">
        <v>21</v>
      </c>
      <c r="M19" t="s">
        <v>23</v>
      </c>
      <c r="N19">
        <v>1000</v>
      </c>
      <c r="O19">
        <v>10</v>
      </c>
      <c r="P19" s="2" t="s">
        <v>44</v>
      </c>
      <c r="Q19" s="3">
        <v>30</v>
      </c>
      <c r="R19" s="3">
        <v>5</v>
      </c>
      <c r="S19" s="4">
        <v>0.453</v>
      </c>
      <c r="T19" s="4">
        <v>0.201</v>
      </c>
      <c r="U19" s="4">
        <v>0.445</v>
      </c>
      <c r="V19" s="4">
        <v>0.175</v>
      </c>
      <c r="W19" s="4">
        <v>0.654</v>
      </c>
      <c r="X19" s="4">
        <v>0.62</v>
      </c>
      <c r="Y19" s="4">
        <v>5.042</v>
      </c>
      <c r="Z19" s="4">
        <v>0.02753992541780402</v>
      </c>
      <c r="AA19" s="4">
        <v>0.1248724319826998</v>
      </c>
      <c r="AB19" s="4">
        <f>SQRT(Z19*Z19 + AA19*AA19)</f>
        <v>0</v>
      </c>
      <c r="AC19" s="3">
        <f>ATAN2(Z19, AA19)/PI()*180</f>
        <v>0</v>
      </c>
      <c r="AD19" s="5">
        <v>-1.58</v>
      </c>
      <c r="AE19" s="5">
        <v>-30.33</v>
      </c>
      <c r="AF19" s="5">
        <v>-28.74</v>
      </c>
      <c r="AG19" s="5">
        <v>-22.65</v>
      </c>
      <c r="AH19" s="5">
        <v>-19.44</v>
      </c>
      <c r="AI19" s="5">
        <v>-1.68</v>
      </c>
      <c r="AJ19" s="5">
        <v>-30.76</v>
      </c>
      <c r="AK19" s="5">
        <v>-29.08</v>
      </c>
      <c r="AL19" s="5">
        <v>2.88</v>
      </c>
      <c r="AM19" s="5">
        <v>0.92</v>
      </c>
      <c r="AN19" s="5">
        <v>-45.72</v>
      </c>
      <c r="AO19" s="5">
        <v>0.185</v>
      </c>
      <c r="AP19" s="5">
        <v>0.376</v>
      </c>
      <c r="AQ19" s="5">
        <v>190.742</v>
      </c>
      <c r="AR19" s="5">
        <v>136.695</v>
      </c>
      <c r="AS19" s="5">
        <v>164.293</v>
      </c>
      <c r="AT19" s="5">
        <v>176.773</v>
      </c>
      <c r="BB19" s="4">
        <v>0.775</v>
      </c>
      <c r="BC19" s="4">
        <v>0.475</v>
      </c>
      <c r="BE19" s="4">
        <v>0.478</v>
      </c>
      <c r="BF19" s="4">
        <v>3919.5</v>
      </c>
      <c r="BG19" s="4">
        <v>5862.005</v>
      </c>
      <c r="BH19" s="4">
        <v>78.52918948628755</v>
      </c>
      <c r="BI19" s="4">
        <v>0.159305961049174</v>
      </c>
      <c r="BJ19" s="4">
        <v>4286.382</v>
      </c>
      <c r="BK19" s="4">
        <v>5730.757</v>
      </c>
      <c r="BL19" s="4">
        <v>76.572</v>
      </c>
      <c r="BM19" s="4">
        <v>0.159</v>
      </c>
      <c r="BN19" s="4">
        <v>0</v>
      </c>
      <c r="BO19" s="4">
        <v>0.156</v>
      </c>
      <c r="BQ19" s="4">
        <v>29845.579</v>
      </c>
      <c r="BR19" s="4">
        <v>9.906000000000001</v>
      </c>
      <c r="BS19" s="4">
        <v>5.328</v>
      </c>
      <c r="BT19" s="4">
        <v>6139.225</v>
      </c>
      <c r="BU19" s="4">
        <v>277.712</v>
      </c>
      <c r="BW19">
        <v>0.702</v>
      </c>
    </row>
    <row r="20" spans="1:75">
      <c r="A20">
        <v>77</v>
      </c>
      <c r="B20" t="s">
        <v>2</v>
      </c>
      <c r="C20" t="s">
        <v>4</v>
      </c>
      <c r="D20" t="s">
        <v>8</v>
      </c>
      <c r="E20" t="s">
        <v>11</v>
      </c>
      <c r="F20">
        <v>5</v>
      </c>
      <c r="G20">
        <v>2</v>
      </c>
      <c r="H20">
        <v>0</v>
      </c>
      <c r="I20">
        <v>60</v>
      </c>
      <c r="J20">
        <v>4</v>
      </c>
      <c r="K20">
        <v>3</v>
      </c>
      <c r="L20" t="s">
        <v>21</v>
      </c>
      <c r="M20" t="s">
        <v>23</v>
      </c>
      <c r="N20">
        <v>1000</v>
      </c>
      <c r="O20">
        <v>10</v>
      </c>
      <c r="P20" s="2" t="s">
        <v>45</v>
      </c>
      <c r="Q20" s="3">
        <v>2</v>
      </c>
      <c r="R20" s="3">
        <v>55</v>
      </c>
      <c r="S20" s="4">
        <v>0.281</v>
      </c>
      <c r="T20" s="4">
        <v>0.118</v>
      </c>
      <c r="U20" s="4">
        <v>0.212</v>
      </c>
      <c r="V20" s="4">
        <v>0.128</v>
      </c>
      <c r="W20" s="4">
        <v>0.4</v>
      </c>
      <c r="X20" s="4">
        <v>0.34</v>
      </c>
      <c r="Y20" s="4">
        <v>55.345</v>
      </c>
      <c r="Z20" s="4">
        <v>0.1674832858210152</v>
      </c>
      <c r="AA20" s="4">
        <v>-0.05996934195514379</v>
      </c>
      <c r="AB20" s="4">
        <f>SQRT(Z20*Z20 + AA20*AA20)</f>
        <v>0</v>
      </c>
      <c r="AC20" s="3">
        <f>ATAN2(Z20, AA20)/PI()*180</f>
        <v>0</v>
      </c>
      <c r="AD20" s="5">
        <v>-1.27</v>
      </c>
      <c r="AE20" s="5">
        <v>-26.94</v>
      </c>
      <c r="AF20" s="5">
        <v>-25.67</v>
      </c>
      <c r="AG20" s="5">
        <v>-20.45</v>
      </c>
      <c r="AH20" s="5">
        <v>-18.94</v>
      </c>
      <c r="AI20" s="5">
        <v>-1.28</v>
      </c>
      <c r="AJ20" s="5">
        <v>-27.73</v>
      </c>
      <c r="AK20" s="5">
        <v>-26.46</v>
      </c>
      <c r="AL20" s="5">
        <v>3.26</v>
      </c>
      <c r="AM20" s="5">
        <v>0.66</v>
      </c>
      <c r="AN20" s="5">
        <v>-45.853</v>
      </c>
      <c r="AO20" s="5">
        <v>0.054</v>
      </c>
      <c r="AP20" s="5">
        <v>0.126</v>
      </c>
      <c r="AQ20" s="5">
        <v>175.743</v>
      </c>
      <c r="AR20" s="5">
        <v>178.167</v>
      </c>
      <c r="AS20" s="5">
        <v>90.43300000000001</v>
      </c>
      <c r="AT20" s="5">
        <v>151.467</v>
      </c>
      <c r="BB20" s="4">
        <v>0.481</v>
      </c>
      <c r="BC20" s="4">
        <v>0.272</v>
      </c>
      <c r="BE20" s="4">
        <v>0.196</v>
      </c>
      <c r="BF20" s="4">
        <v>580.389</v>
      </c>
      <c r="BG20" s="4">
        <v>2409.394</v>
      </c>
      <c r="BH20" s="4">
        <v>23.0564165810936</v>
      </c>
      <c r="BI20" s="4">
        <v>0.2400671766333931</v>
      </c>
      <c r="BJ20" s="4">
        <v>560.192</v>
      </c>
      <c r="BK20" s="4">
        <v>3957.53</v>
      </c>
      <c r="BL20" s="4">
        <v>42.153</v>
      </c>
      <c r="BM20" s="4">
        <v>0.24</v>
      </c>
      <c r="BN20" s="4">
        <v>0.871</v>
      </c>
      <c r="BO20" s="4">
        <v>1.26</v>
      </c>
      <c r="BQ20" s="4">
        <v>373.069</v>
      </c>
      <c r="BR20" s="4">
        <v>38.557</v>
      </c>
      <c r="BS20" s="4">
        <v>4.974</v>
      </c>
      <c r="BT20" s="4">
        <v>4264.113</v>
      </c>
      <c r="BU20" s="4">
        <v>93.342</v>
      </c>
      <c r="BW20">
        <v>0.463</v>
      </c>
    </row>
    <row r="21" spans="1:75">
      <c r="A21">
        <v>77</v>
      </c>
      <c r="B21" t="s">
        <v>2</v>
      </c>
      <c r="C21" t="s">
        <v>4</v>
      </c>
      <c r="D21" t="s">
        <v>8</v>
      </c>
      <c r="E21" t="s">
        <v>11</v>
      </c>
      <c r="F21">
        <v>5</v>
      </c>
      <c r="G21">
        <v>2</v>
      </c>
      <c r="H21">
        <v>0</v>
      </c>
      <c r="I21">
        <v>60</v>
      </c>
      <c r="J21">
        <v>4</v>
      </c>
      <c r="K21">
        <v>1</v>
      </c>
      <c r="L21" t="s">
        <v>21</v>
      </c>
      <c r="M21" t="s">
        <v>23</v>
      </c>
      <c r="N21">
        <v>1000</v>
      </c>
      <c r="O21">
        <v>10</v>
      </c>
      <c r="P21" s="2" t="s">
        <v>46</v>
      </c>
      <c r="Q21" s="3">
        <v>2</v>
      </c>
      <c r="R21" s="3">
        <v>55</v>
      </c>
      <c r="S21" s="4">
        <v>0.256</v>
      </c>
      <c r="T21" s="4">
        <v>0.126</v>
      </c>
      <c r="U21" s="4">
        <v>0.215</v>
      </c>
      <c r="V21" s="4">
        <v>0.126</v>
      </c>
      <c r="W21" s="4">
        <v>0.382</v>
      </c>
      <c r="X21" s="4">
        <v>0.342</v>
      </c>
      <c r="Y21" s="4">
        <v>55.42</v>
      </c>
      <c r="Z21" s="4">
        <v>0.09584298364701381</v>
      </c>
      <c r="AA21" s="4">
        <v>-0.09918115153433552</v>
      </c>
      <c r="AB21" s="4">
        <f>SQRT(Z21*Z21 + AA21*AA21)</f>
        <v>0</v>
      </c>
      <c r="AC21" s="3">
        <f>ATAN2(Z21, AA21)/PI()*180</f>
        <v>0</v>
      </c>
      <c r="AD21" s="5">
        <v>-1.28</v>
      </c>
      <c r="AE21" s="5">
        <v>-25.3</v>
      </c>
      <c r="AF21" s="5">
        <v>-24.01</v>
      </c>
      <c r="AG21" s="5">
        <v>-19.58</v>
      </c>
      <c r="AH21" s="5">
        <v>-17.61</v>
      </c>
      <c r="AI21" s="5">
        <v>-1.28</v>
      </c>
      <c r="AJ21" s="5">
        <v>-26.04</v>
      </c>
      <c r="AK21" s="5">
        <v>-24.76</v>
      </c>
      <c r="AL21" s="5">
        <v>1.14</v>
      </c>
      <c r="AM21" s="5">
        <v>0.68</v>
      </c>
      <c r="AN21" s="5">
        <v>-46.405</v>
      </c>
      <c r="AO21" s="5">
        <v>0.046</v>
      </c>
      <c r="AP21" s="5">
        <v>0.109</v>
      </c>
      <c r="AQ21" s="5">
        <v>174.95</v>
      </c>
      <c r="AR21" s="5">
        <v>178.098</v>
      </c>
      <c r="AS21" s="5">
        <v>74.73999999999999</v>
      </c>
      <c r="AT21" s="5">
        <v>140.503</v>
      </c>
      <c r="BB21" s="4">
        <v>0.476</v>
      </c>
      <c r="BC21" s="4">
        <v>0.241</v>
      </c>
      <c r="BE21" s="4">
        <v>0.19</v>
      </c>
      <c r="BF21" s="4">
        <v>557.672</v>
      </c>
      <c r="BG21" s="4">
        <v>1979.897</v>
      </c>
      <c r="BH21" s="4">
        <v>21.92951142614303</v>
      </c>
      <c r="BI21" s="4">
        <v>0.4877231841566849</v>
      </c>
      <c r="BJ21" s="4">
        <v>371.733</v>
      </c>
      <c r="BK21" s="4">
        <v>3328.181</v>
      </c>
      <c r="BL21" s="4">
        <v>31.388</v>
      </c>
      <c r="BM21" s="4">
        <v>0.488</v>
      </c>
      <c r="BN21" s="4">
        <v>4.848</v>
      </c>
      <c r="BO21" s="4">
        <v>2.187</v>
      </c>
      <c r="BQ21" s="4">
        <v>327.439</v>
      </c>
      <c r="BR21" s="4">
        <v>58.841</v>
      </c>
      <c r="BS21" s="4">
        <v>3.071</v>
      </c>
      <c r="BT21" s="4">
        <v>2324.881</v>
      </c>
      <c r="BU21" s="4">
        <v>95.05</v>
      </c>
      <c r="BW21">
        <v>0.416</v>
      </c>
    </row>
    <row r="22" spans="1:75">
      <c r="A22">
        <v>77</v>
      </c>
      <c r="B22" t="s">
        <v>2</v>
      </c>
      <c r="C22" t="s">
        <v>4</v>
      </c>
      <c r="D22" t="s">
        <v>6</v>
      </c>
      <c r="E22" t="s">
        <v>11</v>
      </c>
      <c r="F22">
        <v>5</v>
      </c>
      <c r="G22">
        <v>30</v>
      </c>
      <c r="H22">
        <v>0</v>
      </c>
      <c r="I22">
        <v>60</v>
      </c>
      <c r="J22">
        <v>4</v>
      </c>
      <c r="K22">
        <v>3</v>
      </c>
      <c r="L22" t="s">
        <v>21</v>
      </c>
      <c r="M22" t="s">
        <v>23</v>
      </c>
      <c r="N22">
        <v>2000</v>
      </c>
      <c r="O22">
        <v>10</v>
      </c>
      <c r="P22" s="2" t="s">
        <v>47</v>
      </c>
      <c r="Q22" s="3">
        <v>30</v>
      </c>
      <c r="R22" s="3">
        <v>5</v>
      </c>
      <c r="S22" s="4">
        <v>0.141</v>
      </c>
      <c r="T22" s="4">
        <v>0.064</v>
      </c>
      <c r="U22" s="4">
        <v>0.126</v>
      </c>
      <c r="V22" s="4">
        <v>0.06</v>
      </c>
      <c r="W22" s="4">
        <v>0.205</v>
      </c>
      <c r="X22" s="4">
        <v>0.186</v>
      </c>
      <c r="Y22" s="4">
        <v>6.476</v>
      </c>
      <c r="Z22" s="4">
        <v>0.01171398007802978</v>
      </c>
      <c r="AA22" s="4">
        <v>-0.06594204545895384</v>
      </c>
      <c r="AB22" s="4">
        <f>SQRT(Z22*Z22 + AA22*AA22)</f>
        <v>0</v>
      </c>
      <c r="AC22" s="3">
        <f>ATAN2(Z22, AA22)/PI()*180</f>
        <v>0</v>
      </c>
      <c r="AD22" s="5">
        <v>-0.99</v>
      </c>
      <c r="AE22" s="5">
        <v>-32.53</v>
      </c>
      <c r="AF22" s="5">
        <v>-31.53</v>
      </c>
      <c r="AG22" s="5">
        <v>-27.45</v>
      </c>
      <c r="AH22" s="5">
        <v>-25.38</v>
      </c>
      <c r="AI22" s="5">
        <v>-1.02</v>
      </c>
      <c r="AJ22" s="5">
        <v>-33.46</v>
      </c>
      <c r="AK22" s="5">
        <v>-32.44</v>
      </c>
      <c r="AL22" s="5">
        <v>3.08</v>
      </c>
      <c r="AM22" s="5">
        <v>0.67</v>
      </c>
      <c r="AN22" s="5">
        <v>-44.119</v>
      </c>
      <c r="AO22" s="5">
        <v>0.076</v>
      </c>
      <c r="AP22" s="5">
        <v>0.728</v>
      </c>
      <c r="AQ22" s="5">
        <v>176.038</v>
      </c>
      <c r="AR22" s="5">
        <v>145.027</v>
      </c>
      <c r="AS22" s="5">
        <v>175.957</v>
      </c>
      <c r="AT22" s="5">
        <v>144.845</v>
      </c>
      <c r="BB22" s="4">
        <v>0.246</v>
      </c>
      <c r="BC22" s="4">
        <v>0.146</v>
      </c>
      <c r="BE22" s="4">
        <v>0.124</v>
      </c>
      <c r="BF22" s="4" t="e">
        <f>#NUM!</f>
        <v>#NUM!</v>
      </c>
      <c r="BG22" s="4" t="e">
        <f>#NUM!</f>
        <v>#NUM!</v>
      </c>
      <c r="BH22" s="4">
        <v>0</v>
      </c>
      <c r="BI22" s="4">
        <v>0</v>
      </c>
      <c r="BJ22" s="4">
        <v>46.011</v>
      </c>
      <c r="BK22" s="4">
        <v>46.011</v>
      </c>
      <c r="BL22" s="4">
        <v>0</v>
      </c>
      <c r="BM22" s="4">
        <v>0</v>
      </c>
      <c r="BN22" s="4">
        <v>0</v>
      </c>
      <c r="BO22" s="4">
        <v>0</v>
      </c>
      <c r="BQ22" s="4">
        <v>51206.526</v>
      </c>
      <c r="BR22" s="4">
        <v>0</v>
      </c>
      <c r="BS22" s="4">
        <v>0</v>
      </c>
      <c r="BT22" s="4">
        <v>51206.526</v>
      </c>
      <c r="BU22" s="4">
        <v>51206.526</v>
      </c>
      <c r="BW22">
        <v>0.225</v>
      </c>
    </row>
    <row r="23" spans="1:75">
      <c r="A23">
        <v>77</v>
      </c>
      <c r="B23" t="s">
        <v>2</v>
      </c>
      <c r="C23" t="s">
        <v>4</v>
      </c>
      <c r="D23" t="s">
        <v>6</v>
      </c>
      <c r="E23" t="s">
        <v>10</v>
      </c>
      <c r="F23">
        <v>85</v>
      </c>
      <c r="G23">
        <v>30</v>
      </c>
      <c r="H23">
        <v>0</v>
      </c>
      <c r="I23">
        <v>60</v>
      </c>
      <c r="J23">
        <v>4</v>
      </c>
      <c r="K23">
        <v>3</v>
      </c>
      <c r="L23" t="s">
        <v>21</v>
      </c>
      <c r="M23" t="s">
        <v>23</v>
      </c>
      <c r="N23">
        <v>2000</v>
      </c>
      <c r="O23">
        <v>10</v>
      </c>
      <c r="P23" s="2" t="s">
        <v>48</v>
      </c>
      <c r="Q23" s="3">
        <v>30</v>
      </c>
      <c r="R23" s="3">
        <v>5</v>
      </c>
      <c r="S23" s="4">
        <v>0.358</v>
      </c>
      <c r="T23" s="4">
        <v>0.18</v>
      </c>
      <c r="U23" s="4">
        <v>0.361</v>
      </c>
      <c r="V23" s="4">
        <v>0.158</v>
      </c>
      <c r="W23" s="4">
        <v>0.537</v>
      </c>
      <c r="X23" s="4">
        <v>0.519</v>
      </c>
      <c r="Y23" s="4">
        <v>4.975</v>
      </c>
      <c r="Z23" s="4">
        <v>0.06683385163573559</v>
      </c>
      <c r="AA23" s="4">
        <v>0.01525797138628855</v>
      </c>
      <c r="AB23" s="4">
        <f>SQRT(Z23*Z23 + AA23*AA23)</f>
        <v>0</v>
      </c>
      <c r="AC23" s="3">
        <f>ATAN2(Z23, AA23)/PI()*180</f>
        <v>0</v>
      </c>
      <c r="AD23" s="5">
        <v>-1.19</v>
      </c>
      <c r="AE23" s="5">
        <v>-31.15</v>
      </c>
      <c r="AF23" s="5">
        <v>-29.96</v>
      </c>
      <c r="AG23" s="5">
        <v>-24.11</v>
      </c>
      <c r="AH23" s="5">
        <v>-20.67</v>
      </c>
      <c r="AI23" s="5">
        <v>-1.34</v>
      </c>
      <c r="AJ23" s="5">
        <v>-31.5</v>
      </c>
      <c r="AK23" s="5">
        <v>-30.16</v>
      </c>
      <c r="AL23" s="5">
        <v>2.96</v>
      </c>
      <c r="AM23" s="5">
        <v>0.74</v>
      </c>
      <c r="AN23" s="5">
        <v>-44.162</v>
      </c>
      <c r="AO23" s="5">
        <v>0.167</v>
      </c>
      <c r="AP23" s="5">
        <v>0.284</v>
      </c>
      <c r="AQ23" s="5">
        <v>188.913</v>
      </c>
      <c r="AR23" s="5">
        <v>136.506</v>
      </c>
      <c r="AS23" s="5">
        <v>197.661</v>
      </c>
      <c r="AT23" s="5">
        <v>177.079</v>
      </c>
      <c r="BB23" s="4">
        <v>0.6919999999999999</v>
      </c>
      <c r="BC23" s="4">
        <v>0.339</v>
      </c>
      <c r="BE23" s="4">
        <v>0.349</v>
      </c>
      <c r="BF23" s="4">
        <v>279.687</v>
      </c>
      <c r="BG23" s="4">
        <v>5165.713</v>
      </c>
      <c r="BH23" s="4">
        <v>59.00243469346863</v>
      </c>
      <c r="BI23" s="4">
        <v>0.4874185615413084</v>
      </c>
      <c r="BJ23" s="4">
        <v>696.97</v>
      </c>
      <c r="BK23" s="4">
        <v>5426.374</v>
      </c>
      <c r="BL23" s="4">
        <v>57.35</v>
      </c>
      <c r="BM23" s="4">
        <v>0.487</v>
      </c>
      <c r="BN23" s="4">
        <v>0</v>
      </c>
      <c r="BO23" s="4">
        <v>0</v>
      </c>
      <c r="BQ23" s="4">
        <v>59874.604</v>
      </c>
      <c r="BR23" s="4">
        <v>4.133</v>
      </c>
      <c r="BS23" s="4">
        <v>1.461</v>
      </c>
      <c r="BT23" s="4">
        <v>10371.536</v>
      </c>
      <c r="BU23" s="4">
        <v>232.162</v>
      </c>
      <c r="BW23">
        <v>0.626</v>
      </c>
    </row>
    <row r="24" spans="1:75">
      <c r="A24">
        <v>77</v>
      </c>
      <c r="B24" t="s">
        <v>2</v>
      </c>
      <c r="C24" t="s">
        <v>4</v>
      </c>
      <c r="D24" t="s">
        <v>8</v>
      </c>
      <c r="E24" t="s">
        <v>11</v>
      </c>
      <c r="F24">
        <v>5</v>
      </c>
      <c r="G24">
        <v>2</v>
      </c>
      <c r="H24">
        <v>0</v>
      </c>
      <c r="I24">
        <v>60</v>
      </c>
      <c r="J24">
        <v>4</v>
      </c>
      <c r="K24">
        <v>3</v>
      </c>
      <c r="L24" t="s">
        <v>21</v>
      </c>
      <c r="M24" t="s">
        <v>23</v>
      </c>
      <c r="N24">
        <v>2000</v>
      </c>
      <c r="O24">
        <v>10</v>
      </c>
      <c r="P24" s="2" t="s">
        <v>49</v>
      </c>
      <c r="Q24" s="3">
        <v>2</v>
      </c>
      <c r="R24" s="3">
        <v>55</v>
      </c>
      <c r="S24" s="4">
        <v>0.235</v>
      </c>
      <c r="T24" s="4">
        <v>0.083</v>
      </c>
      <c r="U24" s="4">
        <v>0.147</v>
      </c>
      <c r="V24" s="4">
        <v>0.08400000000000001</v>
      </c>
      <c r="W24" s="4">
        <v>0.318</v>
      </c>
      <c r="X24" s="4">
        <v>0.23</v>
      </c>
      <c r="Y24" s="4">
        <v>55.341</v>
      </c>
      <c r="Z24" s="4">
        <v>0.1772104851276796</v>
      </c>
      <c r="AA24" s="4">
        <v>-0.04757737906275057</v>
      </c>
      <c r="AB24" s="4">
        <f>SQRT(Z24*Z24 + AA24*AA24)</f>
        <v>0</v>
      </c>
      <c r="AC24" s="3">
        <f>ATAN2(Z24, AA24)/PI()*180</f>
        <v>0</v>
      </c>
      <c r="AD24" s="5">
        <v>-1.28</v>
      </c>
      <c r="AE24" s="5">
        <v>-28.72</v>
      </c>
      <c r="AF24" s="5">
        <v>-27.44</v>
      </c>
      <c r="AG24" s="5">
        <v>-21.48</v>
      </c>
      <c r="AH24" s="5">
        <v>-19.61</v>
      </c>
      <c r="AI24" s="5">
        <v>-1.28</v>
      </c>
      <c r="AJ24" s="5">
        <v>-29.4</v>
      </c>
      <c r="AK24" s="5">
        <v>-28.12</v>
      </c>
      <c r="AL24" s="5">
        <v>2.98</v>
      </c>
      <c r="AM24" s="5">
        <v>0.66</v>
      </c>
      <c r="AN24" s="5">
        <v>-44.36</v>
      </c>
      <c r="AO24" s="5">
        <v>0.058</v>
      </c>
      <c r="AP24" s="5">
        <v>0.08500000000000001</v>
      </c>
      <c r="AQ24" s="5">
        <v>173.636</v>
      </c>
      <c r="AR24" s="5">
        <v>178.058</v>
      </c>
      <c r="AS24" s="5">
        <v>100.667</v>
      </c>
      <c r="AT24" s="5">
        <v>157.297</v>
      </c>
      <c r="BB24" s="4">
        <v>0.374</v>
      </c>
      <c r="BC24" s="4">
        <v>0.227</v>
      </c>
      <c r="BE24" s="4">
        <v>0.136</v>
      </c>
      <c r="BF24" s="4">
        <v>233.239</v>
      </c>
      <c r="BG24" s="4">
        <v>899.6369999999999</v>
      </c>
      <c r="BH24" s="4">
        <v>4.363308909922909</v>
      </c>
      <c r="BI24" s="4">
        <v>0.1570825718023638</v>
      </c>
      <c r="BJ24" s="4">
        <v>373.817</v>
      </c>
      <c r="BK24" s="4">
        <v>1860.966</v>
      </c>
      <c r="BL24" s="4">
        <v>22.797</v>
      </c>
      <c r="BM24" s="4">
        <v>0.157</v>
      </c>
      <c r="BN24" s="4">
        <v>0</v>
      </c>
      <c r="BO24" s="4">
        <v>0.079</v>
      </c>
      <c r="BQ24" s="4">
        <v>7315.976</v>
      </c>
      <c r="BR24" s="4">
        <v>24.923</v>
      </c>
      <c r="BS24" s="4">
        <v>3.716</v>
      </c>
      <c r="BT24" s="4">
        <v>6120.134</v>
      </c>
      <c r="BU24" s="4">
        <v>116.064</v>
      </c>
      <c r="BW24">
        <v>0.302</v>
      </c>
    </row>
    <row r="25" spans="1:75">
      <c r="A25">
        <v>77</v>
      </c>
      <c r="B25" t="s">
        <v>2</v>
      </c>
      <c r="C25" t="s">
        <v>4</v>
      </c>
      <c r="D25" t="s">
        <v>8</v>
      </c>
      <c r="E25" t="s">
        <v>11</v>
      </c>
      <c r="F25">
        <v>5</v>
      </c>
      <c r="G25">
        <v>2</v>
      </c>
      <c r="H25">
        <v>0</v>
      </c>
      <c r="I25">
        <v>60</v>
      </c>
      <c r="J25">
        <v>4</v>
      </c>
      <c r="K25">
        <v>0</v>
      </c>
      <c r="L25" t="s">
        <v>21</v>
      </c>
      <c r="M25" t="s">
        <v>23</v>
      </c>
      <c r="N25">
        <v>2000</v>
      </c>
      <c r="O25">
        <v>10</v>
      </c>
      <c r="P25" s="2" t="s">
        <v>50</v>
      </c>
      <c r="Q25" s="3">
        <v>2</v>
      </c>
      <c r="R25" s="3">
        <v>55</v>
      </c>
      <c r="S25" s="4">
        <v>0.311</v>
      </c>
      <c r="T25" s="4">
        <v>0.156</v>
      </c>
      <c r="U25" s="4">
        <v>0.241</v>
      </c>
      <c r="V25" s="4">
        <v>0.147</v>
      </c>
      <c r="W25" s="4">
        <v>0.467</v>
      </c>
      <c r="X25" s="4">
        <v>0.388</v>
      </c>
      <c r="Y25" s="4">
        <v>55.435</v>
      </c>
      <c r="Z25" s="4">
        <v>0.07778502003124725</v>
      </c>
      <c r="AA25" s="4">
        <v>-0.1884968696672777</v>
      </c>
      <c r="AB25" s="4">
        <f>SQRT(Z25*Z25 + AA25*AA25)</f>
        <v>0</v>
      </c>
      <c r="AC25" s="3">
        <f>ATAN2(Z25, AA25)/PI()*180</f>
        <v>0</v>
      </c>
      <c r="AD25" s="5">
        <v>-1.36</v>
      </c>
      <c r="AE25" s="5">
        <v>-24.2</v>
      </c>
      <c r="AF25" s="5">
        <v>-22.84</v>
      </c>
      <c r="AG25" s="5">
        <v>-19.7</v>
      </c>
      <c r="AH25" s="5">
        <v>-18.37</v>
      </c>
      <c r="AI25" s="5">
        <v>-1.38</v>
      </c>
      <c r="AJ25" s="5">
        <v>-24.6</v>
      </c>
      <c r="AK25" s="5">
        <v>-23.22</v>
      </c>
      <c r="AL25" s="5">
        <v>0.03</v>
      </c>
      <c r="AM25" s="5">
        <v>0.7</v>
      </c>
      <c r="AN25" s="5">
        <v>-45.357</v>
      </c>
      <c r="AO25" s="5">
        <v>0.053</v>
      </c>
      <c r="AP25" s="5">
        <v>0.12</v>
      </c>
      <c r="AQ25" s="5">
        <v>176.942</v>
      </c>
      <c r="AR25" s="5">
        <v>178.164</v>
      </c>
      <c r="AS25" s="5">
        <v>61.793</v>
      </c>
      <c r="AT25" s="5">
        <v>129.588</v>
      </c>
      <c r="BB25" s="4">
        <v>0.591</v>
      </c>
      <c r="BC25" s="4">
        <v>0.299</v>
      </c>
      <c r="BE25" s="4">
        <v>0.211</v>
      </c>
      <c r="BF25" s="4">
        <v>813.138</v>
      </c>
      <c r="BG25" s="4">
        <v>2341.85</v>
      </c>
      <c r="BH25" s="4">
        <v>30.87540781236374</v>
      </c>
      <c r="BI25" s="4">
        <v>0.4080770051091807</v>
      </c>
      <c r="BJ25" s="4">
        <v>468.175</v>
      </c>
      <c r="BK25" s="4">
        <v>6624.868</v>
      </c>
      <c r="BL25" s="4">
        <v>49.315</v>
      </c>
      <c r="BM25" s="4">
        <v>0.408</v>
      </c>
      <c r="BN25" s="4">
        <v>2.428</v>
      </c>
      <c r="BO25" s="4">
        <v>2.98</v>
      </c>
      <c r="BQ25" s="4">
        <v>978.153</v>
      </c>
      <c r="BR25" s="4">
        <v>73.718</v>
      </c>
      <c r="BS25" s="4">
        <v>4.317</v>
      </c>
      <c r="BT25" s="4">
        <v>2146.451</v>
      </c>
      <c r="BU25" s="4">
        <v>139.797</v>
      </c>
      <c r="BW25">
        <v>0.503</v>
      </c>
    </row>
  </sheetData>
  <conditionalFormatting sqref="AF2:AF25">
    <cfRule type="cellIs" dxfId="0" priority="1" operator="greaterThanOrEqual">
      <formula>-25.0</formula>
    </cfRule>
  </conditionalFormatting>
  <conditionalFormatting sqref="AG2:AG25">
    <cfRule type="cellIs" dxfId="0" priority="2" operator="greaterThanOrEqual">
      <formula>-25.0</formula>
    </cfRule>
  </conditionalFormatting>
  <conditionalFormatting sqref="AH2:AH25">
    <cfRule type="cellIs" dxfId="0" priority="3" operator="greaterThanOrEqual">
      <formula>-25.0</formula>
    </cfRule>
  </conditionalFormatting>
  <conditionalFormatting sqref="AK2:AK25">
    <cfRule type="cellIs" dxfId="0" priority="4" operator="greaterThanOrEqual">
      <formula>-25.0</formula>
    </cfRule>
  </conditionalFormatting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2021-07-31T01:21:58Z</dcterms:created>
  <dcterms:modified xsi:type="dcterms:W3CDTF">2021-07-31T01:21:58Z</dcterms:modified>
</cp:coreProperties>
</file>