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P_Result\0. Analisis Data\"/>
    </mc:Choice>
  </mc:AlternateContent>
  <xr:revisionPtr revIDLastSave="0" documentId="8_{BAF14F7B-A93F-49ED-A6D3-93066154533B}" xr6:coauthVersionLast="47" xr6:coauthVersionMax="47" xr10:uidLastSave="{00000000-0000-0000-0000-000000000000}"/>
  <bookViews>
    <workbookView xWindow="-108" yWindow="-108" windowWidth="23256" windowHeight="13176" activeTab="1" xr2:uid="{E82650B2-C25F-477C-953B-D9F6D97D9D4A}"/>
  </bookViews>
  <sheets>
    <sheet name="Metrics_1" sheetId="1" r:id="rId1"/>
    <sheet name="Metrics_2" sheetId="3" r:id="rId2"/>
    <sheet name="Metrics_3" sheetId="4" r:id="rId3"/>
    <sheet name="Metrics_4" sheetId="6" r:id="rId4"/>
    <sheet name="Metrics_5" sheetId="7" r:id="rId5"/>
    <sheet name="Metrics_6" sheetId="8" r:id="rId6"/>
    <sheet name="Result 1" sheetId="2" r:id="rId7"/>
    <sheet name="TMP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4" i="2" l="1"/>
  <c r="G314" i="2"/>
  <c r="H314" i="2"/>
  <c r="I314" i="2"/>
  <c r="N292" i="2"/>
  <c r="M292" i="2"/>
  <c r="L292" i="2"/>
  <c r="K292" i="2"/>
  <c r="I127" i="2"/>
  <c r="H127" i="2"/>
  <c r="G127" i="2"/>
  <c r="F127" i="2"/>
  <c r="I45" i="2"/>
  <c r="H45" i="2"/>
  <c r="G45" i="2"/>
  <c r="F45" i="2"/>
  <c r="O286" i="2"/>
  <c r="O287" i="2" s="1"/>
  <c r="N286" i="2"/>
  <c r="N287" i="2" s="1"/>
  <c r="M286" i="2"/>
  <c r="M287" i="2" s="1"/>
  <c r="L286" i="2"/>
  <c r="L287" i="2" s="1"/>
</calcChain>
</file>

<file path=xl/sharedStrings.xml><?xml version="1.0" encoding="utf-8"?>
<sst xmlns="http://schemas.openxmlformats.org/spreadsheetml/2006/main" count="549" uniqueCount="112">
  <si>
    <t>DATASET</t>
  </si>
  <si>
    <t>MSL</t>
  </si>
  <si>
    <t>SMAP</t>
  </si>
  <si>
    <t>SMD</t>
  </si>
  <si>
    <t>PSM</t>
  </si>
  <si>
    <t>SWaT</t>
  </si>
  <si>
    <t>Metric</t>
  </si>
  <si>
    <t>P</t>
  </si>
  <si>
    <t>R</t>
  </si>
  <si>
    <t>F1</t>
  </si>
  <si>
    <t>NS-Transformer</t>
  </si>
  <si>
    <t>KBJNet</t>
  </si>
  <si>
    <t>Anomaly Transformer</t>
  </si>
  <si>
    <t>DCDetector</t>
  </si>
  <si>
    <t>MNST</t>
  </si>
  <si>
    <t>MaelNet</t>
  </si>
  <si>
    <t>DCDetector_MSL_DCDetector_MSL_ftM_dm512_nh8_el2_dl1_df2048_fc1_ebtimeF_dtTrue_test_0</t>
  </si>
  <si>
    <t>Accuracy</t>
  </si>
  <si>
    <t>Precision</t>
  </si>
  <si>
    <t>Recall</t>
  </si>
  <si>
    <t>F-score</t>
  </si>
  <si>
    <t>NSTransformer_MSL_NSTransformer_MSL_ftM_dm512_nh8_el2_dl1_df2048_fc5_ebtimeF_dtTrue_Exp_h256_l2_0</t>
  </si>
  <si>
    <t>NSTransformer_PSM_NSTransformer_PSM_ftM_dm512_nh8_el2_dl1_df2048_fc5_ebtimeF_dtTrue_Exp_h256_l2_0</t>
  </si>
  <si>
    <t>NSTransformer_100_96_NSTransformer_SMD_ftM_dm512_nh8_el2_dl1_df2048_fc5_ebtimeF_dtTrue_Exp_h256_l2_0</t>
  </si>
  <si>
    <t>NSTransformer_100_96_NSTransformer_SWaT_ftM_dm512_nh8_el2_dl1_df2048_fc5_ebtimeF_dtTrue_Exp_h256_l2_0</t>
  </si>
  <si>
    <t>MaelNet_100_96_MaelNet_SMD_ftM_dm512_nh8_el2_dl1_df2048_fc5_ebtimeF_dtTrue_Exp_h256_l2_0</t>
  </si>
  <si>
    <t>MaelNet_100_96_MaelNet_SWaT_ftM_dm512_nh8_el2_dl1_df2048_fc5_ebtimeF_dtTrue_Exp_h256_l2_0</t>
  </si>
  <si>
    <t>MaelNet_PSM_MaelNet_PSM_ftM_dm512_nh8_el2_dl1_df2048_fc5_ebtimeF_dtTrue_Exp_h256_l2_0</t>
  </si>
  <si>
    <t>MaelNet_MSL_MaelNet_MSL_ftM_dm512_nh8_el2_dl1_df2048_fc5_ebtimeF_dtTrue_Exp_h256_l2_0</t>
  </si>
  <si>
    <t>MaelNet_SMAP_MaelNet_SMAP_ftM_dm25_nh8_el2_dl1_df2048_fc5_ebtimeF_dtTrue_Exp_h256_l2_0</t>
  </si>
  <si>
    <t>NSTransformer_SMAP_NSTransformer_SMAP_ftM_dm512_nh8_el2_dl1_df2048_fc5_ebtimeF_dtTrue_Exp_h256_l2_0</t>
  </si>
  <si>
    <t>NSTransformer_SMD_NSTransformer_SMD_ftM_dm512_nh8_el2_dl1_df2048_fc5_ebtimeF_dtTrue_Exp_h256_l2_0</t>
  </si>
  <si>
    <t>NSTransformer_SWaT_NSTransformer_SWaT_ftM_dm512_nh8_el2_dl1_df2048_fc5_ebtimeF_dtTrue_Exp_h256_l2_0</t>
  </si>
  <si>
    <t>FEDFormer_FEDFormer_MSL_ftM_dm512_nh8_el2_dl1_df2048_fc1_ebtimeF_dtTrue_test_0</t>
  </si>
  <si>
    <t>KBJNet_SMAP_KBJNet_SMAP_ftM_dm512_nh8_el2_dl1_df2048_fc3_ebtimeF_dtTrue_Exp_h256_l2_0</t>
  </si>
  <si>
    <t>KBJNet_100_96_KBJNet_SMD_ftM_dm512_nh8_el2_dl1_df2048_fc3_ebtimeF_dtTrue_Exp_h256_l2_0</t>
  </si>
  <si>
    <t>KBJNet_100_96_KBJNet_SWaT_ftM_dm512_nh8_el2_dl1_df2048_fc3_ebtimeF_dtTrue_Exp_h256_l2_0</t>
  </si>
  <si>
    <t>KBJNet_100_96_KBJNet_PSM_ftM_dm512_nh8_el2_dl1_df2048_fc3_ebtimeF_dtTrue_Exp_h256_l2_0</t>
  </si>
  <si>
    <t>KBJNet_MSL_KBJNet_MSL_ftM_dm512_nh8_el2_dl1_df2048_fc3_ebtimeF_dtTrue_test_0</t>
  </si>
  <si>
    <t>MaelNet_SMD_MaelNet_SMD_ftM_dm512_nh8_el2_dl1_df2048_fc5_ebtimeF_dtTrue_Exp_h256_l2_0</t>
  </si>
  <si>
    <t>MaelNet_SMAP_MaelNet_SMAP_ftM_dm512_nh8_el2_dl1_df2048_fc5_ebtimeF_dtTrue_Exp_h256_l2_0</t>
  </si>
  <si>
    <t>MaelNet_SMAP_SeriesDecompDecoder_MaelNet_SMAP_ftM_dm512_nh8_el2_dl1_df2048_fc5_ebtimeF_dtTrue_Exp_h256_l2_0</t>
  </si>
  <si>
    <t>MaelNet_SMD_NoDecoder_MaelNet_SMD_ftM_dm512_nh8_el2_dl1_df2048_fc5_ebtimeF_dtTrue_Exp_h256_l2_0</t>
  </si>
  <si>
    <t>MaelNet_SMAP_NoDecoder_MaelNet_SMAP_ftM_dm512_nh8_el2_dl1_df2048_fc5_ebtimeF_dtTrue_Exp_h256_l2_0</t>
  </si>
  <si>
    <t>MaelNet_SMAP_TokenEmbeeding_MaelNet_SMAP_ftM_dm512_nh8_el2_dl1_df2048_fc5_ebtimeF_dtTrue_Exp_h256_l2_0</t>
  </si>
  <si>
    <t>MaelNet_SMAP_TokenEmbeeding_NoDecoder_MaelNet_SMAP_ftM_dm512_nh8_el2_dl1_df2048_fc5_ebtimeF_dtTrue_Exp_h256_l2_0</t>
  </si>
  <si>
    <t>MaelNet_SMAP_TokenEmbeeding_MaelNet_SMAP_ftM_dm128_nh8_el2_dl1_df2048_fc5_ebtimeF_dtTrue_Exp_h256_l2_0</t>
  </si>
  <si>
    <t>MaelNet_SMD_TCNEmbeddingEnc_TokenEmbedDec_MaelNet_SMD_ftM_dm512_nh8_el2_dl1_df2048_fc5_ebtimeF_dtTrue_Exp_h256_l2_0</t>
  </si>
  <si>
    <t>MaelNet_SMAP_TCNEmbeddingEnc_TokenEmbedDec_MaelNet_SMAP_ftM_dm512_nh8_el2_dl1_df2048_fc5_ebtimeF_dtTrue_Exp_h256_l2_0</t>
  </si>
  <si>
    <t>MaelNet_SWaT_SMAP_TCNEmbeddingEnc_TokenEmbedDec_MaelNet_SWaT_ftM_dm512_nh8_el2_dl1_df2048_fc5_ebtimeF_dtTrue_Exp_h256_l2_0</t>
  </si>
  <si>
    <t>MaelNet_PSM_TCNEmbeddingEnc_TokenEmbedDec_MaelNet_PSM_ftM_dm512_nh8_el2_dl1_df2048_fc5_ebtimeF_dtTrue_Exp_h256_l2_0</t>
  </si>
  <si>
    <t>MaelNet_MSL_TCNEmbeddingEnc_TokenEmbedDec_MaelNet_MSL_ftM_dm512_nh8_el2_dl1_df2048_fc5_ebtimeF_dtTrue_Exp_h256_l2_0</t>
  </si>
  <si>
    <t>MaelNet_SMD_TA_MaelNet_SMD_ftM_dm512_nh8_el2_dl1_df2048_fc5_ebtimeF_dtTrue_TA_0</t>
  </si>
  <si>
    <t>MaelNet_SMD_TA_MaelNet_SMD_ftM_dm256_nh8_el2_dl1_df2048_fc5_ebtimeF_dtTrue_TA_0</t>
  </si>
  <si>
    <t>MaelNet_SMD_TA_MaelNet_SMD_ftM_dm128_nh8_el2_dl1_df2048_fc5_ebtimeF_dtTrue_TA_0</t>
  </si>
  <si>
    <t xml:space="preserve">MaelNetB1_MaelNetS1_SMD_Negative_Corr_MaelNetB1_SMD_ftM_dm38_nh8_el2_dl1_df2048_fc5_ebtimeF_dtTrue_test_0  </t>
  </si>
  <si>
    <t xml:space="preserve">Accuracy : 0.9826, Precision : 0.8044, Recall : 0.7665, F-score : 0.7850 </t>
  </si>
  <si>
    <t xml:space="preserve">MaelNetB1_MaelNetS1_SMD_MSE_MaelNetB1_SMD_ftM_dm38_nh8_el2_dl1_df2048_fc5_ebtimeF_dtTrue_test_0  </t>
  </si>
  <si>
    <t xml:space="preserve">Accuracy : 0.9826, Precision : 0.8045, Recall : 0.7665, F-score : 0.7850 </t>
  </si>
  <si>
    <t xml:space="preserve">MaelNetB1_MaelNetS1_SMD_MSE_NO_SL_MaelNetB1_SMD_ftM_dm38_nh8_el2_dl1_df2048_fc5_ebtimeF_dtTrue_test_0  </t>
  </si>
  <si>
    <t xml:space="preserve">Accuracy : 0.9861, Precision : 0.8499, Recall : 0.8090, F-score : 0.8290 </t>
  </si>
  <si>
    <t xml:space="preserve">MaelNetB1_MaelNetS1_SMAP_MSE_MaelNetB1_SMAP_ftM_dm25_nh8_el2_dl1_df2048_fc5_ebtimeF_dtTrue_test_0  </t>
  </si>
  <si>
    <t xml:space="preserve">Accuracy : 0.9338, Precision : 0.9136, Recall : 0.5327, F-score : 0.6730 </t>
  </si>
  <si>
    <t xml:space="preserve">MaelNetB1_MaelNetS1_SMAP_MSE_NO_SLOW_LEARNER_MaelNetB1_SMAP_ftM_dm25_nh8_el2_dl1_df2048_fc5_ebtimeF_dtTrue_test_0  </t>
  </si>
  <si>
    <t xml:space="preserve">Accuracy : 0.9361, Precision : 0.9182, Recall : 0.5498, F-score : 0.6878 </t>
  </si>
  <si>
    <t xml:space="preserve">NSTransformerB1_NSTransformerS1_SMD_MSE_NO_SL_NSTransformerB1_SMD_ftM_dm512_nh8_el2_dl1_df2048_fc5_ebtimeF_dtTrue_Exp_h256_l2_0  </t>
  </si>
  <si>
    <t xml:space="preserve">Accuracy : 0.9859, Precision : 0.8545, Recall : 0.7969, F-score : 0.8247 </t>
  </si>
  <si>
    <t xml:space="preserve">NSTransformerB1_NSTransformerS1_SMAP_MSE_NO_SL_NSTransformerB1_SMAP_ftM_dm512_nh8_el2_dl1_df2048_fc5_ebtimeF_dtTrue_Exp_h256_l2_0  </t>
  </si>
  <si>
    <t xml:space="preserve">Accuracy : 0.9441, Precision : 0.9210, Recall : 0.6160, F-score : 0.7382 </t>
  </si>
  <si>
    <t xml:space="preserve">MaelNetB1_MaelNetS1_SMD_MSE_NO_SL2_MaelNetB1_SMD_ftM_dm38_nh8_el2_dl1_df2048_fc5_ebtimeF_dtTrue_test_0  </t>
  </si>
  <si>
    <t xml:space="preserve">Accuracy : 0.9861, Precision : 0.8441, Recall : 0.8171, F-score : 0.8303 </t>
  </si>
  <si>
    <t xml:space="preserve">MaelNetB1_MaelNetS1_SMAP_MSE_NO_SL2_MaelNetB1_SMAP_ftM_dm512_nh8_el2_dl1_df2048_fc5_ebtimeF_dtTrue_test_0  </t>
  </si>
  <si>
    <t xml:space="preserve">Accuracy : 0.9364, Precision : 0.9219, Recall : 0.5492, F-score : 0.6883 </t>
  </si>
  <si>
    <t xml:space="preserve">MaelNetB1_MaelNetS1_SMD_MSE_NO_SL2_MaelNetB1_SMD_ftM_dm512_nh8_el2_dl1_df2048_fc5_ebtimeF_dtTrue_test_0  </t>
  </si>
  <si>
    <t xml:space="preserve">Accuracy : 0.9875, Precision : 0.8609, Recall : 0.8334, F-score : 0.8470 </t>
  </si>
  <si>
    <t xml:space="preserve">MaelNetB1_MaelNetS1_MSL_MSE_NO_SL2_MaelNetB1_MSL_ftM_dm512_nh8_el2_dl1_df2048_fc5_ebtimeF_dtTrue_test_0  </t>
  </si>
  <si>
    <t xml:space="preserve">Accuracy : 0.9495, Precision : 0.8687, Recall : 0.6136, F-score : 0.7192 </t>
  </si>
  <si>
    <t xml:space="preserve">Accuracy : 0.9496, Precision : 0.8693, Recall : 0.6150, F-score : 0.7204 </t>
  </si>
  <si>
    <t xml:space="preserve">MaelNetB1_MaelNetS1_MSL_MSE_NO_SL2_MaelNetB1_MSL_ftM_dm512_nh8_el2_dl1_df2048_fc5_ebtimeF_dtTrue_test_1  </t>
  </si>
  <si>
    <t xml:space="preserve">Accuracy : 0.9519, Precision : 0.8726, Recall : 0.6373, F-score : 0.7366 </t>
  </si>
  <si>
    <t xml:space="preserve">MaelNetB1_MaelNetS1_MSL_MSE_NO_SL2_MaelNetB1_MSL_ftM_dm512_nh8_el2_dl1_df2048_fc5_ebtimeF_dtTrue_test_2  </t>
  </si>
  <si>
    <t xml:space="preserve">Accuracy : 0.9496, Precision : 0.8662, Recall : 0.6170, F-score : 0.7207 </t>
  </si>
  <si>
    <t xml:space="preserve">MaelNetB1_MaelNetS1_SWaT_MSE_NO_SL2_MaelNetB1_SWaT_ftM_dm512_nh8_el2_dl1_df2048_fc5_ebtimeF_dtTrue_test_0  </t>
  </si>
  <si>
    <t xml:space="preserve">Accuracy : 0.9785, Precision : 0.8990, Recall : 0.9269, F-score : 0.9127 </t>
  </si>
  <si>
    <t xml:space="preserve">MaelNetB1_MaelNetS1_SMD_MSE_NO_SL2_MaelNetB1_SMD_ftM_dm512_nh8_el2_dl1_df2048_fc3_ebtimeF_dtTrue_test_0  </t>
  </si>
  <si>
    <t xml:space="preserve">Accuracy : 0.9852, Precision : 0.8396, Recall : 0.7967, F-score : 0.8176 </t>
  </si>
  <si>
    <t xml:space="preserve">MaelNet_MANTRA_TA_MaelNetB1_SMD_ftM_dm512_nh8_el2_dl1_df2048_fc5_ebtimeF_dtTrue_TA_0  </t>
  </si>
  <si>
    <t xml:space="preserve">MaelNet_MANTRA_TA_MaelNetB1_SMD_ftM_dm256_nh8_el2_dl1_df2048_fc5_ebtimeF_dtTrue_TA_0  </t>
  </si>
  <si>
    <t xml:space="preserve">Accuracy : 0.9877, Precision : 0.8632, Recall : 0.8356, F-score : 0.8492 </t>
  </si>
  <si>
    <t xml:space="preserve">MaelNet_MANTRA_TA_MaelNetB1_SMD_ftM_dm128_nh8_el2_dl1_df2048_fc5_ebtimeF_dtTrue_TA_0  </t>
  </si>
  <si>
    <t xml:space="preserve">Accuracy : 0.9868, Precision : 0.8561, Recall : 0.8211, F-score : 0.8382 </t>
  </si>
  <si>
    <t>Hyperparameter</t>
  </si>
  <si>
    <t>Jumlah</t>
  </si>
  <si>
    <t>e_layers</t>
  </si>
  <si>
    <t>d_layers</t>
  </si>
  <si>
    <t>factor</t>
  </si>
  <si>
    <t>d_ff</t>
  </si>
  <si>
    <t>moving_avg</t>
  </si>
  <si>
    <t>dropout</t>
  </si>
  <si>
    <t>n_heads</t>
  </si>
  <si>
    <t>d_model</t>
  </si>
  <si>
    <t>learning_rate</t>
  </si>
  <si>
    <t>win_size</t>
  </si>
  <si>
    <t>batch_size</t>
  </si>
  <si>
    <t>patch_layer</t>
  </si>
  <si>
    <t>MaelNetS2_AnomalyTransformer_DCDetector_RL_TA_SMD_ftM_dm512_nh8_el3_dl1_df512_fc5_ebtimeF_dtTrue</t>
  </si>
  <si>
    <t>Precision RL</t>
  </si>
  <si>
    <t>Recall RL</t>
  </si>
  <si>
    <t>F1-score RL</t>
  </si>
  <si>
    <t>Reward RL</t>
  </si>
  <si>
    <t>F-Score</t>
  </si>
  <si>
    <t>MaelNetS2_AnomalyTransformer_DCDetector_RL_TA_PSM_ftM_dm512_nh8_el4_dl1_df512_fc5_ebtimeF_dtTrue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</si>
</sst>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 tint="-0.499984740745262"/>
      </left>
      <right style="thin">
        <color indexed="64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indexed="64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33" borderId="10" xfId="0" applyFill="1" applyBorder="1"/>
    <xf numFmtId="0" fontId="18" fillId="0" borderId="10" xfId="0" applyFont="1" applyBorder="1"/>
    <xf numFmtId="0" fontId="16" fillId="0" borderId="10" xfId="0" applyFont="1" applyBorder="1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2" fontId="0" fillId="0" borderId="10" xfId="0" applyNumberFormat="1" applyBorder="1"/>
    <xf numFmtId="0" fontId="0" fillId="0" borderId="0" xfId="0" quotePrefix="1"/>
    <xf numFmtId="0" fontId="16" fillId="37" borderId="10" xfId="0" applyFont="1" applyFill="1" applyBorder="1"/>
    <xf numFmtId="2" fontId="19" fillId="0" borderId="10" xfId="0" applyNumberFormat="1" applyFont="1" applyBorder="1"/>
    <xf numFmtId="0" fontId="18" fillId="36" borderId="10" xfId="0" applyFont="1" applyFill="1" applyBorder="1"/>
    <xf numFmtId="0" fontId="16" fillId="0" borderId="11" xfId="0" applyFont="1" applyBorder="1"/>
    <xf numFmtId="0" fontId="16" fillId="0" borderId="12" xfId="0" applyFont="1" applyBorder="1"/>
    <xf numFmtId="0" fontId="20" fillId="0" borderId="16" xfId="0" applyFont="1" applyBorder="1"/>
    <xf numFmtId="164" fontId="21" fillId="0" borderId="10" xfId="0" applyNumberFormat="1" applyFont="1" applyBorder="1"/>
    <xf numFmtId="164" fontId="21" fillId="36" borderId="10" xfId="0" applyNumberFormat="1" applyFont="1" applyFill="1" applyBorder="1"/>
    <xf numFmtId="164" fontId="21" fillId="36" borderId="10" xfId="42" applyNumberFormat="1" applyFont="1" applyFill="1" applyBorder="1"/>
    <xf numFmtId="164" fontId="21" fillId="0" borderId="11" xfId="0" applyNumberFormat="1" applyFont="1" applyBorder="1"/>
    <xf numFmtId="164" fontId="21" fillId="36" borderId="11" xfId="0" applyNumberFormat="1" applyFont="1" applyFill="1" applyBorder="1"/>
    <xf numFmtId="164" fontId="21" fillId="36" borderId="11" xfId="42" applyNumberFormat="1" applyFont="1" applyFill="1" applyBorder="1"/>
    <xf numFmtId="164" fontId="22" fillId="0" borderId="17" xfId="0" applyNumberFormat="1" applyFont="1" applyBorder="1"/>
    <xf numFmtId="164" fontId="22" fillId="36" borderId="17" xfId="0" applyNumberFormat="1" applyFont="1" applyFill="1" applyBorder="1"/>
    <xf numFmtId="164" fontId="22" fillId="36" borderId="17" xfId="42" applyNumberFormat="1" applyFont="1" applyFill="1" applyBorder="1"/>
    <xf numFmtId="164" fontId="22" fillId="36" borderId="18" xfId="42" applyNumberFormat="1" applyFont="1" applyFill="1" applyBorder="1"/>
    <xf numFmtId="164" fontId="21" fillId="0" borderId="12" xfId="0" applyNumberFormat="1" applyFont="1" applyBorder="1"/>
    <xf numFmtId="164" fontId="21" fillId="36" borderId="12" xfId="0" applyNumberFormat="1" applyFont="1" applyFill="1" applyBorder="1"/>
    <xf numFmtId="164" fontId="21" fillId="0" borderId="10" xfId="42" applyNumberFormat="1" applyFont="1" applyBorder="1"/>
    <xf numFmtId="164" fontId="21" fillId="0" borderId="11" xfId="42" applyNumberFormat="1" applyFont="1" applyBorder="1"/>
    <xf numFmtId="164" fontId="22" fillId="0" borderId="14" xfId="42" applyNumberFormat="1" applyFont="1" applyBorder="1"/>
    <xf numFmtId="164" fontId="22" fillId="36" borderId="14" xfId="42" applyNumberFormat="1" applyFont="1" applyFill="1" applyBorder="1"/>
    <xf numFmtId="164" fontId="22" fillId="36" borderId="15" xfId="42" applyNumberFormat="1" applyFont="1" applyFill="1" applyBorder="1"/>
    <xf numFmtId="164" fontId="21" fillId="0" borderId="12" xfId="42" applyNumberFormat="1" applyFont="1" applyBorder="1"/>
    <xf numFmtId="164" fontId="21" fillId="36" borderId="12" xfId="42" applyNumberFormat="1" applyFont="1" applyFill="1" applyBorder="1"/>
    <xf numFmtId="164" fontId="0" fillId="0" borderId="0" xfId="42" applyNumberFormat="1" applyFont="1"/>
    <xf numFmtId="0" fontId="16" fillId="36" borderId="10" xfId="0" applyFont="1" applyFill="1" applyBorder="1"/>
    <xf numFmtId="0" fontId="20" fillId="36" borderId="13" xfId="0" applyFont="1" applyFill="1" applyBorder="1"/>
    <xf numFmtId="0" fontId="16" fillId="33" borderId="10" xfId="0" applyFont="1" applyFill="1" applyBorder="1" applyAlignment="1">
      <alignment horizontal="center"/>
    </xf>
    <xf numFmtId="164" fontId="23" fillId="36" borderId="17" xfId="42" applyNumberFormat="1" applyFont="1" applyFill="1" applyBorder="1"/>
    <xf numFmtId="164" fontId="23" fillId="36" borderId="18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08EF-261F-41CE-A542-8CDBA762E11C}">
  <dimension ref="A1:V14"/>
  <sheetViews>
    <sheetView workbookViewId="0">
      <selection activeCell="D12" sqref="D12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  <c r="R2" s="9" t="s">
        <v>93</v>
      </c>
      <c r="S2" s="9">
        <v>3</v>
      </c>
      <c r="T2" s="4"/>
      <c r="U2" s="4"/>
      <c r="V2" s="4"/>
    </row>
    <row r="3" spans="1:22" ht="18" x14ac:dyDescent="0.35">
      <c r="A3" s="3" t="s">
        <v>10</v>
      </c>
      <c r="B3" s="10">
        <v>93.31</v>
      </c>
      <c r="C3" s="10">
        <v>69.430000000000007</v>
      </c>
      <c r="D3" s="10">
        <v>79.62</v>
      </c>
      <c r="E3" s="10">
        <v>85.63</v>
      </c>
      <c r="F3" s="10">
        <v>79.64</v>
      </c>
      <c r="G3" s="10">
        <v>82.52</v>
      </c>
      <c r="H3" s="10">
        <v>91.73</v>
      </c>
      <c r="I3" s="10">
        <v>93.46</v>
      </c>
      <c r="J3" s="10">
        <v>92.59</v>
      </c>
      <c r="K3" s="13">
        <v>98.95</v>
      </c>
      <c r="L3" s="10">
        <v>95.1</v>
      </c>
      <c r="M3" s="13">
        <v>96.99</v>
      </c>
      <c r="N3" s="10">
        <v>88.62</v>
      </c>
      <c r="O3" s="10">
        <v>69.78</v>
      </c>
      <c r="P3" s="10">
        <v>78.08</v>
      </c>
      <c r="R3" s="9" t="s">
        <v>94</v>
      </c>
      <c r="S3" s="9">
        <v>1</v>
      </c>
      <c r="T3" s="4"/>
      <c r="U3" s="4"/>
      <c r="V3" s="4"/>
    </row>
    <row r="4" spans="1:22" ht="18" x14ac:dyDescent="0.35">
      <c r="A4" s="3" t="s">
        <v>11</v>
      </c>
      <c r="B4" s="10">
        <v>90.88</v>
      </c>
      <c r="C4" s="10">
        <v>53.62</v>
      </c>
      <c r="D4" s="10">
        <v>67.44</v>
      </c>
      <c r="E4" s="10">
        <v>77.41</v>
      </c>
      <c r="F4" s="10">
        <v>72.14</v>
      </c>
      <c r="G4" s="10">
        <v>74.680000000000007</v>
      </c>
      <c r="H4" s="13">
        <v>99.96</v>
      </c>
      <c r="I4" s="10">
        <v>65.55</v>
      </c>
      <c r="J4" s="10">
        <v>79.180000000000007</v>
      </c>
      <c r="K4" s="10">
        <v>97.79</v>
      </c>
      <c r="L4" s="10">
        <v>77.58</v>
      </c>
      <c r="M4" s="10">
        <v>86.52</v>
      </c>
      <c r="N4" s="10">
        <v>91.61</v>
      </c>
      <c r="O4" s="10">
        <v>73.34</v>
      </c>
      <c r="P4" s="10">
        <v>81.459999999999994</v>
      </c>
      <c r="R4" s="6" t="s">
        <v>95</v>
      </c>
      <c r="S4" s="6">
        <v>5</v>
      </c>
      <c r="T4" s="4"/>
      <c r="U4" s="4"/>
      <c r="V4" s="4"/>
    </row>
    <row r="5" spans="1:22" ht="18" x14ac:dyDescent="0.35">
      <c r="A5" s="3" t="s">
        <v>12</v>
      </c>
      <c r="B5" s="13">
        <v>94.92</v>
      </c>
      <c r="C5" s="10">
        <v>94.18</v>
      </c>
      <c r="D5" s="13">
        <v>94.55</v>
      </c>
      <c r="E5" s="10">
        <v>87.2</v>
      </c>
      <c r="F5" s="13">
        <v>92.04</v>
      </c>
      <c r="G5" s="13">
        <v>89.55</v>
      </c>
      <c r="H5" s="10">
        <v>91.87</v>
      </c>
      <c r="I5" s="13">
        <v>97.56</v>
      </c>
      <c r="J5" s="10">
        <v>94.63</v>
      </c>
      <c r="K5" s="10">
        <v>96.35</v>
      </c>
      <c r="L5" s="13">
        <v>96</v>
      </c>
      <c r="M5" s="10">
        <v>96.18</v>
      </c>
      <c r="N5" s="13">
        <v>91.91</v>
      </c>
      <c r="O5" s="10">
        <v>82.01</v>
      </c>
      <c r="P5" s="10">
        <v>86.68</v>
      </c>
      <c r="R5" s="9" t="s">
        <v>96</v>
      </c>
      <c r="S5" s="9">
        <v>512</v>
      </c>
      <c r="T5" s="4"/>
      <c r="U5" s="4"/>
      <c r="V5" s="4"/>
    </row>
    <row r="6" spans="1:22" ht="18" x14ac:dyDescent="0.35">
      <c r="A6" s="3" t="s">
        <v>13</v>
      </c>
      <c r="B6" s="10">
        <v>94.16</v>
      </c>
      <c r="C6" s="13">
        <v>94.21</v>
      </c>
      <c r="D6" s="10">
        <v>94.18</v>
      </c>
      <c r="E6" s="10">
        <v>85.3</v>
      </c>
      <c r="F6" s="10">
        <v>83.44</v>
      </c>
      <c r="G6" s="10">
        <v>84.36</v>
      </c>
      <c r="H6" s="10">
        <v>94.11</v>
      </c>
      <c r="I6" s="10">
        <v>97.31</v>
      </c>
      <c r="J6" s="10">
        <v>95.69</v>
      </c>
      <c r="K6" s="10">
        <v>97.7</v>
      </c>
      <c r="L6" s="10">
        <v>94.73</v>
      </c>
      <c r="M6" s="10">
        <v>96.19</v>
      </c>
      <c r="N6" s="10">
        <v>91.33</v>
      </c>
      <c r="O6" s="10">
        <v>75.650000000000006</v>
      </c>
      <c r="P6" s="10">
        <v>82.75</v>
      </c>
      <c r="R6" s="6" t="s">
        <v>97</v>
      </c>
      <c r="S6" s="6">
        <v>100</v>
      </c>
      <c r="T6" s="4"/>
      <c r="U6" s="4"/>
      <c r="V6" s="4"/>
    </row>
    <row r="7" spans="1:22" x14ac:dyDescent="0.3">
      <c r="A7" s="3" t="s">
        <v>14</v>
      </c>
      <c r="B7" s="10">
        <v>92.83</v>
      </c>
      <c r="C7" s="10">
        <v>61.61</v>
      </c>
      <c r="D7" s="10">
        <v>74.069999999999993</v>
      </c>
      <c r="E7" s="10">
        <v>86.05</v>
      </c>
      <c r="F7" s="10">
        <v>82.11</v>
      </c>
      <c r="G7" s="10">
        <v>84.03</v>
      </c>
      <c r="H7" s="10">
        <v>87.76</v>
      </c>
      <c r="I7" s="10">
        <v>89.94</v>
      </c>
      <c r="J7" s="10">
        <v>88.84</v>
      </c>
      <c r="K7" s="10">
        <v>98.08</v>
      </c>
      <c r="L7" s="10">
        <v>95.63</v>
      </c>
      <c r="M7" s="10">
        <v>96.84</v>
      </c>
      <c r="N7" s="10">
        <v>83.38</v>
      </c>
      <c r="O7" s="10">
        <v>47.32</v>
      </c>
      <c r="P7" s="10">
        <v>60.37</v>
      </c>
      <c r="R7" s="6" t="s">
        <v>98</v>
      </c>
      <c r="S7" s="6">
        <v>0</v>
      </c>
      <c r="T7" s="4"/>
      <c r="U7" s="4"/>
      <c r="V7" s="4"/>
    </row>
    <row r="8" spans="1:22" ht="18" x14ac:dyDescent="0.35">
      <c r="A8" s="12" t="s">
        <v>15</v>
      </c>
      <c r="B8" s="10">
        <v>86.936666666666667</v>
      </c>
      <c r="C8" s="10">
        <v>62.31</v>
      </c>
      <c r="D8" s="10">
        <v>72.59</v>
      </c>
      <c r="E8" s="13">
        <v>91.09</v>
      </c>
      <c r="F8" s="10">
        <v>53.52</v>
      </c>
      <c r="G8" s="10">
        <v>67.430000000000007</v>
      </c>
      <c r="H8" s="10">
        <v>98.49</v>
      </c>
      <c r="I8" s="10">
        <v>94.39</v>
      </c>
      <c r="J8" s="13">
        <v>96.399999999999991</v>
      </c>
      <c r="K8" s="10">
        <v>84.65</v>
      </c>
      <c r="L8" s="10">
        <v>82.09</v>
      </c>
      <c r="M8" s="10">
        <v>83.350000000000009</v>
      </c>
      <c r="N8" s="10">
        <v>89.9</v>
      </c>
      <c r="O8" s="13">
        <v>92.69</v>
      </c>
      <c r="P8" s="13">
        <v>91.27</v>
      </c>
      <c r="R8" s="6" t="s">
        <v>99</v>
      </c>
      <c r="S8" s="6">
        <v>8</v>
      </c>
      <c r="T8" s="4"/>
      <c r="U8" s="4"/>
      <c r="V8" s="4"/>
    </row>
    <row r="9" spans="1:22" x14ac:dyDescent="0.3">
      <c r="A9" s="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conditionalFormatting sqref="A2:P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0F4D-F714-4037-B85A-CBDA162AE7B8}">
  <dimension ref="A1:V14"/>
  <sheetViews>
    <sheetView tabSelected="1" workbookViewId="0">
      <selection activeCell="G13" sqref="G13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4" t="s">
        <v>7</v>
      </c>
      <c r="I2" s="14" t="s">
        <v>8</v>
      </c>
      <c r="J2" s="14" t="s">
        <v>9</v>
      </c>
      <c r="K2" s="2" t="s">
        <v>7</v>
      </c>
      <c r="L2" s="2" t="s">
        <v>8</v>
      </c>
      <c r="M2" s="2" t="s">
        <v>9</v>
      </c>
      <c r="N2" s="14" t="s">
        <v>7</v>
      </c>
      <c r="O2" s="14" t="s">
        <v>8</v>
      </c>
      <c r="P2" s="14" t="s">
        <v>9</v>
      </c>
      <c r="R2" s="8" t="s">
        <v>93</v>
      </c>
      <c r="S2" s="8">
        <v>4</v>
      </c>
      <c r="T2" s="4"/>
      <c r="U2" s="4"/>
      <c r="V2" s="4"/>
    </row>
    <row r="3" spans="1:22" ht="15.6" x14ac:dyDescent="0.3">
      <c r="A3" s="3" t="s">
        <v>10</v>
      </c>
      <c r="B3" s="18"/>
      <c r="C3" s="18"/>
      <c r="D3" s="18"/>
      <c r="E3" s="18"/>
      <c r="F3" s="18"/>
      <c r="G3" s="18"/>
      <c r="H3" s="19"/>
      <c r="I3" s="19"/>
      <c r="J3" s="19"/>
      <c r="K3" s="18"/>
      <c r="L3" s="18"/>
      <c r="M3" s="18"/>
      <c r="N3" s="20">
        <v>0.8953000000000001</v>
      </c>
      <c r="O3" s="20">
        <v>0.69850000000000001</v>
      </c>
      <c r="P3" s="20">
        <v>0.78509999999999991</v>
      </c>
      <c r="R3" s="7" t="s">
        <v>94</v>
      </c>
      <c r="S3" s="7">
        <v>1</v>
      </c>
      <c r="T3" s="4"/>
      <c r="U3" s="4"/>
      <c r="V3" s="4"/>
    </row>
    <row r="4" spans="1:22" ht="15.6" x14ac:dyDescent="0.3">
      <c r="A4" s="3" t="s">
        <v>11</v>
      </c>
      <c r="B4" s="18"/>
      <c r="C4" s="18"/>
      <c r="D4" s="18"/>
      <c r="E4" s="18"/>
      <c r="F4" s="18"/>
      <c r="G4" s="18"/>
      <c r="H4" s="19"/>
      <c r="I4" s="19"/>
      <c r="J4" s="19"/>
      <c r="K4" s="18"/>
      <c r="L4" s="18"/>
      <c r="M4" s="18"/>
      <c r="N4" s="20"/>
      <c r="O4" s="20"/>
      <c r="P4" s="20"/>
      <c r="R4" s="6" t="s">
        <v>95</v>
      </c>
      <c r="S4" s="6">
        <v>5</v>
      </c>
      <c r="T4" s="4"/>
      <c r="U4" s="4"/>
      <c r="V4" s="4"/>
    </row>
    <row r="5" spans="1:22" ht="15.6" x14ac:dyDescent="0.3">
      <c r="A5" s="3" t="s">
        <v>12</v>
      </c>
      <c r="B5" s="18"/>
      <c r="C5" s="18"/>
      <c r="D5" s="18"/>
      <c r="E5" s="18"/>
      <c r="F5" s="18"/>
      <c r="G5" s="18"/>
      <c r="H5" s="19"/>
      <c r="I5" s="19"/>
      <c r="J5" s="19"/>
      <c r="K5" s="18"/>
      <c r="L5" s="18"/>
      <c r="M5" s="18"/>
      <c r="N5" s="20">
        <v>0.92079999999999995</v>
      </c>
      <c r="O5" s="20">
        <v>0.82950000000000002</v>
      </c>
      <c r="P5" s="20">
        <v>0.86909999999999998</v>
      </c>
      <c r="R5" s="9" t="s">
        <v>96</v>
      </c>
      <c r="S5" s="9">
        <v>512</v>
      </c>
      <c r="T5" s="4"/>
      <c r="U5" s="4"/>
      <c r="V5" s="4"/>
    </row>
    <row r="6" spans="1:22" ht="15.6" x14ac:dyDescent="0.3">
      <c r="A6" s="3" t="s">
        <v>13</v>
      </c>
      <c r="B6" s="18"/>
      <c r="C6" s="18"/>
      <c r="D6" s="18"/>
      <c r="E6" s="18"/>
      <c r="F6" s="18"/>
      <c r="G6" s="18"/>
      <c r="H6" s="19"/>
      <c r="I6" s="19"/>
      <c r="J6" s="19"/>
      <c r="K6" s="18"/>
      <c r="L6" s="18"/>
      <c r="M6" s="18"/>
      <c r="N6" s="20">
        <v>0.92130000000000001</v>
      </c>
      <c r="O6" s="20">
        <v>0.76460000000000006</v>
      </c>
      <c r="P6" s="20">
        <v>0.83120000000000005</v>
      </c>
      <c r="R6" s="6" t="s">
        <v>97</v>
      </c>
      <c r="S6" s="6">
        <v>100</v>
      </c>
      <c r="T6" s="4"/>
      <c r="U6" s="4"/>
      <c r="V6" s="4"/>
    </row>
    <row r="7" spans="1:22" ht="16.2" thickBot="1" x14ac:dyDescent="0.35">
      <c r="A7" s="15" t="s">
        <v>14</v>
      </c>
      <c r="B7" s="21"/>
      <c r="C7" s="21"/>
      <c r="D7" s="21"/>
      <c r="E7" s="21"/>
      <c r="F7" s="21"/>
      <c r="G7" s="21"/>
      <c r="H7" s="22"/>
      <c r="I7" s="22"/>
      <c r="J7" s="22"/>
      <c r="K7" s="21"/>
      <c r="L7" s="21"/>
      <c r="M7" s="21"/>
      <c r="N7" s="23">
        <v>0.83789999999999998</v>
      </c>
      <c r="O7" s="23">
        <v>0.4743</v>
      </c>
      <c r="P7" s="23">
        <v>0.60540000000000005</v>
      </c>
      <c r="R7" s="6" t="s">
        <v>98</v>
      </c>
      <c r="S7" s="6">
        <v>0</v>
      </c>
      <c r="T7" s="4"/>
      <c r="U7" s="4"/>
      <c r="V7" s="4"/>
    </row>
    <row r="8" spans="1:22" ht="16.2" thickBot="1" x14ac:dyDescent="0.35">
      <c r="A8" s="17" t="s">
        <v>15</v>
      </c>
      <c r="B8" s="24"/>
      <c r="C8" s="24"/>
      <c r="D8" s="24"/>
      <c r="E8" s="24"/>
      <c r="F8" s="24"/>
      <c r="G8" s="24"/>
      <c r="H8" s="25">
        <v>0.96719158599807298</v>
      </c>
      <c r="I8" s="25">
        <v>0.97019684414936502</v>
      </c>
      <c r="J8" s="25">
        <v>0.96869188421006402</v>
      </c>
      <c r="K8" s="24"/>
      <c r="L8" s="24"/>
      <c r="M8" s="24"/>
      <c r="N8" s="26">
        <v>0.91753830000000003</v>
      </c>
      <c r="O8" s="41">
        <v>0.9683512822</v>
      </c>
      <c r="P8" s="42">
        <v>0.9422602443522935</v>
      </c>
      <c r="R8" s="6" t="s">
        <v>99</v>
      </c>
      <c r="S8" s="6">
        <v>8</v>
      </c>
      <c r="T8" s="4"/>
      <c r="U8" s="4"/>
      <c r="V8" s="4"/>
    </row>
    <row r="9" spans="1:22" ht="15.6" x14ac:dyDescent="0.3">
      <c r="A9" s="16"/>
      <c r="B9" s="28"/>
      <c r="C9" s="28"/>
      <c r="D9" s="28"/>
      <c r="E9" s="28"/>
      <c r="F9" s="28"/>
      <c r="G9" s="28"/>
      <c r="H9" s="29"/>
      <c r="I9" s="29"/>
      <c r="J9" s="29"/>
      <c r="K9" s="28"/>
      <c r="L9" s="28"/>
      <c r="M9" s="28"/>
      <c r="N9" s="29"/>
      <c r="O9" s="29"/>
      <c r="P9" s="29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7A0E-5BD3-4486-9ACD-F7FB130FC431}">
  <dimension ref="A1:V14"/>
  <sheetViews>
    <sheetView workbookViewId="0">
      <selection activeCell="M16" sqref="M16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4" t="s">
        <v>7</v>
      </c>
      <c r="I2" s="14" t="s">
        <v>8</v>
      </c>
      <c r="J2" s="14" t="s">
        <v>9</v>
      </c>
      <c r="K2" s="2" t="s">
        <v>7</v>
      </c>
      <c r="L2" s="2" t="s">
        <v>8</v>
      </c>
      <c r="M2" s="2" t="s">
        <v>9</v>
      </c>
      <c r="N2" s="14" t="s">
        <v>7</v>
      </c>
      <c r="O2" s="14" t="s">
        <v>8</v>
      </c>
      <c r="P2" s="14" t="s">
        <v>9</v>
      </c>
      <c r="R2" s="7" t="s">
        <v>93</v>
      </c>
      <c r="S2" s="7">
        <v>4</v>
      </c>
      <c r="T2" s="4"/>
      <c r="U2" s="4"/>
      <c r="V2" s="4"/>
    </row>
    <row r="3" spans="1:22" ht="15.6" x14ac:dyDescent="0.3">
      <c r="A3" s="3" t="s">
        <v>10</v>
      </c>
      <c r="B3" s="30"/>
      <c r="C3" s="30"/>
      <c r="D3" s="30"/>
      <c r="E3" s="30"/>
      <c r="F3" s="30"/>
      <c r="G3" s="30"/>
      <c r="H3" s="20"/>
      <c r="I3" s="20"/>
      <c r="J3" s="20"/>
      <c r="K3" s="30"/>
      <c r="L3" s="30"/>
      <c r="M3" s="30"/>
      <c r="N3" s="20"/>
      <c r="O3" s="20"/>
      <c r="P3" s="20"/>
      <c r="R3" s="7" t="s">
        <v>94</v>
      </c>
      <c r="S3" s="7">
        <v>2</v>
      </c>
      <c r="T3" s="4"/>
      <c r="U3" s="4"/>
      <c r="V3" s="4"/>
    </row>
    <row r="4" spans="1:22" ht="15.6" x14ac:dyDescent="0.3">
      <c r="A4" s="3" t="s">
        <v>11</v>
      </c>
      <c r="B4" s="30"/>
      <c r="C4" s="30"/>
      <c r="D4" s="30"/>
      <c r="E4" s="30"/>
      <c r="F4" s="30"/>
      <c r="G4" s="30"/>
      <c r="H4" s="20"/>
      <c r="I4" s="20"/>
      <c r="J4" s="20"/>
      <c r="K4" s="30"/>
      <c r="L4" s="30"/>
      <c r="M4" s="30"/>
      <c r="N4" s="20"/>
      <c r="O4" s="20"/>
      <c r="P4" s="20"/>
      <c r="R4" s="6" t="s">
        <v>95</v>
      </c>
      <c r="S4" s="6">
        <v>5</v>
      </c>
      <c r="T4" s="4"/>
      <c r="U4" s="4"/>
      <c r="V4" s="4"/>
    </row>
    <row r="5" spans="1:22" ht="15.6" x14ac:dyDescent="0.3">
      <c r="A5" s="38" t="s">
        <v>12</v>
      </c>
      <c r="B5" s="30"/>
      <c r="C5" s="30"/>
      <c r="D5" s="30"/>
      <c r="E5" s="30"/>
      <c r="F5" s="30"/>
      <c r="G5" s="30"/>
      <c r="H5" s="20"/>
      <c r="I5" s="20"/>
      <c r="J5" s="20"/>
      <c r="K5" s="30"/>
      <c r="L5" s="30"/>
      <c r="M5" s="30"/>
      <c r="N5" s="20"/>
      <c r="O5" s="20"/>
      <c r="P5" s="20"/>
      <c r="R5" s="9" t="s">
        <v>96</v>
      </c>
      <c r="S5" s="9">
        <v>512</v>
      </c>
      <c r="T5" s="4"/>
      <c r="U5" s="4"/>
      <c r="V5" s="4"/>
    </row>
    <row r="6" spans="1:22" ht="15.6" x14ac:dyDescent="0.3">
      <c r="A6" s="38" t="s">
        <v>13</v>
      </c>
      <c r="B6" s="30"/>
      <c r="C6" s="30"/>
      <c r="D6" s="30"/>
      <c r="E6" s="30"/>
      <c r="F6" s="30"/>
      <c r="G6" s="30"/>
      <c r="H6" s="20"/>
      <c r="I6" s="20"/>
      <c r="J6" s="20"/>
      <c r="K6" s="30"/>
      <c r="L6" s="30"/>
      <c r="M6" s="30"/>
      <c r="N6" s="20"/>
      <c r="O6" s="20"/>
      <c r="P6" s="20"/>
      <c r="R6" s="6" t="s">
        <v>97</v>
      </c>
      <c r="S6" s="6">
        <v>100</v>
      </c>
      <c r="T6" s="4"/>
      <c r="U6" s="4"/>
      <c r="V6" s="4"/>
    </row>
    <row r="7" spans="1:22" ht="16.2" thickBot="1" x14ac:dyDescent="0.35">
      <c r="A7" s="15" t="s">
        <v>14</v>
      </c>
      <c r="B7" s="31"/>
      <c r="C7" s="31"/>
      <c r="D7" s="31"/>
      <c r="E7" s="31"/>
      <c r="F7" s="31"/>
      <c r="G7" s="31"/>
      <c r="H7" s="23"/>
      <c r="I7" s="23"/>
      <c r="J7" s="23"/>
      <c r="K7" s="31"/>
      <c r="L7" s="31"/>
      <c r="M7" s="31"/>
      <c r="N7" s="23"/>
      <c r="O7" s="23"/>
      <c r="P7" s="23"/>
      <c r="R7" s="6" t="s">
        <v>98</v>
      </c>
      <c r="S7" s="6">
        <v>0</v>
      </c>
      <c r="T7" s="4"/>
      <c r="U7" s="4"/>
      <c r="V7" s="4"/>
    </row>
    <row r="8" spans="1:22" ht="16.2" thickBot="1" x14ac:dyDescent="0.35">
      <c r="A8" s="39" t="s">
        <v>15</v>
      </c>
      <c r="B8" s="32"/>
      <c r="C8" s="32"/>
      <c r="D8" s="32"/>
      <c r="E8" s="32"/>
      <c r="F8" s="32"/>
      <c r="G8" s="32"/>
      <c r="H8" s="33"/>
      <c r="I8" s="33"/>
      <c r="J8" s="33"/>
      <c r="K8" s="32"/>
      <c r="L8" s="32"/>
      <c r="M8" s="32"/>
      <c r="N8" s="33"/>
      <c r="O8" s="33"/>
      <c r="P8" s="34"/>
      <c r="R8" s="6" t="s">
        <v>99</v>
      </c>
      <c r="S8" s="6">
        <v>8</v>
      </c>
      <c r="T8" s="4"/>
      <c r="U8" s="4"/>
      <c r="V8" s="4"/>
    </row>
    <row r="9" spans="1:22" ht="15.6" x14ac:dyDescent="0.3">
      <c r="A9" s="16"/>
      <c r="B9" s="35"/>
      <c r="C9" s="35"/>
      <c r="D9" s="35"/>
      <c r="E9" s="35"/>
      <c r="F9" s="35"/>
      <c r="G9" s="35"/>
      <c r="H9" s="36"/>
      <c r="I9" s="36"/>
      <c r="J9" s="36"/>
      <c r="K9" s="35"/>
      <c r="L9" s="35"/>
      <c r="M9" s="35"/>
      <c r="N9" s="36"/>
      <c r="O9" s="36"/>
      <c r="P9" s="36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B70A-D426-47F7-92EF-E7E6C015021D}">
  <dimension ref="A1:V14"/>
  <sheetViews>
    <sheetView workbookViewId="0">
      <selection activeCell="H18" sqref="H18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4" t="s">
        <v>7</v>
      </c>
      <c r="I2" s="14" t="s">
        <v>8</v>
      </c>
      <c r="J2" s="14" t="s">
        <v>9</v>
      </c>
      <c r="K2" s="2" t="s">
        <v>7</v>
      </c>
      <c r="L2" s="2" t="s">
        <v>8</v>
      </c>
      <c r="M2" s="2" t="s">
        <v>9</v>
      </c>
      <c r="N2" s="14" t="s">
        <v>7</v>
      </c>
      <c r="O2" s="14" t="s">
        <v>8</v>
      </c>
      <c r="P2" s="14" t="s">
        <v>9</v>
      </c>
      <c r="R2" s="8" t="s">
        <v>93</v>
      </c>
      <c r="S2" s="8">
        <v>3</v>
      </c>
      <c r="T2" s="4"/>
      <c r="U2" s="4"/>
      <c r="V2" s="4"/>
    </row>
    <row r="3" spans="1:22" ht="15.6" x14ac:dyDescent="0.3">
      <c r="A3" s="3" t="s">
        <v>10</v>
      </c>
      <c r="B3" s="18"/>
      <c r="C3" s="18"/>
      <c r="D3" s="18"/>
      <c r="E3" s="18"/>
      <c r="F3" s="18"/>
      <c r="G3" s="18"/>
      <c r="H3" s="19"/>
      <c r="I3" s="19"/>
      <c r="J3" s="19"/>
      <c r="K3" s="18"/>
      <c r="L3" s="18"/>
      <c r="M3" s="18"/>
      <c r="N3" s="20"/>
      <c r="O3" s="20"/>
      <c r="P3" s="20"/>
      <c r="R3" s="7" t="s">
        <v>94</v>
      </c>
      <c r="S3" s="7">
        <v>2</v>
      </c>
      <c r="T3" s="4"/>
      <c r="U3" s="4"/>
      <c r="V3" s="4"/>
    </row>
    <row r="4" spans="1:22" ht="15.6" x14ac:dyDescent="0.3">
      <c r="A4" s="3" t="s">
        <v>11</v>
      </c>
      <c r="B4" s="18"/>
      <c r="C4" s="18"/>
      <c r="D4" s="18"/>
      <c r="E4" s="18"/>
      <c r="F4" s="18"/>
      <c r="G4" s="18"/>
      <c r="H4" s="19"/>
      <c r="I4" s="19"/>
      <c r="J4" s="19"/>
      <c r="K4" s="18"/>
      <c r="L4" s="18"/>
      <c r="M4" s="18"/>
      <c r="N4" s="20"/>
      <c r="O4" s="20"/>
      <c r="P4" s="20"/>
      <c r="R4" s="6" t="s">
        <v>95</v>
      </c>
      <c r="S4" s="6">
        <v>5</v>
      </c>
      <c r="T4" s="4"/>
      <c r="U4" s="4"/>
      <c r="V4" s="4"/>
    </row>
    <row r="5" spans="1:22" ht="15.6" x14ac:dyDescent="0.3">
      <c r="A5" s="3" t="s">
        <v>12</v>
      </c>
      <c r="B5" s="18"/>
      <c r="C5" s="18"/>
      <c r="D5" s="18"/>
      <c r="E5" s="18"/>
      <c r="F5" s="18"/>
      <c r="G5" s="18"/>
      <c r="H5" s="19"/>
      <c r="I5" s="19"/>
      <c r="J5" s="19"/>
      <c r="K5" s="18"/>
      <c r="L5" s="18"/>
      <c r="M5" s="18"/>
      <c r="N5" s="20"/>
      <c r="O5" s="20"/>
      <c r="P5" s="20"/>
      <c r="R5" s="9" t="s">
        <v>96</v>
      </c>
      <c r="S5" s="9">
        <v>512</v>
      </c>
      <c r="T5" s="4"/>
      <c r="U5" s="4"/>
      <c r="V5" s="4"/>
    </row>
    <row r="6" spans="1:22" ht="15.6" x14ac:dyDescent="0.3">
      <c r="A6" s="3" t="s">
        <v>13</v>
      </c>
      <c r="B6" s="18"/>
      <c r="C6" s="18"/>
      <c r="D6" s="18"/>
      <c r="E6" s="18"/>
      <c r="F6" s="18"/>
      <c r="G6" s="18"/>
      <c r="H6" s="19"/>
      <c r="I6" s="19"/>
      <c r="J6" s="19"/>
      <c r="K6" s="18"/>
      <c r="L6" s="18"/>
      <c r="M6" s="18"/>
      <c r="N6" s="20"/>
      <c r="O6" s="20"/>
      <c r="P6" s="20"/>
      <c r="R6" s="6" t="s">
        <v>97</v>
      </c>
      <c r="S6" s="6">
        <v>100</v>
      </c>
      <c r="T6" s="4"/>
      <c r="U6" s="4"/>
      <c r="V6" s="4"/>
    </row>
    <row r="7" spans="1:22" ht="16.2" thickBot="1" x14ac:dyDescent="0.35">
      <c r="A7" s="15" t="s">
        <v>14</v>
      </c>
      <c r="B7" s="21"/>
      <c r="C7" s="21"/>
      <c r="D7" s="21"/>
      <c r="E7" s="21"/>
      <c r="F7" s="21"/>
      <c r="G7" s="21"/>
      <c r="H7" s="22"/>
      <c r="I7" s="22"/>
      <c r="J7" s="22"/>
      <c r="K7" s="21"/>
      <c r="L7" s="21"/>
      <c r="M7" s="21"/>
      <c r="N7" s="23"/>
      <c r="O7" s="23"/>
      <c r="P7" s="23"/>
      <c r="R7" s="6" t="s">
        <v>98</v>
      </c>
      <c r="S7" s="6">
        <v>0</v>
      </c>
      <c r="T7" s="4"/>
      <c r="U7" s="4"/>
      <c r="V7" s="4"/>
    </row>
    <row r="8" spans="1:22" ht="16.2" thickBot="1" x14ac:dyDescent="0.35">
      <c r="A8" s="17" t="s">
        <v>15</v>
      </c>
      <c r="B8" s="24"/>
      <c r="C8" s="24"/>
      <c r="D8" s="24"/>
      <c r="E8" s="24"/>
      <c r="F8" s="24"/>
      <c r="G8" s="24"/>
      <c r="H8" s="25"/>
      <c r="I8" s="25"/>
      <c r="J8" s="25"/>
      <c r="K8" s="24"/>
      <c r="L8" s="24"/>
      <c r="M8" s="24"/>
      <c r="N8" s="26"/>
      <c r="O8" s="26"/>
      <c r="P8" s="27"/>
      <c r="R8" s="6" t="s">
        <v>99</v>
      </c>
      <c r="S8" s="6">
        <v>8</v>
      </c>
      <c r="T8" s="4"/>
      <c r="U8" s="4"/>
      <c r="V8" s="4"/>
    </row>
    <row r="9" spans="1:22" ht="15.6" x14ac:dyDescent="0.3">
      <c r="A9" s="16"/>
      <c r="B9" s="28"/>
      <c r="C9" s="28"/>
      <c r="D9" s="28"/>
      <c r="E9" s="28"/>
      <c r="F9" s="28"/>
      <c r="G9" s="28"/>
      <c r="H9" s="29"/>
      <c r="I9" s="29"/>
      <c r="J9" s="29"/>
      <c r="K9" s="28"/>
      <c r="L9" s="28"/>
      <c r="M9" s="28"/>
      <c r="N9" s="29"/>
      <c r="O9" s="29"/>
      <c r="P9" s="29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3D32-E017-403D-B675-B678DE68F354}">
  <dimension ref="A1:V14"/>
  <sheetViews>
    <sheetView workbookViewId="0">
      <selection activeCell="I15" sqref="I15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4" t="s">
        <v>7</v>
      </c>
      <c r="I2" s="14" t="s">
        <v>8</v>
      </c>
      <c r="J2" s="14" t="s">
        <v>9</v>
      </c>
      <c r="K2" s="2" t="s">
        <v>7</v>
      </c>
      <c r="L2" s="2" t="s">
        <v>8</v>
      </c>
      <c r="M2" s="2" t="s">
        <v>9</v>
      </c>
      <c r="N2" s="14" t="s">
        <v>7</v>
      </c>
      <c r="O2" s="14" t="s">
        <v>8</v>
      </c>
      <c r="P2" s="14" t="s">
        <v>9</v>
      </c>
      <c r="R2" s="8" t="s">
        <v>93</v>
      </c>
      <c r="S2" s="8">
        <v>3</v>
      </c>
      <c r="T2" s="4"/>
      <c r="U2" s="4"/>
      <c r="V2" s="4"/>
    </row>
    <row r="3" spans="1:22" ht="15.6" x14ac:dyDescent="0.3">
      <c r="A3" s="3" t="s">
        <v>10</v>
      </c>
      <c r="B3" s="18"/>
      <c r="C3" s="18"/>
      <c r="D3" s="18"/>
      <c r="E3" s="18"/>
      <c r="F3" s="18"/>
      <c r="G3" s="18"/>
      <c r="H3" s="19"/>
      <c r="I3" s="19"/>
      <c r="J3" s="19"/>
      <c r="K3" s="18"/>
      <c r="L3" s="18"/>
      <c r="M3" s="18"/>
      <c r="N3" s="20">
        <v>0.8953000000000001</v>
      </c>
      <c r="O3" s="20">
        <v>0.69850000000000001</v>
      </c>
      <c r="P3" s="20">
        <v>0.78509999999999991</v>
      </c>
      <c r="R3" s="7" t="s">
        <v>94</v>
      </c>
      <c r="S3" s="7">
        <v>2</v>
      </c>
      <c r="T3" s="4"/>
      <c r="U3" s="4"/>
      <c r="V3" s="4"/>
    </row>
    <row r="4" spans="1:22" ht="15.6" x14ac:dyDescent="0.3">
      <c r="A4" s="3" t="s">
        <v>11</v>
      </c>
      <c r="B4" s="18"/>
      <c r="C4" s="18"/>
      <c r="D4" s="18"/>
      <c r="E4" s="18"/>
      <c r="F4" s="18"/>
      <c r="G4" s="18"/>
      <c r="H4" s="19"/>
      <c r="I4" s="19"/>
      <c r="J4" s="19"/>
      <c r="K4" s="18"/>
      <c r="L4" s="18"/>
      <c r="M4" s="18"/>
      <c r="N4" s="20"/>
      <c r="O4" s="20"/>
      <c r="P4" s="20"/>
      <c r="R4" s="6" t="s">
        <v>95</v>
      </c>
      <c r="S4" s="6">
        <v>5</v>
      </c>
      <c r="T4" s="4"/>
      <c r="U4" s="4"/>
      <c r="V4" s="4"/>
    </row>
    <row r="5" spans="1:22" ht="15.6" x14ac:dyDescent="0.3">
      <c r="A5" s="3" t="s">
        <v>12</v>
      </c>
      <c r="B5" s="18"/>
      <c r="C5" s="18"/>
      <c r="D5" s="18"/>
      <c r="E5" s="18"/>
      <c r="F5" s="18"/>
      <c r="G5" s="18"/>
      <c r="H5" s="19"/>
      <c r="I5" s="19"/>
      <c r="J5" s="19"/>
      <c r="K5" s="18"/>
      <c r="L5" s="18"/>
      <c r="M5" s="18"/>
      <c r="N5" s="20">
        <v>0.92079999999999995</v>
      </c>
      <c r="O5" s="20">
        <v>0.82950000000000002</v>
      </c>
      <c r="P5" s="20">
        <v>0.86909999999999998</v>
      </c>
      <c r="R5" s="9" t="s">
        <v>96</v>
      </c>
      <c r="S5" s="9">
        <v>512</v>
      </c>
      <c r="T5" s="4"/>
      <c r="U5" s="4"/>
      <c r="V5" s="4"/>
    </row>
    <row r="6" spans="1:22" ht="15.6" x14ac:dyDescent="0.3">
      <c r="A6" s="3" t="s">
        <v>13</v>
      </c>
      <c r="B6" s="18"/>
      <c r="C6" s="18"/>
      <c r="D6" s="18"/>
      <c r="E6" s="18"/>
      <c r="F6" s="18"/>
      <c r="G6" s="18"/>
      <c r="H6" s="19"/>
      <c r="I6" s="19"/>
      <c r="J6" s="19"/>
      <c r="K6" s="18"/>
      <c r="L6" s="18"/>
      <c r="M6" s="18"/>
      <c r="N6" s="20">
        <v>0.92130000000000001</v>
      </c>
      <c r="O6" s="20">
        <v>0.76460000000000006</v>
      </c>
      <c r="P6" s="20">
        <v>0.83120000000000005</v>
      </c>
      <c r="R6" s="6" t="s">
        <v>97</v>
      </c>
      <c r="S6" s="6">
        <v>100</v>
      </c>
      <c r="T6" s="4"/>
      <c r="U6" s="4"/>
      <c r="V6" s="4"/>
    </row>
    <row r="7" spans="1:22" ht="16.2" thickBot="1" x14ac:dyDescent="0.35">
      <c r="A7" s="15" t="s">
        <v>14</v>
      </c>
      <c r="B7" s="21"/>
      <c r="C7" s="21"/>
      <c r="D7" s="21"/>
      <c r="E7" s="21"/>
      <c r="F7" s="21"/>
      <c r="G7" s="21"/>
      <c r="H7" s="22"/>
      <c r="I7" s="22"/>
      <c r="J7" s="22"/>
      <c r="K7" s="21"/>
      <c r="L7" s="21"/>
      <c r="M7" s="21"/>
      <c r="N7" s="23">
        <v>0.83789999999999998</v>
      </c>
      <c r="O7" s="23">
        <v>0.4743</v>
      </c>
      <c r="P7" s="23">
        <v>0.60540000000000005</v>
      </c>
      <c r="R7" s="6" t="s">
        <v>98</v>
      </c>
      <c r="S7" s="6">
        <v>0</v>
      </c>
      <c r="T7" s="4"/>
      <c r="U7" s="4"/>
      <c r="V7" s="4"/>
    </row>
    <row r="8" spans="1:22" ht="16.2" thickBot="1" x14ac:dyDescent="0.35">
      <c r="A8" s="17" t="s">
        <v>15</v>
      </c>
      <c r="B8" s="24"/>
      <c r="C8" s="24"/>
      <c r="D8" s="24"/>
      <c r="E8" s="24"/>
      <c r="F8" s="24"/>
      <c r="G8" s="24"/>
      <c r="H8" s="25">
        <v>0.96719158599807298</v>
      </c>
      <c r="I8" s="25">
        <v>0.97019684414936502</v>
      </c>
      <c r="J8" s="25">
        <v>0.96869188421006402</v>
      </c>
      <c r="K8" s="24"/>
      <c r="L8" s="24"/>
      <c r="M8" s="24"/>
      <c r="N8" s="26">
        <v>0.91753830000000003</v>
      </c>
      <c r="O8" s="26">
        <v>0.9683512822</v>
      </c>
      <c r="P8" s="27">
        <v>0.9422602443522935</v>
      </c>
      <c r="R8" s="6" t="s">
        <v>99</v>
      </c>
      <c r="S8" s="6">
        <v>8</v>
      </c>
      <c r="T8" s="4"/>
      <c r="U8" s="4"/>
      <c r="V8" s="4"/>
    </row>
    <row r="9" spans="1:22" ht="15.6" x14ac:dyDescent="0.3">
      <c r="A9" s="16"/>
      <c r="B9" s="28"/>
      <c r="C9" s="28"/>
      <c r="D9" s="28"/>
      <c r="E9" s="28"/>
      <c r="F9" s="28"/>
      <c r="G9" s="28"/>
      <c r="H9" s="29"/>
      <c r="I9" s="29"/>
      <c r="J9" s="29"/>
      <c r="K9" s="28"/>
      <c r="L9" s="28"/>
      <c r="M9" s="28"/>
      <c r="N9" s="29"/>
      <c r="O9" s="29"/>
      <c r="P9" s="29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236D-7F19-4450-95A9-0C4779A2B80A}">
  <dimension ref="A1:V14"/>
  <sheetViews>
    <sheetView workbookViewId="0">
      <selection activeCell="G23" sqref="G23"/>
    </sheetView>
  </sheetViews>
  <sheetFormatPr defaultRowHeight="14.4" x14ac:dyDescent="0.3"/>
  <cols>
    <col min="1" max="1" width="23.77734375" customWidth="1"/>
    <col min="18" max="18" width="17.44140625" customWidth="1"/>
    <col min="20" max="20" width="28.5546875" customWidth="1"/>
  </cols>
  <sheetData>
    <row r="1" spans="1:22" x14ac:dyDescent="0.3">
      <c r="A1" s="1" t="s">
        <v>0</v>
      </c>
      <c r="B1" s="40" t="s">
        <v>1</v>
      </c>
      <c r="C1" s="40"/>
      <c r="D1" s="40"/>
      <c r="E1" s="40" t="s">
        <v>2</v>
      </c>
      <c r="F1" s="40"/>
      <c r="G1" s="40"/>
      <c r="H1" s="40" t="s">
        <v>4</v>
      </c>
      <c r="I1" s="40"/>
      <c r="J1" s="40"/>
      <c r="K1" s="40" t="s">
        <v>3</v>
      </c>
      <c r="L1" s="40"/>
      <c r="M1" s="40"/>
      <c r="N1" s="40" t="s">
        <v>5</v>
      </c>
      <c r="O1" s="40"/>
      <c r="P1" s="40"/>
      <c r="R1" s="5" t="s">
        <v>91</v>
      </c>
      <c r="S1" s="5" t="s">
        <v>92</v>
      </c>
      <c r="T1" s="4"/>
      <c r="U1" s="4"/>
      <c r="V1" s="4"/>
    </row>
    <row r="2" spans="1:2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4" t="s">
        <v>7</v>
      </c>
      <c r="I2" s="14" t="s">
        <v>8</v>
      </c>
      <c r="J2" s="14" t="s">
        <v>9</v>
      </c>
      <c r="K2" s="2" t="s">
        <v>7</v>
      </c>
      <c r="L2" s="2" t="s">
        <v>8</v>
      </c>
      <c r="M2" s="2" t="s">
        <v>9</v>
      </c>
      <c r="N2" s="14" t="s">
        <v>7</v>
      </c>
      <c r="O2" s="14" t="s">
        <v>8</v>
      </c>
      <c r="P2" s="14" t="s">
        <v>9</v>
      </c>
      <c r="R2" s="8" t="s">
        <v>93</v>
      </c>
      <c r="S2" s="8">
        <v>3</v>
      </c>
      <c r="T2" s="4"/>
      <c r="U2" s="4"/>
      <c r="V2" s="4"/>
    </row>
    <row r="3" spans="1:22" ht="15.6" x14ac:dyDescent="0.3">
      <c r="A3" s="3" t="s">
        <v>10</v>
      </c>
      <c r="B3" s="18"/>
      <c r="C3" s="18"/>
      <c r="D3" s="18"/>
      <c r="E3" s="18"/>
      <c r="F3" s="18"/>
      <c r="G3" s="18"/>
      <c r="H3" s="19"/>
      <c r="I3" s="19"/>
      <c r="J3" s="19"/>
      <c r="K3" s="18"/>
      <c r="L3" s="18"/>
      <c r="M3" s="18"/>
      <c r="N3" s="20"/>
      <c r="O3" s="20"/>
      <c r="P3" s="20"/>
      <c r="R3" s="7" t="s">
        <v>94</v>
      </c>
      <c r="S3" s="7">
        <v>2</v>
      </c>
      <c r="T3" s="4"/>
      <c r="U3" s="4"/>
      <c r="V3" s="4"/>
    </row>
    <row r="4" spans="1:22" ht="15.6" x14ac:dyDescent="0.3">
      <c r="A4" s="3" t="s">
        <v>11</v>
      </c>
      <c r="B4" s="18"/>
      <c r="C4" s="18"/>
      <c r="D4" s="18"/>
      <c r="E4" s="18"/>
      <c r="F4" s="18"/>
      <c r="G4" s="18"/>
      <c r="H4" s="19"/>
      <c r="I4" s="19"/>
      <c r="J4" s="19"/>
      <c r="K4" s="18"/>
      <c r="L4" s="18"/>
      <c r="M4" s="18"/>
      <c r="N4" s="20"/>
      <c r="O4" s="20"/>
      <c r="P4" s="20"/>
      <c r="R4" s="6" t="s">
        <v>95</v>
      </c>
      <c r="S4" s="6">
        <v>5</v>
      </c>
      <c r="T4" s="4"/>
      <c r="U4" s="4"/>
      <c r="V4" s="4"/>
    </row>
    <row r="5" spans="1:22" ht="15.6" x14ac:dyDescent="0.3">
      <c r="A5" s="3" t="s">
        <v>12</v>
      </c>
      <c r="B5" s="18"/>
      <c r="C5" s="18"/>
      <c r="D5" s="18"/>
      <c r="E5" s="18"/>
      <c r="F5" s="18"/>
      <c r="G5" s="18"/>
      <c r="H5" s="19"/>
      <c r="I5" s="19"/>
      <c r="J5" s="19"/>
      <c r="K5" s="18"/>
      <c r="L5" s="18"/>
      <c r="M5" s="18"/>
      <c r="N5" s="20"/>
      <c r="O5" s="20"/>
      <c r="P5" s="20"/>
      <c r="R5" s="9" t="s">
        <v>96</v>
      </c>
      <c r="S5" s="9">
        <v>512</v>
      </c>
      <c r="T5" s="4"/>
      <c r="U5" s="4"/>
      <c r="V5" s="4"/>
    </row>
    <row r="6" spans="1:22" ht="15.6" x14ac:dyDescent="0.3">
      <c r="A6" s="3" t="s">
        <v>13</v>
      </c>
      <c r="B6" s="18"/>
      <c r="C6" s="18"/>
      <c r="D6" s="18"/>
      <c r="E6" s="18"/>
      <c r="F6" s="18"/>
      <c r="G6" s="18"/>
      <c r="H6" s="19"/>
      <c r="I6" s="19"/>
      <c r="J6" s="19"/>
      <c r="K6" s="18"/>
      <c r="L6" s="18"/>
      <c r="M6" s="18"/>
      <c r="N6" s="20"/>
      <c r="O6" s="20"/>
      <c r="P6" s="20"/>
      <c r="R6" s="6" t="s">
        <v>97</v>
      </c>
      <c r="S6" s="6">
        <v>100</v>
      </c>
      <c r="T6" s="4"/>
      <c r="U6" s="4"/>
      <c r="V6" s="4"/>
    </row>
    <row r="7" spans="1:22" ht="16.2" thickBot="1" x14ac:dyDescent="0.35">
      <c r="A7" s="15" t="s">
        <v>14</v>
      </c>
      <c r="B7" s="21"/>
      <c r="C7" s="21"/>
      <c r="D7" s="21"/>
      <c r="E7" s="21"/>
      <c r="F7" s="21"/>
      <c r="G7" s="21"/>
      <c r="H7" s="22"/>
      <c r="I7" s="22"/>
      <c r="J7" s="22"/>
      <c r="K7" s="21"/>
      <c r="L7" s="21"/>
      <c r="M7" s="21"/>
      <c r="N7" s="23"/>
      <c r="O7" s="23"/>
      <c r="P7" s="23"/>
      <c r="R7" s="6" t="s">
        <v>98</v>
      </c>
      <c r="S7" s="6">
        <v>0</v>
      </c>
      <c r="T7" s="4"/>
      <c r="U7" s="4"/>
      <c r="V7" s="4"/>
    </row>
    <row r="8" spans="1:22" ht="16.2" thickBot="1" x14ac:dyDescent="0.35">
      <c r="A8" s="17" t="s">
        <v>15</v>
      </c>
      <c r="B8" s="24"/>
      <c r="C8" s="24"/>
      <c r="D8" s="24"/>
      <c r="E8" s="24"/>
      <c r="F8" s="24"/>
      <c r="G8" s="24"/>
      <c r="H8" s="25"/>
      <c r="I8" s="25"/>
      <c r="J8" s="25"/>
      <c r="K8" s="24"/>
      <c r="L8" s="24"/>
      <c r="M8" s="24"/>
      <c r="N8" s="26"/>
      <c r="O8" s="26"/>
      <c r="P8" s="27"/>
      <c r="R8" s="6" t="s">
        <v>99</v>
      </c>
      <c r="S8" s="6">
        <v>8</v>
      </c>
      <c r="T8" s="4"/>
      <c r="U8" s="4"/>
      <c r="V8" s="4"/>
    </row>
    <row r="9" spans="1:22" ht="15.6" x14ac:dyDescent="0.3">
      <c r="A9" s="16"/>
      <c r="B9" s="28"/>
      <c r="C9" s="28"/>
      <c r="D9" s="28"/>
      <c r="E9" s="28"/>
      <c r="F9" s="28"/>
      <c r="G9" s="28"/>
      <c r="H9" s="29"/>
      <c r="I9" s="29"/>
      <c r="J9" s="29"/>
      <c r="K9" s="28"/>
      <c r="L9" s="28"/>
      <c r="M9" s="28"/>
      <c r="N9" s="29"/>
      <c r="O9" s="29"/>
      <c r="P9" s="29"/>
      <c r="R9" s="9" t="s">
        <v>100</v>
      </c>
      <c r="S9" s="9">
        <v>512</v>
      </c>
      <c r="T9" s="4"/>
      <c r="U9" s="4"/>
      <c r="V9" s="4"/>
    </row>
    <row r="10" spans="1:22" x14ac:dyDescent="0.3">
      <c r="R10" s="6" t="s">
        <v>101</v>
      </c>
      <c r="S10" s="6">
        <v>1E-4</v>
      </c>
      <c r="T10" s="4"/>
      <c r="U10" s="4"/>
      <c r="V10" s="4"/>
    </row>
    <row r="11" spans="1:22" x14ac:dyDescent="0.3">
      <c r="R11" s="6" t="s">
        <v>102</v>
      </c>
      <c r="S11" s="6">
        <v>100</v>
      </c>
      <c r="T11" s="4"/>
      <c r="U11" s="4"/>
      <c r="V11" s="4"/>
    </row>
    <row r="12" spans="1:22" x14ac:dyDescent="0.3">
      <c r="R12" s="6" t="s">
        <v>103</v>
      </c>
      <c r="S12" s="6">
        <v>32</v>
      </c>
      <c r="T12" s="4"/>
      <c r="U12" s="4"/>
      <c r="V12" s="4"/>
    </row>
    <row r="13" spans="1:22" x14ac:dyDescent="0.3">
      <c r="R13" s="6" t="s">
        <v>104</v>
      </c>
      <c r="S13" s="6">
        <v>5</v>
      </c>
      <c r="T13" s="4"/>
      <c r="U13" s="4"/>
      <c r="V13" s="4"/>
    </row>
    <row r="14" spans="1:22" x14ac:dyDescent="0.3">
      <c r="R14" s="4"/>
      <c r="S14" s="4"/>
      <c r="T14" s="4"/>
      <c r="U14" s="4"/>
      <c r="V1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EF94-4960-4DCF-A595-4FC33E782067}">
  <dimension ref="A1:O342"/>
  <sheetViews>
    <sheetView topLeftCell="A325" workbookViewId="0">
      <selection activeCell="C343" sqref="C343"/>
    </sheetView>
  </sheetViews>
  <sheetFormatPr defaultRowHeight="14.4" x14ac:dyDescent="0.3"/>
  <cols>
    <col min="1" max="3" width="12.88671875" customWidth="1"/>
    <col min="4" max="4" width="14.44140625" customWidth="1"/>
  </cols>
  <sheetData>
    <row r="1" spans="1:4" x14ac:dyDescent="0.3">
      <c r="A1" t="s">
        <v>16</v>
      </c>
    </row>
    <row r="3" spans="1:4" x14ac:dyDescent="0.3">
      <c r="A3" t="s">
        <v>17</v>
      </c>
      <c r="B3" t="s">
        <v>18</v>
      </c>
      <c r="C3" t="s">
        <v>19</v>
      </c>
      <c r="D3" t="s">
        <v>20</v>
      </c>
    </row>
    <row r="5" spans="1:4" x14ac:dyDescent="0.3">
      <c r="A5">
        <v>0.95609999999999995</v>
      </c>
      <c r="B5">
        <v>0.86950000000000005</v>
      </c>
      <c r="C5">
        <v>0.68730000000000002</v>
      </c>
      <c r="D5">
        <v>0.76770000000000005</v>
      </c>
    </row>
    <row r="7" spans="1:4" x14ac:dyDescent="0.3">
      <c r="A7" t="s">
        <v>21</v>
      </c>
    </row>
    <row r="9" spans="1:4" x14ac:dyDescent="0.3">
      <c r="A9" t="s">
        <v>17</v>
      </c>
      <c r="B9" t="s">
        <v>18</v>
      </c>
      <c r="C9" t="s">
        <v>19</v>
      </c>
      <c r="D9" t="s">
        <v>20</v>
      </c>
    </row>
    <row r="11" spans="1:4" x14ac:dyDescent="0.3">
      <c r="A11">
        <v>0.95660000000000001</v>
      </c>
      <c r="B11">
        <v>0.88519999999999999</v>
      </c>
      <c r="C11">
        <v>0.6764</v>
      </c>
      <c r="D11">
        <v>0.76680000000000004</v>
      </c>
    </row>
    <row r="13" spans="1:4" x14ac:dyDescent="0.3">
      <c r="A13" t="s">
        <v>22</v>
      </c>
    </row>
    <row r="15" spans="1:4" x14ac:dyDescent="0.3">
      <c r="A15" t="s">
        <v>17</v>
      </c>
      <c r="B15" t="s">
        <v>18</v>
      </c>
      <c r="C15" t="s">
        <v>19</v>
      </c>
      <c r="D15" t="s">
        <v>20</v>
      </c>
    </row>
    <row r="17" spans="1:4" x14ac:dyDescent="0.3">
      <c r="A17">
        <v>0.98050000000000004</v>
      </c>
      <c r="B17">
        <v>0.9849</v>
      </c>
      <c r="C17">
        <v>0.94399999999999995</v>
      </c>
      <c r="D17">
        <v>0.96399999999999997</v>
      </c>
    </row>
    <row r="19" spans="1:4" x14ac:dyDescent="0.3">
      <c r="A19" t="s">
        <v>23</v>
      </c>
    </row>
    <row r="21" spans="1:4" x14ac:dyDescent="0.3">
      <c r="A21" t="s">
        <v>17</v>
      </c>
      <c r="B21" t="s">
        <v>18</v>
      </c>
      <c r="C21" t="s">
        <v>19</v>
      </c>
      <c r="D21" t="s">
        <v>20</v>
      </c>
    </row>
    <row r="23" spans="1:4" x14ac:dyDescent="0.3">
      <c r="A23">
        <v>0.98640000000000005</v>
      </c>
      <c r="B23">
        <v>0.85399999999999998</v>
      </c>
      <c r="C23">
        <v>0.81130000000000002</v>
      </c>
      <c r="D23">
        <v>0.83209999999999995</v>
      </c>
    </row>
    <row r="25" spans="1:4" x14ac:dyDescent="0.3">
      <c r="A25" t="s">
        <v>24</v>
      </c>
    </row>
    <row r="27" spans="1:4" x14ac:dyDescent="0.3">
      <c r="A27" t="s">
        <v>17</v>
      </c>
      <c r="B27" t="s">
        <v>18</v>
      </c>
      <c r="C27" t="s">
        <v>19</v>
      </c>
      <c r="D27" t="s">
        <v>20</v>
      </c>
    </row>
    <row r="29" spans="1:4" x14ac:dyDescent="0.3">
      <c r="A29">
        <v>0.98560000000000003</v>
      </c>
      <c r="B29">
        <v>0.94740000000000002</v>
      </c>
      <c r="C29">
        <v>0.93340000000000001</v>
      </c>
      <c r="D29">
        <v>0.94040000000000001</v>
      </c>
    </row>
    <row r="31" spans="1:4" x14ac:dyDescent="0.3">
      <c r="A31" t="s">
        <v>25</v>
      </c>
    </row>
    <row r="33" spans="1:9" x14ac:dyDescent="0.3">
      <c r="A33" t="s">
        <v>17</v>
      </c>
      <c r="B33" t="s">
        <v>18</v>
      </c>
      <c r="C33" t="s">
        <v>19</v>
      </c>
      <c r="D33" t="s">
        <v>20</v>
      </c>
    </row>
    <row r="35" spans="1:9" x14ac:dyDescent="0.3">
      <c r="A35">
        <v>0.98640000000000005</v>
      </c>
      <c r="B35">
        <v>0.85399999999999998</v>
      </c>
      <c r="C35">
        <v>0.81130000000000002</v>
      </c>
      <c r="D35">
        <v>0.83209999999999995</v>
      </c>
    </row>
    <row r="37" spans="1:9" x14ac:dyDescent="0.3">
      <c r="A37" t="s">
        <v>26</v>
      </c>
    </row>
    <row r="39" spans="1:9" x14ac:dyDescent="0.3">
      <c r="A39" t="s">
        <v>17</v>
      </c>
      <c r="B39" t="s">
        <v>18</v>
      </c>
      <c r="C39" t="s">
        <v>19</v>
      </c>
      <c r="D39" t="s">
        <v>20</v>
      </c>
    </row>
    <row r="41" spans="1:9" x14ac:dyDescent="0.3">
      <c r="A41">
        <v>0.98560000000000003</v>
      </c>
      <c r="B41">
        <v>0.94730000000000003</v>
      </c>
      <c r="C41">
        <v>0.9335</v>
      </c>
      <c r="D41">
        <v>0.94040000000000001</v>
      </c>
    </row>
    <row r="43" spans="1:9" x14ac:dyDescent="0.3">
      <c r="A43" t="s">
        <v>27</v>
      </c>
    </row>
    <row r="44" spans="1:9" x14ac:dyDescent="0.3">
      <c r="A44" t="s">
        <v>17</v>
      </c>
      <c r="B44" t="s">
        <v>18</v>
      </c>
      <c r="C44" t="s">
        <v>19</v>
      </c>
      <c r="D44" t="s">
        <v>20</v>
      </c>
    </row>
    <row r="45" spans="1:9" x14ac:dyDescent="0.3">
      <c r="A45">
        <v>0.98040000000000005</v>
      </c>
      <c r="B45">
        <v>0.9849</v>
      </c>
      <c r="C45">
        <v>0.94389999999999996</v>
      </c>
      <c r="D45">
        <v>0.96399999999999997</v>
      </c>
      <c r="F45">
        <f>A45*100</f>
        <v>98.04</v>
      </c>
      <c r="G45">
        <f t="shared" ref="G45:I45" si="0">B45*100</f>
        <v>98.49</v>
      </c>
      <c r="H45">
        <f t="shared" si="0"/>
        <v>94.39</v>
      </c>
      <c r="I45">
        <f t="shared" si="0"/>
        <v>96.399999999999991</v>
      </c>
    </row>
    <row r="47" spans="1:9" x14ac:dyDescent="0.3">
      <c r="A47" t="s">
        <v>28</v>
      </c>
    </row>
    <row r="49" spans="1:4" x14ac:dyDescent="0.3">
      <c r="A49" t="s">
        <v>17</v>
      </c>
      <c r="B49" t="s">
        <v>18</v>
      </c>
      <c r="C49" t="s">
        <v>19</v>
      </c>
      <c r="D49" t="s">
        <v>20</v>
      </c>
    </row>
    <row r="51" spans="1:4" x14ac:dyDescent="0.3">
      <c r="A51">
        <v>0.95660000000000001</v>
      </c>
      <c r="B51">
        <v>0.88519999999999999</v>
      </c>
      <c r="C51">
        <v>0.67649999999999999</v>
      </c>
      <c r="D51">
        <v>0.76690000000000003</v>
      </c>
    </row>
    <row r="53" spans="1:4" x14ac:dyDescent="0.3">
      <c r="A53" t="s">
        <v>29</v>
      </c>
    </row>
    <row r="55" spans="1:4" x14ac:dyDescent="0.3">
      <c r="A55" t="s">
        <v>17</v>
      </c>
      <c r="B55" t="s">
        <v>18</v>
      </c>
      <c r="C55" t="s">
        <v>19</v>
      </c>
      <c r="D55" t="s">
        <v>20</v>
      </c>
    </row>
    <row r="57" spans="1:4" x14ac:dyDescent="0.3">
      <c r="A57">
        <v>0.93359999999999999</v>
      </c>
      <c r="B57">
        <v>0.91410000000000002</v>
      </c>
      <c r="C57">
        <v>0.53049999999999997</v>
      </c>
      <c r="D57">
        <v>0.6714</v>
      </c>
    </row>
    <row r="59" spans="1:4" x14ac:dyDescent="0.3">
      <c r="A59" t="s">
        <v>30</v>
      </c>
    </row>
    <row r="61" spans="1:4" x14ac:dyDescent="0.3">
      <c r="A61" t="s">
        <v>17</v>
      </c>
      <c r="B61" t="s">
        <v>18</v>
      </c>
      <c r="C61" t="s">
        <v>19</v>
      </c>
      <c r="D61" t="s">
        <v>20</v>
      </c>
    </row>
    <row r="63" spans="1:4" x14ac:dyDescent="0.3">
      <c r="A63">
        <v>0.94389999999999996</v>
      </c>
      <c r="B63">
        <v>0.92490000000000006</v>
      </c>
      <c r="C63">
        <v>0.61129999999999995</v>
      </c>
      <c r="D63">
        <v>0.73609999999999998</v>
      </c>
    </row>
    <row r="65" spans="1:4" x14ac:dyDescent="0.3">
      <c r="A65" t="s">
        <v>31</v>
      </c>
    </row>
    <row r="67" spans="1:4" x14ac:dyDescent="0.3">
      <c r="A67" t="s">
        <v>17</v>
      </c>
      <c r="B67" t="s">
        <v>18</v>
      </c>
      <c r="C67" t="s">
        <v>19</v>
      </c>
      <c r="D67" t="s">
        <v>20</v>
      </c>
    </row>
    <row r="69" spans="1:4" x14ac:dyDescent="0.3">
      <c r="A69">
        <v>0.98619999999999997</v>
      </c>
      <c r="B69">
        <v>0.85809999999999997</v>
      </c>
      <c r="C69">
        <v>0.79979999999999996</v>
      </c>
      <c r="D69">
        <v>0.82789999999999997</v>
      </c>
    </row>
    <row r="71" spans="1:4" x14ac:dyDescent="0.3">
      <c r="A71" t="s">
        <v>32</v>
      </c>
    </row>
    <row r="73" spans="1:4" x14ac:dyDescent="0.3">
      <c r="A73" t="s">
        <v>17</v>
      </c>
      <c r="B73" t="s">
        <v>18</v>
      </c>
      <c r="C73" t="s">
        <v>19</v>
      </c>
      <c r="D73" t="s">
        <v>20</v>
      </c>
    </row>
    <row r="75" spans="1:4" x14ac:dyDescent="0.3">
      <c r="A75">
        <v>0.98429999999999995</v>
      </c>
      <c r="B75">
        <v>0.93920000000000003</v>
      </c>
      <c r="C75">
        <v>0.93100000000000005</v>
      </c>
      <c r="D75">
        <v>0.93510000000000004</v>
      </c>
    </row>
    <row r="77" spans="1:4" x14ac:dyDescent="0.3">
      <c r="A77" t="s">
        <v>22</v>
      </c>
    </row>
    <row r="79" spans="1:4" x14ac:dyDescent="0.3">
      <c r="A79" t="s">
        <v>17</v>
      </c>
      <c r="B79" t="s">
        <v>18</v>
      </c>
      <c r="C79" t="s">
        <v>19</v>
      </c>
      <c r="D79" t="s">
        <v>20</v>
      </c>
    </row>
    <row r="81" spans="1:4" x14ac:dyDescent="0.3">
      <c r="A81">
        <v>0.98370000000000002</v>
      </c>
      <c r="B81">
        <v>0.98970000000000002</v>
      </c>
      <c r="C81">
        <v>0.95109999999999995</v>
      </c>
      <c r="D81">
        <v>0.97</v>
      </c>
    </row>
    <row r="83" spans="1:4" x14ac:dyDescent="0.3">
      <c r="A83" t="s">
        <v>21</v>
      </c>
    </row>
    <row r="85" spans="1:4" x14ac:dyDescent="0.3">
      <c r="A85" t="s">
        <v>17</v>
      </c>
      <c r="B85" t="s">
        <v>18</v>
      </c>
      <c r="C85" t="s">
        <v>19</v>
      </c>
      <c r="D85" t="s">
        <v>20</v>
      </c>
    </row>
    <row r="87" spans="1:4" x14ac:dyDescent="0.3">
      <c r="A87">
        <v>0.95950000000000002</v>
      </c>
      <c r="B87">
        <v>0.88949999999999996</v>
      </c>
      <c r="C87">
        <v>0.70369999999999999</v>
      </c>
      <c r="D87">
        <v>0.78569999999999995</v>
      </c>
    </row>
    <row r="89" spans="1:4" x14ac:dyDescent="0.3">
      <c r="A89" t="s">
        <v>33</v>
      </c>
    </row>
    <row r="91" spans="1:4" x14ac:dyDescent="0.3">
      <c r="A91" t="s">
        <v>17</v>
      </c>
      <c r="B91" t="s">
        <v>18</v>
      </c>
      <c r="C91" t="s">
        <v>19</v>
      </c>
      <c r="D91" t="s">
        <v>20</v>
      </c>
    </row>
    <row r="93" spans="1:4" x14ac:dyDescent="0.3">
      <c r="A93">
        <v>0.90400000000000003</v>
      </c>
      <c r="B93">
        <v>0.64439999999999997</v>
      </c>
      <c r="C93">
        <v>0.19939999999999999</v>
      </c>
      <c r="D93">
        <v>0.30459999999999998</v>
      </c>
    </row>
    <row r="95" spans="1:4" x14ac:dyDescent="0.3">
      <c r="A95" t="s">
        <v>34</v>
      </c>
    </row>
    <row r="97" spans="1:4" x14ac:dyDescent="0.3">
      <c r="A97" t="s">
        <v>17</v>
      </c>
      <c r="B97" t="s">
        <v>18</v>
      </c>
      <c r="C97" t="s">
        <v>19</v>
      </c>
      <c r="D97" t="s">
        <v>20</v>
      </c>
    </row>
    <row r="99" spans="1:4" x14ac:dyDescent="0.3">
      <c r="A99">
        <v>0.93379999999999996</v>
      </c>
      <c r="B99">
        <v>0.90880000000000005</v>
      </c>
      <c r="C99">
        <v>0.53620000000000001</v>
      </c>
      <c r="D99">
        <v>0.6744</v>
      </c>
    </row>
    <row r="101" spans="1:4" x14ac:dyDescent="0.3">
      <c r="A101" t="s">
        <v>35</v>
      </c>
    </row>
    <row r="103" spans="1:4" x14ac:dyDescent="0.3">
      <c r="A103" t="s">
        <v>17</v>
      </c>
      <c r="B103" t="s">
        <v>18</v>
      </c>
      <c r="C103" t="s">
        <v>19</v>
      </c>
      <c r="D103" t="s">
        <v>20</v>
      </c>
    </row>
    <row r="105" spans="1:4" x14ac:dyDescent="0.3">
      <c r="A105">
        <v>0.97970000000000002</v>
      </c>
      <c r="B105">
        <v>0.77410000000000001</v>
      </c>
      <c r="C105">
        <v>0.72140000000000004</v>
      </c>
      <c r="D105">
        <v>0.74680000000000002</v>
      </c>
    </row>
    <row r="107" spans="1:4" x14ac:dyDescent="0.3">
      <c r="A107" t="s">
        <v>36</v>
      </c>
    </row>
    <row r="109" spans="1:4" x14ac:dyDescent="0.3">
      <c r="A109" t="s">
        <v>17</v>
      </c>
      <c r="B109" t="s">
        <v>18</v>
      </c>
      <c r="C109" t="s">
        <v>19</v>
      </c>
      <c r="D109" t="s">
        <v>20</v>
      </c>
    </row>
    <row r="111" spans="1:4" x14ac:dyDescent="0.3">
      <c r="A111">
        <v>0.95809999999999995</v>
      </c>
      <c r="B111">
        <v>0.99960000000000004</v>
      </c>
      <c r="C111">
        <v>0.65549999999999997</v>
      </c>
      <c r="D111">
        <v>0.79179999999999995</v>
      </c>
    </row>
    <row r="113" spans="1:9" x14ac:dyDescent="0.3">
      <c r="A113" t="s">
        <v>37</v>
      </c>
    </row>
    <row r="115" spans="1:9" x14ac:dyDescent="0.3">
      <c r="A115" t="s">
        <v>17</v>
      </c>
      <c r="B115" t="s">
        <v>18</v>
      </c>
      <c r="C115" t="s">
        <v>19</v>
      </c>
      <c r="D115" t="s">
        <v>20</v>
      </c>
    </row>
    <row r="117" spans="1:9" x14ac:dyDescent="0.3">
      <c r="A117">
        <v>0.93289999999999995</v>
      </c>
      <c r="B117">
        <v>0.97789999999999999</v>
      </c>
      <c r="C117">
        <v>0.77580000000000005</v>
      </c>
      <c r="D117">
        <v>0.86519999999999997</v>
      </c>
    </row>
    <row r="119" spans="1:9" x14ac:dyDescent="0.3">
      <c r="A119" t="s">
        <v>38</v>
      </c>
    </row>
    <row r="121" spans="1:9" x14ac:dyDescent="0.3">
      <c r="A121" t="s">
        <v>17</v>
      </c>
      <c r="B121" t="s">
        <v>18</v>
      </c>
      <c r="C121" t="s">
        <v>19</v>
      </c>
      <c r="D121" t="s">
        <v>20</v>
      </c>
    </row>
    <row r="123" spans="1:9" x14ac:dyDescent="0.3">
      <c r="A123">
        <v>0.96479999999999999</v>
      </c>
      <c r="B123">
        <v>0.91610000000000003</v>
      </c>
      <c r="C123">
        <v>0.73340000000000005</v>
      </c>
      <c r="D123">
        <v>0.81459999999999999</v>
      </c>
    </row>
    <row r="125" spans="1:9" x14ac:dyDescent="0.3">
      <c r="A125" t="s">
        <v>39</v>
      </c>
    </row>
    <row r="126" spans="1:9" x14ac:dyDescent="0.3">
      <c r="A126" t="s">
        <v>17</v>
      </c>
      <c r="B126" t="s">
        <v>18</v>
      </c>
      <c r="C126" t="s">
        <v>19</v>
      </c>
      <c r="D126" t="s">
        <v>20</v>
      </c>
    </row>
    <row r="127" spans="1:9" x14ac:dyDescent="0.3">
      <c r="A127">
        <v>0.98640000000000005</v>
      </c>
      <c r="B127">
        <v>0.84650000000000003</v>
      </c>
      <c r="C127">
        <v>0.82089999999999996</v>
      </c>
      <c r="D127">
        <v>0.83350000000000002</v>
      </c>
      <c r="F127">
        <f>A127*100</f>
        <v>98.64</v>
      </c>
      <c r="G127">
        <f t="shared" ref="G127:I127" si="1">B127*100</f>
        <v>84.65</v>
      </c>
      <c r="H127">
        <f t="shared" si="1"/>
        <v>82.09</v>
      </c>
      <c r="I127">
        <f t="shared" si="1"/>
        <v>83.350000000000009</v>
      </c>
    </row>
    <row r="129" spans="1:4" x14ac:dyDescent="0.3">
      <c r="A129" t="s">
        <v>40</v>
      </c>
    </row>
    <row r="131" spans="1:4" x14ac:dyDescent="0.3">
      <c r="A131" t="s">
        <v>17</v>
      </c>
      <c r="B131" t="s">
        <v>18</v>
      </c>
      <c r="C131" t="s">
        <v>19</v>
      </c>
      <c r="D131" t="s">
        <v>20</v>
      </c>
    </row>
    <row r="133" spans="1:4" x14ac:dyDescent="0.3">
      <c r="A133">
        <v>0.93379999999999996</v>
      </c>
      <c r="B133">
        <v>0.91090000000000004</v>
      </c>
      <c r="C133">
        <v>0.53520000000000001</v>
      </c>
      <c r="D133">
        <v>0.67430000000000001</v>
      </c>
    </row>
    <row r="135" spans="1:4" x14ac:dyDescent="0.3">
      <c r="A135" t="s">
        <v>41</v>
      </c>
    </row>
    <row r="137" spans="1:4" x14ac:dyDescent="0.3">
      <c r="A137" t="s">
        <v>17</v>
      </c>
      <c r="B137" t="s">
        <v>18</v>
      </c>
      <c r="C137" t="s">
        <v>19</v>
      </c>
      <c r="D137" t="s">
        <v>20</v>
      </c>
    </row>
    <row r="139" spans="1:4" x14ac:dyDescent="0.3">
      <c r="A139">
        <v>0.93389999999999995</v>
      </c>
      <c r="B139">
        <v>0.91049999999999998</v>
      </c>
      <c r="C139">
        <v>0.53559999999999997</v>
      </c>
      <c r="D139">
        <v>0.67449999999999999</v>
      </c>
    </row>
    <row r="141" spans="1:4" x14ac:dyDescent="0.3">
      <c r="A141" t="s">
        <v>42</v>
      </c>
    </row>
    <row r="143" spans="1:4" x14ac:dyDescent="0.3">
      <c r="A143" t="s">
        <v>17</v>
      </c>
      <c r="B143" t="s">
        <v>18</v>
      </c>
      <c r="C143" t="s">
        <v>19</v>
      </c>
      <c r="D143" t="s">
        <v>20</v>
      </c>
    </row>
    <row r="145" spans="1:4" x14ac:dyDescent="0.3">
      <c r="A145">
        <v>0.98580000000000001</v>
      </c>
      <c r="B145">
        <v>0.84260000000000002</v>
      </c>
      <c r="C145">
        <v>0.8105</v>
      </c>
      <c r="D145">
        <v>0.82620000000000005</v>
      </c>
    </row>
    <row r="147" spans="1:4" x14ac:dyDescent="0.3">
      <c r="A147" t="s">
        <v>43</v>
      </c>
    </row>
    <row r="149" spans="1:4" x14ac:dyDescent="0.3">
      <c r="A149" t="s">
        <v>17</v>
      </c>
      <c r="B149" t="s">
        <v>18</v>
      </c>
      <c r="C149" t="s">
        <v>19</v>
      </c>
      <c r="D149" t="s">
        <v>20</v>
      </c>
    </row>
    <row r="151" spans="1:4" x14ac:dyDescent="0.3">
      <c r="A151">
        <v>0.93340000000000001</v>
      </c>
      <c r="B151">
        <v>0.90449999999999997</v>
      </c>
      <c r="C151">
        <v>0.53610000000000002</v>
      </c>
      <c r="D151">
        <v>0.67320000000000002</v>
      </c>
    </row>
    <row r="153" spans="1:4" x14ac:dyDescent="0.3">
      <c r="A153" t="s">
        <v>44</v>
      </c>
    </row>
    <row r="155" spans="1:4" x14ac:dyDescent="0.3">
      <c r="A155" t="s">
        <v>17</v>
      </c>
      <c r="B155" t="s">
        <v>18</v>
      </c>
      <c r="C155" t="s">
        <v>19</v>
      </c>
      <c r="D155" t="s">
        <v>20</v>
      </c>
    </row>
    <row r="157" spans="1:4" x14ac:dyDescent="0.3">
      <c r="A157">
        <v>0.94469999999999998</v>
      </c>
      <c r="B157">
        <v>0.92779999999999996</v>
      </c>
      <c r="C157">
        <v>0.61599999999999999</v>
      </c>
      <c r="D157">
        <v>0.74039999999999995</v>
      </c>
    </row>
    <row r="159" spans="1:4" x14ac:dyDescent="0.3">
      <c r="A159" t="s">
        <v>45</v>
      </c>
    </row>
    <row r="161" spans="1:4" x14ac:dyDescent="0.3">
      <c r="A161" t="s">
        <v>17</v>
      </c>
      <c r="B161" t="s">
        <v>18</v>
      </c>
      <c r="C161" t="s">
        <v>19</v>
      </c>
      <c r="D161" t="s">
        <v>20</v>
      </c>
    </row>
    <row r="163" spans="1:4" x14ac:dyDescent="0.3">
      <c r="A163">
        <v>0.9365</v>
      </c>
      <c r="B163">
        <v>0.91869999999999996</v>
      </c>
      <c r="C163">
        <v>0.55210000000000004</v>
      </c>
      <c r="D163">
        <v>0.68979999999999997</v>
      </c>
    </row>
    <row r="165" spans="1:4" x14ac:dyDescent="0.3">
      <c r="A165" t="s">
        <v>46</v>
      </c>
    </row>
    <row r="167" spans="1:4" x14ac:dyDescent="0.3">
      <c r="A167" t="s">
        <v>17</v>
      </c>
      <c r="B167" t="s">
        <v>18</v>
      </c>
      <c r="C167" t="s">
        <v>19</v>
      </c>
      <c r="D167" t="s">
        <v>20</v>
      </c>
    </row>
    <row r="169" spans="1:4" x14ac:dyDescent="0.3">
      <c r="A169">
        <v>0.93600000000000005</v>
      </c>
      <c r="B169">
        <v>0.91900000000000004</v>
      </c>
      <c r="C169">
        <v>0.54769999999999996</v>
      </c>
      <c r="D169">
        <v>0.68640000000000001</v>
      </c>
    </row>
    <row r="171" spans="1:4" x14ac:dyDescent="0.3">
      <c r="A171" t="s">
        <v>47</v>
      </c>
    </row>
    <row r="173" spans="1:4" x14ac:dyDescent="0.3">
      <c r="A173" t="s">
        <v>17</v>
      </c>
      <c r="B173" t="s">
        <v>18</v>
      </c>
      <c r="C173" t="s">
        <v>19</v>
      </c>
      <c r="D173" t="s">
        <v>20</v>
      </c>
    </row>
    <row r="175" spans="1:4" x14ac:dyDescent="0.3">
      <c r="A175">
        <v>0.98719999999999997</v>
      </c>
      <c r="B175">
        <v>0.85909999999999997</v>
      </c>
      <c r="C175">
        <v>0.8286</v>
      </c>
      <c r="D175">
        <v>0.84360000000000002</v>
      </c>
    </row>
    <row r="177" spans="1:4" x14ac:dyDescent="0.3">
      <c r="A177" t="s">
        <v>48</v>
      </c>
    </row>
    <row r="179" spans="1:4" x14ac:dyDescent="0.3">
      <c r="A179" t="s">
        <v>17</v>
      </c>
      <c r="B179" t="s">
        <v>18</v>
      </c>
      <c r="C179" t="s">
        <v>19</v>
      </c>
      <c r="D179" t="s">
        <v>20</v>
      </c>
    </row>
    <row r="181" spans="1:4" x14ac:dyDescent="0.3">
      <c r="A181">
        <v>0.94499999999999995</v>
      </c>
      <c r="B181">
        <v>0.92920000000000003</v>
      </c>
      <c r="C181">
        <v>0.61699999999999999</v>
      </c>
      <c r="D181">
        <v>0.74150000000000005</v>
      </c>
    </row>
    <row r="183" spans="1:4" x14ac:dyDescent="0.3">
      <c r="A183" t="s">
        <v>49</v>
      </c>
    </row>
    <row r="185" spans="1:4" x14ac:dyDescent="0.3">
      <c r="A185" t="s">
        <v>17</v>
      </c>
      <c r="B185" t="s">
        <v>18</v>
      </c>
      <c r="C185" t="s">
        <v>19</v>
      </c>
      <c r="D185" t="s">
        <v>20</v>
      </c>
    </row>
    <row r="187" spans="1:4" x14ac:dyDescent="0.3">
      <c r="A187">
        <v>0.98250000000000004</v>
      </c>
      <c r="B187">
        <v>0.92869999999999997</v>
      </c>
      <c r="C187">
        <v>0.92720000000000002</v>
      </c>
      <c r="D187">
        <v>0.92800000000000005</v>
      </c>
    </row>
    <row r="189" spans="1:4" x14ac:dyDescent="0.3">
      <c r="A189" t="s">
        <v>50</v>
      </c>
    </row>
    <row r="191" spans="1:4" x14ac:dyDescent="0.3">
      <c r="A191" t="s">
        <v>17</v>
      </c>
      <c r="B191" t="s">
        <v>18</v>
      </c>
      <c r="C191" t="s">
        <v>19</v>
      </c>
      <c r="D191" t="s">
        <v>20</v>
      </c>
    </row>
    <row r="193" spans="1:4" x14ac:dyDescent="0.3">
      <c r="A193">
        <v>0.97970000000000002</v>
      </c>
      <c r="B193">
        <v>0.98399999999999999</v>
      </c>
      <c r="C193">
        <v>0.94220000000000004</v>
      </c>
      <c r="D193">
        <v>0.9627</v>
      </c>
    </row>
    <row r="195" spans="1:4" x14ac:dyDescent="0.3">
      <c r="A195" t="s">
        <v>51</v>
      </c>
    </row>
    <row r="197" spans="1:4" x14ac:dyDescent="0.3">
      <c r="A197" t="s">
        <v>17</v>
      </c>
      <c r="B197" t="s">
        <v>18</v>
      </c>
      <c r="C197" t="s">
        <v>19</v>
      </c>
      <c r="D197" t="s">
        <v>20</v>
      </c>
    </row>
    <row r="199" spans="1:4" x14ac:dyDescent="0.3">
      <c r="A199">
        <v>0.94920000000000004</v>
      </c>
      <c r="B199">
        <v>0.87009999999999998</v>
      </c>
      <c r="C199">
        <v>0.6089</v>
      </c>
      <c r="D199">
        <v>0.71640000000000004</v>
      </c>
    </row>
    <row r="201" spans="1:4" x14ac:dyDescent="0.3">
      <c r="A201" t="s">
        <v>47</v>
      </c>
    </row>
    <row r="203" spans="1:4" x14ac:dyDescent="0.3">
      <c r="A203" t="s">
        <v>17</v>
      </c>
      <c r="B203" t="s">
        <v>18</v>
      </c>
      <c r="C203" t="s">
        <v>19</v>
      </c>
      <c r="D203" t="s">
        <v>20</v>
      </c>
    </row>
    <row r="205" spans="1:4" x14ac:dyDescent="0.3">
      <c r="A205">
        <v>0.98719999999999997</v>
      </c>
      <c r="B205">
        <v>0.85909999999999997</v>
      </c>
      <c r="C205">
        <v>0.8286</v>
      </c>
      <c r="D205">
        <v>0.84360000000000002</v>
      </c>
    </row>
    <row r="207" spans="1:4" x14ac:dyDescent="0.3">
      <c r="A207" t="s">
        <v>47</v>
      </c>
    </row>
    <row r="209" spans="1:4" x14ac:dyDescent="0.3">
      <c r="A209" t="s">
        <v>17</v>
      </c>
      <c r="B209" t="s">
        <v>18</v>
      </c>
      <c r="C209" t="s">
        <v>19</v>
      </c>
      <c r="D209" t="s">
        <v>20</v>
      </c>
    </row>
    <row r="211" spans="1:4" x14ac:dyDescent="0.3">
      <c r="A211">
        <v>0.98719999999999997</v>
      </c>
      <c r="B211">
        <v>0.85909999999999997</v>
      </c>
      <c r="C211">
        <v>0.8286</v>
      </c>
      <c r="D211">
        <v>0.84360000000000002</v>
      </c>
    </row>
    <row r="213" spans="1:4" x14ac:dyDescent="0.3">
      <c r="A213" t="s">
        <v>47</v>
      </c>
    </row>
    <row r="215" spans="1:4" x14ac:dyDescent="0.3">
      <c r="A215" t="s">
        <v>17</v>
      </c>
      <c r="B215" t="s">
        <v>18</v>
      </c>
      <c r="C215" t="s">
        <v>19</v>
      </c>
      <c r="D215" t="s">
        <v>20</v>
      </c>
    </row>
    <row r="217" spans="1:4" x14ac:dyDescent="0.3">
      <c r="A217">
        <v>0.98719999999999997</v>
      </c>
      <c r="B217">
        <v>0.85909999999999997</v>
      </c>
      <c r="C217">
        <v>0.8286</v>
      </c>
      <c r="D217">
        <v>0.84360000000000002</v>
      </c>
    </row>
    <row r="219" spans="1:4" x14ac:dyDescent="0.3">
      <c r="A219" t="s">
        <v>47</v>
      </c>
    </row>
    <row r="221" spans="1:4" x14ac:dyDescent="0.3">
      <c r="A221" t="s">
        <v>17</v>
      </c>
      <c r="B221" t="s">
        <v>18</v>
      </c>
      <c r="C221" t="s">
        <v>19</v>
      </c>
      <c r="D221" t="s">
        <v>20</v>
      </c>
    </row>
    <row r="223" spans="1:4" x14ac:dyDescent="0.3">
      <c r="A223">
        <v>0.98719999999999997</v>
      </c>
      <c r="B223">
        <v>0.85909999999999997</v>
      </c>
      <c r="C223">
        <v>0.8286</v>
      </c>
      <c r="D223">
        <v>0.84360000000000002</v>
      </c>
    </row>
    <row r="225" spans="1:4" x14ac:dyDescent="0.3">
      <c r="A225" t="s">
        <v>47</v>
      </c>
    </row>
    <row r="227" spans="1:4" x14ac:dyDescent="0.3">
      <c r="A227" t="s">
        <v>17</v>
      </c>
      <c r="B227" t="s">
        <v>18</v>
      </c>
      <c r="C227" t="s">
        <v>19</v>
      </c>
      <c r="D227" t="s">
        <v>20</v>
      </c>
    </row>
    <row r="229" spans="1:4" x14ac:dyDescent="0.3">
      <c r="A229">
        <v>0.98719999999999997</v>
      </c>
      <c r="B229">
        <v>0.85909999999999997</v>
      </c>
      <c r="C229">
        <v>0.8286</v>
      </c>
      <c r="D229">
        <v>0.84360000000000002</v>
      </c>
    </row>
    <row r="231" spans="1:4" x14ac:dyDescent="0.3">
      <c r="A231" t="s">
        <v>52</v>
      </c>
    </row>
    <row r="233" spans="1:4" x14ac:dyDescent="0.3">
      <c r="A233" t="s">
        <v>17</v>
      </c>
      <c r="B233" t="s">
        <v>18</v>
      </c>
      <c r="C233" t="s">
        <v>19</v>
      </c>
      <c r="D233" t="s">
        <v>20</v>
      </c>
    </row>
    <row r="235" spans="1:4" x14ac:dyDescent="0.3">
      <c r="A235">
        <v>0.98719999999999997</v>
      </c>
      <c r="B235">
        <v>0.85909999999999997</v>
      </c>
      <c r="C235">
        <v>0.8286</v>
      </c>
      <c r="D235">
        <v>0.84360000000000002</v>
      </c>
    </row>
    <row r="237" spans="1:4" x14ac:dyDescent="0.3">
      <c r="A237" t="s">
        <v>53</v>
      </c>
    </row>
    <row r="239" spans="1:4" x14ac:dyDescent="0.3">
      <c r="A239" t="s">
        <v>17</v>
      </c>
      <c r="B239" t="s">
        <v>18</v>
      </c>
      <c r="C239" t="s">
        <v>19</v>
      </c>
      <c r="D239" t="s">
        <v>20</v>
      </c>
    </row>
    <row r="241" spans="1:4" x14ac:dyDescent="0.3">
      <c r="A241">
        <v>0.98650000000000004</v>
      </c>
      <c r="B241">
        <v>0.85660000000000003</v>
      </c>
      <c r="C241">
        <v>0.81079999999999997</v>
      </c>
      <c r="D241">
        <v>0.83309999999999995</v>
      </c>
    </row>
    <row r="243" spans="1:4" x14ac:dyDescent="0.3">
      <c r="A243" t="s">
        <v>54</v>
      </c>
    </row>
    <row r="245" spans="1:4" x14ac:dyDescent="0.3">
      <c r="A245" t="s">
        <v>17</v>
      </c>
      <c r="B245" t="s">
        <v>18</v>
      </c>
      <c r="C245" t="s">
        <v>19</v>
      </c>
      <c r="D245" t="s">
        <v>20</v>
      </c>
    </row>
    <row r="247" spans="1:4" x14ac:dyDescent="0.3">
      <c r="A247">
        <v>0.98609999999999998</v>
      </c>
      <c r="B247">
        <v>0.85399999999999998</v>
      </c>
      <c r="C247">
        <v>0.80389999999999995</v>
      </c>
      <c r="D247">
        <v>0.82820000000000005</v>
      </c>
    </row>
    <row r="249" spans="1:4" x14ac:dyDescent="0.3">
      <c r="A249" t="s">
        <v>55</v>
      </c>
    </row>
    <row r="250" spans="1:4" x14ac:dyDescent="0.3">
      <c r="A250" t="s">
        <v>56</v>
      </c>
    </row>
    <row r="252" spans="1:4" x14ac:dyDescent="0.3">
      <c r="A252" t="s">
        <v>57</v>
      </c>
    </row>
    <row r="253" spans="1:4" x14ac:dyDescent="0.3">
      <c r="A253" t="s">
        <v>58</v>
      </c>
    </row>
    <row r="255" spans="1:4" x14ac:dyDescent="0.3">
      <c r="A255" t="s">
        <v>59</v>
      </c>
    </row>
    <row r="256" spans="1:4" x14ac:dyDescent="0.3">
      <c r="A256" t="s">
        <v>60</v>
      </c>
    </row>
    <row r="258" spans="1:1" x14ac:dyDescent="0.3">
      <c r="A258" t="s">
        <v>61</v>
      </c>
    </row>
    <row r="259" spans="1:1" x14ac:dyDescent="0.3">
      <c r="A259" t="s">
        <v>62</v>
      </c>
    </row>
    <row r="261" spans="1:1" x14ac:dyDescent="0.3">
      <c r="A261" t="s">
        <v>63</v>
      </c>
    </row>
    <row r="262" spans="1:1" x14ac:dyDescent="0.3">
      <c r="A262" t="s">
        <v>64</v>
      </c>
    </row>
    <row r="264" spans="1:1" x14ac:dyDescent="0.3">
      <c r="A264" t="s">
        <v>65</v>
      </c>
    </row>
    <row r="265" spans="1:1" x14ac:dyDescent="0.3">
      <c r="A265" t="s">
        <v>66</v>
      </c>
    </row>
    <row r="267" spans="1:1" x14ac:dyDescent="0.3">
      <c r="A267" t="s">
        <v>67</v>
      </c>
    </row>
    <row r="268" spans="1:1" x14ac:dyDescent="0.3">
      <c r="A268" t="s">
        <v>68</v>
      </c>
    </row>
    <row r="270" spans="1:1" x14ac:dyDescent="0.3">
      <c r="A270" t="s">
        <v>69</v>
      </c>
    </row>
    <row r="271" spans="1:1" x14ac:dyDescent="0.3">
      <c r="A271" t="s">
        <v>70</v>
      </c>
    </row>
    <row r="273" spans="1:15" x14ac:dyDescent="0.3">
      <c r="A273" t="s">
        <v>71</v>
      </c>
    </row>
    <row r="274" spans="1:15" x14ac:dyDescent="0.3">
      <c r="A274" t="s">
        <v>72</v>
      </c>
    </row>
    <row r="276" spans="1:15" x14ac:dyDescent="0.3">
      <c r="A276" t="s">
        <v>73</v>
      </c>
    </row>
    <row r="277" spans="1:15" x14ac:dyDescent="0.3">
      <c r="A277" t="s">
        <v>74</v>
      </c>
    </row>
    <row r="279" spans="1:15" x14ac:dyDescent="0.3">
      <c r="A279" t="s">
        <v>75</v>
      </c>
    </row>
    <row r="280" spans="1:15" x14ac:dyDescent="0.3">
      <c r="A280" t="s">
        <v>76</v>
      </c>
    </row>
    <row r="282" spans="1:15" x14ac:dyDescent="0.3">
      <c r="A282" t="s">
        <v>75</v>
      </c>
      <c r="L282" t="s">
        <v>17</v>
      </c>
      <c r="M282" t="s">
        <v>18</v>
      </c>
      <c r="N282" t="s">
        <v>19</v>
      </c>
      <c r="O282" t="s">
        <v>110</v>
      </c>
    </row>
    <row r="283" spans="1:15" x14ac:dyDescent="0.3">
      <c r="A283" t="s">
        <v>77</v>
      </c>
      <c r="L283">
        <v>0.9496</v>
      </c>
      <c r="M283">
        <v>0.86929999999999996</v>
      </c>
      <c r="N283">
        <v>0.61499999999999999</v>
      </c>
      <c r="O283">
        <v>0.72040000000000004</v>
      </c>
    </row>
    <row r="284" spans="1:15" x14ac:dyDescent="0.3">
      <c r="L284">
        <v>0.95189999999999997</v>
      </c>
      <c r="M284">
        <v>0.87260000000000004</v>
      </c>
      <c r="N284">
        <v>0.63729999999999998</v>
      </c>
      <c r="O284">
        <v>0.73660000000000003</v>
      </c>
    </row>
    <row r="285" spans="1:15" x14ac:dyDescent="0.3">
      <c r="A285" t="s">
        <v>78</v>
      </c>
      <c r="L285">
        <v>0.9496</v>
      </c>
      <c r="M285">
        <v>0.86619999999999997</v>
      </c>
      <c r="N285">
        <v>0.61699999999999999</v>
      </c>
      <c r="O285">
        <v>0.72070000000000001</v>
      </c>
    </row>
    <row r="286" spans="1:15" x14ac:dyDescent="0.3">
      <c r="A286" t="s">
        <v>79</v>
      </c>
      <c r="L286">
        <f>AVERAGE(L283:L285)</f>
        <v>0.95036666666666658</v>
      </c>
      <c r="M286">
        <f t="shared" ref="M286:O286" si="2">AVERAGE(M283:M285)</f>
        <v>0.86936666666666662</v>
      </c>
      <c r="N286">
        <f t="shared" si="2"/>
        <v>0.62309999999999999</v>
      </c>
      <c r="O286">
        <f t="shared" si="2"/>
        <v>0.7259000000000001</v>
      </c>
    </row>
    <row r="287" spans="1:15" x14ac:dyDescent="0.3">
      <c r="L287">
        <f>L286*100</f>
        <v>95.036666666666662</v>
      </c>
      <c r="M287">
        <f t="shared" ref="M287:O287" si="3">M286*100</f>
        <v>86.936666666666667</v>
      </c>
      <c r="N287">
        <f t="shared" si="3"/>
        <v>62.31</v>
      </c>
      <c r="O287">
        <f t="shared" si="3"/>
        <v>72.59</v>
      </c>
    </row>
    <row r="288" spans="1:15" x14ac:dyDescent="0.3">
      <c r="A288" t="s">
        <v>80</v>
      </c>
    </row>
    <row r="289" spans="1:14" x14ac:dyDescent="0.3">
      <c r="A289" t="s">
        <v>81</v>
      </c>
    </row>
    <row r="291" spans="1:14" x14ac:dyDescent="0.3">
      <c r="A291" t="s">
        <v>82</v>
      </c>
    </row>
    <row r="292" spans="1:14" x14ac:dyDescent="0.3">
      <c r="A292" t="s">
        <v>83</v>
      </c>
      <c r="F292">
        <v>0.97850000000000004</v>
      </c>
      <c r="G292">
        <v>0.89900000000000002</v>
      </c>
      <c r="H292">
        <v>0.92689999999999995</v>
      </c>
      <c r="I292">
        <v>0.91269999999999996</v>
      </c>
      <c r="K292">
        <f>F292*100</f>
        <v>97.850000000000009</v>
      </c>
      <c r="L292">
        <f t="shared" ref="L292:N292" si="4">G292*100</f>
        <v>89.9</v>
      </c>
      <c r="M292">
        <f t="shared" si="4"/>
        <v>92.69</v>
      </c>
      <c r="N292">
        <f t="shared" si="4"/>
        <v>91.27</v>
      </c>
    </row>
    <row r="294" spans="1:14" x14ac:dyDescent="0.3">
      <c r="A294" t="s">
        <v>84</v>
      </c>
    </row>
    <row r="295" spans="1:14" x14ac:dyDescent="0.3">
      <c r="A295" t="s">
        <v>85</v>
      </c>
    </row>
    <row r="297" spans="1:14" x14ac:dyDescent="0.3">
      <c r="A297" t="s">
        <v>86</v>
      </c>
    </row>
    <row r="298" spans="1:14" x14ac:dyDescent="0.3">
      <c r="A298" t="s">
        <v>74</v>
      </c>
    </row>
    <row r="300" spans="1:14" x14ac:dyDescent="0.3">
      <c r="A300" t="s">
        <v>87</v>
      </c>
    </row>
    <row r="301" spans="1:14" x14ac:dyDescent="0.3">
      <c r="A301" t="s">
        <v>88</v>
      </c>
    </row>
    <row r="303" spans="1:14" x14ac:dyDescent="0.3">
      <c r="A303" t="s">
        <v>89</v>
      </c>
    </row>
    <row r="304" spans="1:14" x14ac:dyDescent="0.3">
      <c r="A304" t="s">
        <v>90</v>
      </c>
    </row>
    <row r="306" spans="1:9" x14ac:dyDescent="0.3">
      <c r="A306" t="s">
        <v>105</v>
      </c>
    </row>
    <row r="308" spans="1:9" x14ac:dyDescent="0.3">
      <c r="A308" t="s">
        <v>106</v>
      </c>
      <c r="B308" t="s">
        <v>107</v>
      </c>
      <c r="C308" t="s">
        <v>108</v>
      </c>
      <c r="D308" t="s">
        <v>109</v>
      </c>
    </row>
    <row r="310" spans="1:9" x14ac:dyDescent="0.3">
      <c r="A310" s="11">
        <v>0.87653516630289596</v>
      </c>
      <c r="B310" s="11">
        <v>0.91383643526694702</v>
      </c>
      <c r="C310" s="11">
        <v>0.89479722651768301</v>
      </c>
      <c r="D310">
        <v>0.01</v>
      </c>
    </row>
    <row r="312" spans="1:9" x14ac:dyDescent="0.3">
      <c r="A312" t="s">
        <v>40</v>
      </c>
    </row>
    <row r="313" spans="1:9" x14ac:dyDescent="0.3">
      <c r="A313" t="s">
        <v>17</v>
      </c>
      <c r="B313" t="s">
        <v>18</v>
      </c>
      <c r="C313" t="s">
        <v>19</v>
      </c>
      <c r="D313" t="s">
        <v>20</v>
      </c>
    </row>
    <row r="314" spans="1:9" x14ac:dyDescent="0.3">
      <c r="A314">
        <v>0.93379999999999996</v>
      </c>
      <c r="B314">
        <v>0.91090000000000004</v>
      </c>
      <c r="C314">
        <v>0.53520000000000001</v>
      </c>
      <c r="D314">
        <v>0.67430000000000001</v>
      </c>
      <c r="F314">
        <f>A314*100</f>
        <v>93.38</v>
      </c>
      <c r="G314">
        <f>B314*100</f>
        <v>91.09</v>
      </c>
      <c r="H314">
        <f>C314*100</f>
        <v>53.52</v>
      </c>
      <c r="I314">
        <f>D314*100</f>
        <v>67.430000000000007</v>
      </c>
    </row>
    <row r="316" spans="1:9" x14ac:dyDescent="0.3">
      <c r="A316" t="s">
        <v>29</v>
      </c>
    </row>
    <row r="317" spans="1:9" x14ac:dyDescent="0.3">
      <c r="A317" t="s">
        <v>17</v>
      </c>
      <c r="B317" t="s">
        <v>18</v>
      </c>
      <c r="C317" t="s">
        <v>19</v>
      </c>
      <c r="D317" t="s">
        <v>20</v>
      </c>
    </row>
    <row r="318" spans="1:9" x14ac:dyDescent="0.3">
      <c r="A318">
        <v>0.93359999999999999</v>
      </c>
      <c r="B318">
        <v>0.91410000000000002</v>
      </c>
      <c r="C318">
        <v>0.53049999999999997</v>
      </c>
      <c r="D318">
        <v>0.6714</v>
      </c>
    </row>
    <row r="320" spans="1:9" x14ac:dyDescent="0.3">
      <c r="A320" t="s">
        <v>41</v>
      </c>
    </row>
    <row r="321" spans="1:4" x14ac:dyDescent="0.3">
      <c r="A321" t="s">
        <v>17</v>
      </c>
      <c r="B321" t="s">
        <v>18</v>
      </c>
      <c r="C321" t="s">
        <v>19</v>
      </c>
      <c r="D321" t="s">
        <v>20</v>
      </c>
    </row>
    <row r="322" spans="1:4" x14ac:dyDescent="0.3">
      <c r="A322">
        <v>0.93389999999999995</v>
      </c>
      <c r="B322">
        <v>0.91049999999999998</v>
      </c>
      <c r="C322">
        <v>0.53559999999999997</v>
      </c>
      <c r="D322">
        <v>0.67449999999999999</v>
      </c>
    </row>
    <row r="324" spans="1:4" x14ac:dyDescent="0.3">
      <c r="A324" t="s">
        <v>43</v>
      </c>
    </row>
    <row r="325" spans="1:4" x14ac:dyDescent="0.3">
      <c r="A325" t="s">
        <v>17</v>
      </c>
      <c r="B325" t="s">
        <v>18</v>
      </c>
      <c r="C325" t="s">
        <v>19</v>
      </c>
      <c r="D325" t="s">
        <v>20</v>
      </c>
    </row>
    <row r="326" spans="1:4" x14ac:dyDescent="0.3">
      <c r="A326">
        <v>0.93340000000000001</v>
      </c>
      <c r="B326">
        <v>0.90449999999999997</v>
      </c>
      <c r="C326">
        <v>0.53610000000000002</v>
      </c>
      <c r="D326">
        <v>0.67320000000000002</v>
      </c>
    </row>
    <row r="328" spans="1:4" x14ac:dyDescent="0.3">
      <c r="A328" t="s">
        <v>44</v>
      </c>
    </row>
    <row r="329" spans="1:4" x14ac:dyDescent="0.3">
      <c r="A329" t="s">
        <v>17</v>
      </c>
      <c r="B329" t="s">
        <v>18</v>
      </c>
      <c r="C329" t="s">
        <v>19</v>
      </c>
      <c r="D329" t="s">
        <v>20</v>
      </c>
    </row>
    <row r="330" spans="1:4" x14ac:dyDescent="0.3">
      <c r="A330">
        <v>0.94469999999999998</v>
      </c>
      <c r="B330">
        <v>0.92779999999999996</v>
      </c>
      <c r="C330">
        <v>0.61599999999999999</v>
      </c>
      <c r="D330">
        <v>0.74039999999999995</v>
      </c>
    </row>
    <row r="332" spans="1:4" x14ac:dyDescent="0.3">
      <c r="A332" t="s">
        <v>45</v>
      </c>
    </row>
    <row r="333" spans="1:4" x14ac:dyDescent="0.3">
      <c r="A333" t="s">
        <v>17</v>
      </c>
      <c r="B333" t="s">
        <v>18</v>
      </c>
      <c r="C333" t="s">
        <v>19</v>
      </c>
      <c r="D333" t="s">
        <v>20</v>
      </c>
    </row>
    <row r="334" spans="1:4" x14ac:dyDescent="0.3">
      <c r="A334">
        <v>0.9365</v>
      </c>
      <c r="B334">
        <v>0.91869999999999996</v>
      </c>
      <c r="C334">
        <v>0.55210000000000004</v>
      </c>
      <c r="D334">
        <v>0.68979999999999997</v>
      </c>
    </row>
    <row r="336" spans="1:4" x14ac:dyDescent="0.3">
      <c r="A336" t="s">
        <v>46</v>
      </c>
    </row>
    <row r="337" spans="1:4" x14ac:dyDescent="0.3">
      <c r="A337" t="s">
        <v>17</v>
      </c>
      <c r="B337" t="s">
        <v>18</v>
      </c>
      <c r="C337" t="s">
        <v>19</v>
      </c>
      <c r="D337" t="s">
        <v>20</v>
      </c>
    </row>
    <row r="338" spans="1:4" x14ac:dyDescent="0.3">
      <c r="A338">
        <v>0.93600000000000005</v>
      </c>
      <c r="B338">
        <v>0.91900000000000004</v>
      </c>
      <c r="C338">
        <v>0.54769999999999996</v>
      </c>
      <c r="D338">
        <v>0.68640000000000001</v>
      </c>
    </row>
    <row r="340" spans="1:4" x14ac:dyDescent="0.3">
      <c r="A340" t="s">
        <v>111</v>
      </c>
    </row>
    <row r="341" spans="1:4" x14ac:dyDescent="0.3">
      <c r="A341" t="s">
        <v>106</v>
      </c>
      <c r="B341" t="s">
        <v>107</v>
      </c>
      <c r="C341" t="s">
        <v>108</v>
      </c>
      <c r="D341" t="s">
        <v>109</v>
      </c>
    </row>
    <row r="342" spans="1:4" x14ac:dyDescent="0.3">
      <c r="A342" s="37">
        <v>0.97314209969439203</v>
      </c>
      <c r="B342" s="37">
        <v>0.947815714495858</v>
      </c>
      <c r="C342" s="37">
        <v>0.96031195241697298</v>
      </c>
      <c r="D342">
        <v>0.01</v>
      </c>
    </row>
  </sheetData>
  <conditionalFormatting sqref="A314:D3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318:D3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22:D322 A326:D326 A330:D330 A334:D334 A338:D3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3203-6C65-4060-A47D-6B9B67FB1B76}">
  <dimension ref="A1"/>
  <sheetViews>
    <sheetView workbookViewId="0">
      <selection activeCell="B11" sqref="B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Metrics_1</vt:lpstr>
      <vt:lpstr>Metrics_2</vt:lpstr>
      <vt:lpstr>Metrics_3</vt:lpstr>
      <vt:lpstr>Metrics_4</vt:lpstr>
      <vt:lpstr>Metrics_5</vt:lpstr>
      <vt:lpstr>Metrics_6</vt:lpstr>
      <vt:lpstr>Result 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Mogi</dc:creator>
  <cp:lastModifiedBy>Ari Mogi</cp:lastModifiedBy>
  <dcterms:created xsi:type="dcterms:W3CDTF">2024-11-16T06:18:21Z</dcterms:created>
  <dcterms:modified xsi:type="dcterms:W3CDTF">2024-12-12T02:57:05Z</dcterms:modified>
</cp:coreProperties>
</file>