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No. 1" sheetId="1" r:id="rId1"/>
    <sheet name="No. 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2" i="2"/>
  <c r="G11"/>
  <c r="G9"/>
  <c r="G3"/>
  <c r="E4"/>
  <c r="E3"/>
  <c r="D11"/>
  <c r="C29" i="1"/>
  <c r="D23"/>
  <c r="F27"/>
  <c r="C27"/>
  <c r="C16"/>
  <c r="F20"/>
  <c r="C20"/>
  <c r="C18"/>
  <c r="C13"/>
  <c r="G4" i="2"/>
  <c r="G5"/>
  <c r="G6"/>
  <c r="G7"/>
  <c r="G8"/>
  <c r="F4"/>
  <c r="F5"/>
  <c r="F6"/>
  <c r="F7"/>
  <c r="F8"/>
  <c r="F3"/>
  <c r="E5"/>
  <c r="E6"/>
  <c r="E7"/>
  <c r="E8"/>
  <c r="D9"/>
  <c r="D4"/>
  <c r="D5"/>
  <c r="D6"/>
  <c r="D7"/>
  <c r="D8"/>
  <c r="D3"/>
  <c r="C25" i="1"/>
  <c r="D5"/>
  <c r="D6" s="1"/>
  <c r="D7" s="1"/>
  <c r="D8" s="1"/>
  <c r="D9" s="1"/>
  <c r="D4"/>
</calcChain>
</file>

<file path=xl/sharedStrings.xml><?xml version="1.0" encoding="utf-8"?>
<sst xmlns="http://schemas.openxmlformats.org/spreadsheetml/2006/main" count="36" uniqueCount="32">
  <si>
    <t xml:space="preserve">Frekuensi  </t>
  </si>
  <si>
    <t xml:space="preserve">41- 45 </t>
  </si>
  <si>
    <t xml:space="preserve">46 – 50 </t>
  </si>
  <si>
    <t xml:space="preserve">51 – 55 </t>
  </si>
  <si>
    <t xml:space="preserve">56 – 60 </t>
  </si>
  <si>
    <t xml:space="preserve">61 – 65 </t>
  </si>
  <si>
    <t xml:space="preserve">66 – 70  </t>
  </si>
  <si>
    <t xml:space="preserve">71- 75 </t>
  </si>
  <si>
    <t xml:space="preserve">Total :  </t>
  </si>
  <si>
    <r>
      <t xml:space="preserve">Interval nilai </t>
    </r>
    <r>
      <rPr>
        <sz val="11"/>
        <color theme="1"/>
        <rFont val="Times New Roman"/>
        <family val="1"/>
      </rPr>
      <t xml:space="preserve"> </t>
    </r>
  </si>
  <si>
    <t>Range</t>
  </si>
  <si>
    <t xml:space="preserve">R, R10-90; RAK &amp; RSAK </t>
  </si>
  <si>
    <t>R10-R90</t>
  </si>
  <si>
    <t>cf</t>
  </si>
  <si>
    <t>P90</t>
  </si>
  <si>
    <t>P10</t>
  </si>
  <si>
    <t>RAK</t>
  </si>
  <si>
    <t>K3-K1</t>
  </si>
  <si>
    <t>K3</t>
  </si>
  <si>
    <t>K1</t>
  </si>
  <si>
    <t>RSAK</t>
  </si>
  <si>
    <t>Kesimpulan, perbandingan harga R, R10-90, RAK dan RSAK, harga range semakin kecil.</t>
  </si>
  <si>
    <t xml:space="preserve">FREKUENSI </t>
  </si>
  <si>
    <t xml:space="preserve">TOTAL : </t>
  </si>
  <si>
    <r>
      <t>NILAI</t>
    </r>
    <r>
      <rPr>
        <sz val="11"/>
        <color theme="1"/>
        <rFont val="Times New Roman"/>
        <family val="1"/>
      </rPr>
      <t xml:space="preserve"> </t>
    </r>
  </si>
  <si>
    <t>Mean</t>
  </si>
  <si>
    <t>deviasi</t>
  </si>
  <si>
    <t>absolute</t>
  </si>
  <si>
    <t>F.deviasi (absolute)</t>
  </si>
  <si>
    <t>Mean Deviasi</t>
  </si>
  <si>
    <t>Jadi mean (rata-rata) deviasinya yaitu</t>
  </si>
  <si>
    <t>artinya terdapat penyimpangan/deviasi sebesar 1.4 dari harga rata-ratanya (13.25)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</si>
</sst>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D0D0D"/>
      <name val="Calibri"/>
      <family val="2"/>
      <scheme val="minor"/>
    </font>
    <font>
      <sz val="24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558E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4" fillId="0" borderId="0" xfId="0" applyFont="1"/>
    <xf numFmtId="0" fontId="3" fillId="4" borderId="0" xfId="0" applyFont="1" applyFill="1" applyBorder="1" applyAlignment="1">
      <alignment horizontal="center" vertical="center" wrapText="1" readingOrder="1"/>
    </xf>
    <xf numFmtId="0" fontId="0" fillId="4" borderId="0" xfId="0" applyFont="1" applyFill="1"/>
    <xf numFmtId="0" fontId="0" fillId="4" borderId="0" xfId="0" applyFill="1"/>
    <xf numFmtId="0" fontId="1" fillId="4" borderId="0" xfId="0" applyFont="1" applyFill="1"/>
    <xf numFmtId="0" fontId="5" fillId="3" borderId="1" xfId="0" applyFont="1" applyFill="1" applyBorder="1" applyAlignment="1">
      <alignment horizontal="center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opLeftCell="A11" workbookViewId="0">
      <selection activeCell="C35" sqref="C35"/>
    </sheetView>
  </sheetViews>
  <sheetFormatPr defaultRowHeight="15"/>
  <cols>
    <col min="1" max="2" width="9.140625" style="1"/>
    <col min="3" max="3" width="11" style="1" customWidth="1"/>
    <col min="4" max="16384" width="9.140625" style="1"/>
  </cols>
  <sheetData>
    <row r="1" spans="1:6" ht="15.75" thickBot="1"/>
    <row r="2" spans="1:6" ht="32.25" thickBot="1">
      <c r="B2" s="2" t="s">
        <v>9</v>
      </c>
      <c r="C2" s="2" t="s">
        <v>0</v>
      </c>
      <c r="D2" t="s">
        <v>13</v>
      </c>
      <c r="F2" s="4" t="s">
        <v>11</v>
      </c>
    </row>
    <row r="3" spans="1:6" ht="15.75" thickBot="1">
      <c r="B3" s="3" t="s">
        <v>1</v>
      </c>
      <c r="C3" s="3">
        <v>3</v>
      </c>
      <c r="D3" s="1">
        <v>3</v>
      </c>
    </row>
    <row r="4" spans="1:6" ht="15.75" thickBot="1">
      <c r="A4" t="s">
        <v>15</v>
      </c>
      <c r="B4" s="3" t="s">
        <v>2</v>
      </c>
      <c r="C4" s="3">
        <v>8</v>
      </c>
      <c r="D4" s="1">
        <f>D3+C4</f>
        <v>11</v>
      </c>
    </row>
    <row r="5" spans="1:6" ht="15.75" thickBot="1">
      <c r="A5" t="s">
        <v>19</v>
      </c>
      <c r="B5" s="3" t="s">
        <v>3</v>
      </c>
      <c r="C5" s="3">
        <v>15</v>
      </c>
      <c r="D5" s="1">
        <f t="shared" ref="D5:D9" si="0">D4+C5</f>
        <v>26</v>
      </c>
    </row>
    <row r="6" spans="1:6" ht="15.75" thickBot="1">
      <c r="B6" s="3" t="s">
        <v>4</v>
      </c>
      <c r="C6" s="3">
        <v>25</v>
      </c>
      <c r="D6" s="1">
        <f t="shared" si="0"/>
        <v>51</v>
      </c>
    </row>
    <row r="7" spans="1:6" ht="15.75" thickBot="1">
      <c r="B7" s="3" t="s">
        <v>5</v>
      </c>
      <c r="C7" s="3">
        <v>21</v>
      </c>
      <c r="D7" s="1">
        <f t="shared" si="0"/>
        <v>72</v>
      </c>
    </row>
    <row r="8" spans="1:6" ht="15.75" thickBot="1">
      <c r="A8" t="s">
        <v>18</v>
      </c>
      <c r="B8" s="3" t="s">
        <v>6</v>
      </c>
      <c r="C8" s="3">
        <v>17</v>
      </c>
      <c r="D8" s="1">
        <f t="shared" si="0"/>
        <v>89</v>
      </c>
    </row>
    <row r="9" spans="1:6" ht="15.75" thickBot="1">
      <c r="A9" t="s">
        <v>14</v>
      </c>
      <c r="B9" s="3" t="s">
        <v>7</v>
      </c>
      <c r="C9" s="3">
        <v>11</v>
      </c>
      <c r="D9" s="1">
        <f t="shared" si="0"/>
        <v>100</v>
      </c>
    </row>
    <row r="10" spans="1:6" ht="15.75" thickBot="1">
      <c r="B10" s="3" t="s">
        <v>8</v>
      </c>
      <c r="C10" s="3">
        <v>100</v>
      </c>
    </row>
    <row r="13" spans="1:6">
      <c r="B13" s="5" t="s">
        <v>10</v>
      </c>
      <c r="C13" s="6">
        <f>75-41</f>
        <v>34</v>
      </c>
    </row>
    <row r="16" spans="1:6">
      <c r="B16" s="7" t="s">
        <v>12</v>
      </c>
      <c r="C16" s="6">
        <f>C20-F20</f>
        <v>21.079545454545453</v>
      </c>
    </row>
    <row r="18" spans="2:10">
      <c r="B18" t="s">
        <v>14</v>
      </c>
      <c r="C18" s="1">
        <f>(90/100)*100</f>
        <v>90</v>
      </c>
      <c r="E18" t="s">
        <v>15</v>
      </c>
      <c r="F18" s="1">
        <v>10</v>
      </c>
    </row>
    <row r="20" spans="2:10">
      <c r="C20" s="1">
        <f>70.5+(((C18-D8)/C9)*5)</f>
        <v>70.954545454545453</v>
      </c>
      <c r="F20" s="1">
        <f>45.5+(((F18-D3)/C4)*5)</f>
        <v>49.875</v>
      </c>
    </row>
    <row r="23" spans="2:10">
      <c r="B23" s="7" t="s">
        <v>16</v>
      </c>
      <c r="C23" s="7" t="s">
        <v>17</v>
      </c>
      <c r="D23" s="6">
        <f>C27-F27</f>
        <v>11.2156862745098</v>
      </c>
    </row>
    <row r="25" spans="2:10">
      <c r="B25" t="s">
        <v>18</v>
      </c>
      <c r="C25" s="1">
        <f>(3/4)*100</f>
        <v>75</v>
      </c>
      <c r="E25" t="s">
        <v>19</v>
      </c>
      <c r="F25" s="1">
        <v>25</v>
      </c>
    </row>
    <row r="27" spans="2:10">
      <c r="C27" s="1">
        <f>65.5+(((C25-D7)/C8)*5)</f>
        <v>66.382352941176464</v>
      </c>
      <c r="F27" s="1">
        <f>50.5+(((F25-D4)/C5)*5)</f>
        <v>55.166666666666664</v>
      </c>
    </row>
    <row r="29" spans="2:10">
      <c r="B29" s="7" t="s">
        <v>20</v>
      </c>
      <c r="C29" s="6">
        <f>0.5*D23</f>
        <v>5.6078431372548998</v>
      </c>
    </row>
    <row r="31" spans="2:10">
      <c r="B31" s="8" t="s">
        <v>21</v>
      </c>
      <c r="C31" s="6"/>
      <c r="D31" s="6"/>
      <c r="E31" s="6"/>
      <c r="F31" s="6"/>
      <c r="G31" s="6"/>
      <c r="H31" s="6"/>
      <c r="I31" s="6"/>
      <c r="J31" s="6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13"/>
  <sheetViews>
    <sheetView tabSelected="1" workbookViewId="0">
      <selection activeCell="G17" sqref="G17"/>
    </sheetView>
  </sheetViews>
  <sheetFormatPr defaultRowHeight="15"/>
  <cols>
    <col min="1" max="2" width="9.140625" style="1"/>
    <col min="3" max="3" width="13" style="1" customWidth="1"/>
    <col min="4" max="6" width="9.140625" style="1"/>
    <col min="7" max="7" width="19.42578125" style="1" customWidth="1"/>
    <col min="8" max="16384" width="9.140625" style="1"/>
  </cols>
  <sheetData>
    <row r="1" spans="2:10" ht="15.75" thickBot="1"/>
    <row r="2" spans="2:10" ht="15.75" thickBot="1">
      <c r="B2" s="9" t="s">
        <v>24</v>
      </c>
      <c r="C2" s="9" t="s">
        <v>22</v>
      </c>
      <c r="E2" t="s">
        <v>26</v>
      </c>
      <c r="F2" t="s">
        <v>27</v>
      </c>
      <c r="G2" t="s">
        <v>28</v>
      </c>
    </row>
    <row r="3" spans="2:10" ht="15.75" thickBot="1">
      <c r="B3" s="10">
        <v>11</v>
      </c>
      <c r="C3" s="10">
        <v>3</v>
      </c>
      <c r="D3" s="1">
        <f>B3*C3</f>
        <v>33</v>
      </c>
      <c r="E3" s="1">
        <f>B3-$D$11</f>
        <v>-2.25</v>
      </c>
      <c r="F3" s="1">
        <f>ABS(E3)</f>
        <v>2.25</v>
      </c>
      <c r="G3" s="1">
        <f>C3*F3</f>
        <v>6.75</v>
      </c>
    </row>
    <row r="4" spans="2:10" ht="15.75" thickBot="1">
      <c r="B4" s="10">
        <v>12</v>
      </c>
      <c r="C4" s="10">
        <v>5</v>
      </c>
      <c r="D4" s="1">
        <f t="shared" ref="D4:D8" si="0">B4*C4</f>
        <v>60</v>
      </c>
      <c r="E4" s="1">
        <f>B4-$D$11</f>
        <v>-1.25</v>
      </c>
      <c r="F4" s="1">
        <f t="shared" ref="F4:F8" si="1">ABS(E4)</f>
        <v>1.25</v>
      </c>
      <c r="G4" s="1">
        <f t="shared" ref="G4:G8" si="2">C4*F4</f>
        <v>6.25</v>
      </c>
    </row>
    <row r="5" spans="2:10" ht="15.75" thickBot="1">
      <c r="B5" s="10">
        <v>13</v>
      </c>
      <c r="C5" s="10">
        <v>4</v>
      </c>
      <c r="D5" s="1">
        <f t="shared" si="0"/>
        <v>52</v>
      </c>
      <c r="E5" s="1">
        <f t="shared" ref="E4:E8" si="3">B5-$D$11</f>
        <v>-0.25</v>
      </c>
      <c r="F5" s="1">
        <f t="shared" si="1"/>
        <v>0.25</v>
      </c>
      <c r="G5" s="1">
        <f t="shared" si="2"/>
        <v>1</v>
      </c>
    </row>
    <row r="6" spans="2:10" ht="15.75" thickBot="1">
      <c r="B6" s="10">
        <v>14</v>
      </c>
      <c r="C6" s="10">
        <v>2</v>
      </c>
      <c r="D6" s="1">
        <f t="shared" si="0"/>
        <v>28</v>
      </c>
      <c r="E6" s="1">
        <f t="shared" si="3"/>
        <v>0.75</v>
      </c>
      <c r="F6" s="1">
        <f t="shared" si="1"/>
        <v>0.75</v>
      </c>
      <c r="G6" s="1">
        <f t="shared" si="2"/>
        <v>1.5</v>
      </c>
    </row>
    <row r="7" spans="2:10" ht="15.75" thickBot="1">
      <c r="B7" s="10">
        <v>15</v>
      </c>
      <c r="C7" s="10">
        <v>4</v>
      </c>
      <c r="D7" s="1">
        <f t="shared" si="0"/>
        <v>60</v>
      </c>
      <c r="E7" s="1">
        <f t="shared" si="3"/>
        <v>1.75</v>
      </c>
      <c r="F7" s="1">
        <f t="shared" si="1"/>
        <v>1.75</v>
      </c>
      <c r="G7" s="1">
        <f t="shared" si="2"/>
        <v>7</v>
      </c>
    </row>
    <row r="8" spans="2:10" ht="15.75" thickBot="1">
      <c r="B8" s="10">
        <v>16</v>
      </c>
      <c r="C8" s="10">
        <v>2</v>
      </c>
      <c r="D8" s="1">
        <f t="shared" si="0"/>
        <v>32</v>
      </c>
      <c r="E8" s="1">
        <f t="shared" si="3"/>
        <v>2.75</v>
      </c>
      <c r="F8" s="1">
        <f t="shared" si="1"/>
        <v>2.75</v>
      </c>
      <c r="G8" s="1">
        <f t="shared" si="2"/>
        <v>5.5</v>
      </c>
    </row>
    <row r="9" spans="2:10" ht="15.75" thickBot="1">
      <c r="B9" s="10" t="s">
        <v>23</v>
      </c>
      <c r="C9" s="10">
        <v>20</v>
      </c>
      <c r="D9" s="1">
        <f>SUM(D3:D8)</f>
        <v>265</v>
      </c>
      <c r="G9" s="1">
        <f>SUM(G3:G8)</f>
        <v>28</v>
      </c>
    </row>
    <row r="11" spans="2:10">
      <c r="C11" s="7" t="s">
        <v>25</v>
      </c>
      <c r="D11" s="6">
        <f>D9/C9</f>
        <v>13.25</v>
      </c>
      <c r="G11" s="6">
        <f>G9/C9</f>
        <v>1.4</v>
      </c>
      <c r="H11" s="7" t="s">
        <v>29</v>
      </c>
    </row>
    <row r="12" spans="2:10">
      <c r="G12" s="11" t="s">
        <v>30</v>
      </c>
      <c r="H12" s="11"/>
      <c r="I12" s="11"/>
      <c r="J12" s="11">
        <f>G11</f>
        <v>1.4</v>
      </c>
    </row>
    <row r="13" spans="2:10">
      <c r="G13" s="11" t="s">
        <v>31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No. 1</vt:lpstr>
      <vt:lpstr>No. 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2020-04-14T04:11:13Z</dcterms:created>
  <dcterms:modified xsi:type="dcterms:W3CDTF">2020-04-20T03:06:20Z</dcterms:modified>
</cp:coreProperties>
</file>