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13_ncr:1_{65A97EE1-5F8D-4AFA-B7C4-1A654E7F49D0}"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50" yWindow="75" windowWidth="28650" windowHeight="164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88" i="3"/>
  <c r="I93" i="3"/>
  <c r="I97" i="3"/>
  <c r="I100" i="3"/>
  <c r="C131" i="31"/>
  <c r="N89" i="3"/>
  <c r="I87" i="3"/>
  <c r="O93" i="3"/>
  <c r="C114" i="31"/>
  <c r="O100" i="3"/>
  <c r="C99" i="31"/>
  <c r="O88" i="3"/>
  <c r="O97" i="3"/>
  <c r="O79" i="3"/>
  <c r="C124" i="31"/>
  <c r="O76" i="3"/>
  <c r="C104" i="31"/>
  <c r="N88" i="3"/>
  <c r="N93" i="3"/>
  <c r="O81" i="3"/>
  <c r="C98" i="31"/>
  <c r="I90" i="3"/>
  <c r="N87" i="3"/>
  <c r="N90" i="3"/>
  <c r="B109" i="31"/>
  <c r="C109" i="31"/>
  <c r="C103" i="31"/>
  <c r="O77" i="3"/>
  <c r="O87" i="3"/>
  <c r="C116" i="31"/>
  <c r="C120" i="31"/>
  <c r="B120" i="31"/>
  <c r="I94" i="3"/>
  <c r="O83" i="3"/>
  <c r="C101" i="31"/>
  <c r="C111" i="31"/>
  <c r="C105" i="31"/>
  <c r="O82" i="3"/>
  <c r="B111" i="31"/>
  <c r="O80" i="3"/>
  <c r="B108" i="31"/>
  <c r="C108" i="31"/>
  <c r="C102" i="31"/>
  <c r="N97" i="3"/>
  <c r="O90" i="3"/>
  <c r="C115" i="31"/>
  <c r="I101" i="3"/>
  <c r="O94" i="3"/>
  <c r="C125" i="31"/>
  <c r="C128" i="31"/>
  <c r="B128" i="31"/>
  <c r="O101" i="3"/>
  <c r="C132" i="31"/>
  <c r="I89" i="3"/>
  <c r="N94" i="3"/>
  <c r="B121" i="31"/>
  <c r="O89" i="3"/>
  <c r="C121" i="31"/>
  <c r="C117" i="31"/>
  <c r="O78" i="3"/>
  <c r="C110" i="31"/>
  <c r="C100" i="31"/>
  <c r="B110" i="31"/>
  <c r="A30" i="3" a="1"/>
  <c r="A46" i="3" a="1"/>
  <c r="A16" i="3" a="1"/>
  <c r="A40" i="3" a="1"/>
  <c r="A14" i="3" a="1"/>
  <c r="A47" i="3" a="1"/>
  <c r="A21" i="3" a="1"/>
  <c r="A38" i="3" a="1"/>
  <c r="A23" i="3" a="1"/>
  <c r="A39" i="3" a="1"/>
  <c r="A37" i="3" a="1"/>
  <c r="A29" i="3" a="1"/>
  <c r="A6" i="3" a="1"/>
  <c r="A32" i="3" a="1"/>
  <c r="A7" i="3" a="1"/>
  <c r="A22" i="3" a="1"/>
  <c r="A24" i="3" a="1"/>
  <c r="A5" i="3" a="1"/>
  <c r="A45" i="3" a="1"/>
  <c r="A13" i="3" a="1"/>
  <c r="A8" i="3" a="1"/>
  <c r="A15" i="3" a="1"/>
  <c r="A31" i="3" a="1"/>
  <c r="A48" i="3" a="1"/>
  <c r="Q100" i="3" l="1"/>
  <c r="Q103"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C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31" i="3" l="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I9" i="3" s="1"/>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O9" i="3" l="1"/>
  <c r="BO14" i="3"/>
  <c r="BB25" i="3"/>
  <c r="BH6"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G49" i="3" s="1"/>
  <c r="AU46" i="3"/>
  <c r="AG46" i="3" s="1"/>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K82" i="3" l="1"/>
  <c r="AO62" i="3"/>
  <c r="AK62" i="3"/>
  <c r="AJ82" i="3"/>
  <c r="AI82" i="3"/>
  <c r="AI62" i="3"/>
  <c r="AL82" i="3"/>
  <c r="R46" i="3"/>
  <c r="R48" i="3"/>
  <c r="R47" i="3"/>
  <c r="R49" i="3"/>
  <c r="AG47" i="3"/>
  <c r="I81" i="3" s="1"/>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C75" i="31" l="1"/>
  <c r="T47" i="3"/>
  <c r="Y47" i="3"/>
  <c r="W47" i="3"/>
  <c r="AF47" i="3"/>
  <c r="X47" i="3"/>
  <c r="V47" i="3"/>
  <c r="S47" i="3"/>
  <c r="U47" i="3"/>
  <c r="Z47" i="3"/>
  <c r="I78" i="3" a="1"/>
  <c r="I78" i="3" s="1"/>
  <c r="AL79" i="3"/>
  <c r="AO59" i="3"/>
  <c r="AM79" i="3"/>
  <c r="AQ59" i="3"/>
  <c r="AL59" i="3"/>
  <c r="AQ79" i="3"/>
  <c r="AP59" i="3"/>
  <c r="AI79" i="3"/>
  <c r="AM59" i="3"/>
  <c r="AN59" i="3"/>
  <c r="AO79" i="3"/>
  <c r="AI59" i="3"/>
  <c r="AK59" i="3"/>
  <c r="AP79" i="3"/>
  <c r="AJ79" i="3"/>
  <c r="AN79" i="3"/>
  <c r="AJ59" i="3"/>
  <c r="BW59" i="3" s="1"/>
  <c r="AK79" i="3"/>
  <c r="A62" i="3"/>
  <c r="BV62" i="3" s="1"/>
  <c r="AF48" i="3"/>
  <c r="S48" i="3"/>
  <c r="U48" i="3"/>
  <c r="T48" i="3"/>
  <c r="Y48" i="3"/>
  <c r="V48" i="3"/>
  <c r="W48" i="3"/>
  <c r="X48" i="3"/>
  <c r="Z48" i="3"/>
  <c r="AQ82" i="3"/>
  <c r="AX88" i="3"/>
  <c r="AY82" i="3"/>
  <c r="AY85" i="3"/>
  <c r="AY86" i="3"/>
  <c r="AX91" i="3"/>
  <c r="AY81" i="3"/>
  <c r="AX90" i="3"/>
  <c r="AX84" i="3"/>
  <c r="AX89" i="3"/>
  <c r="AY79" i="3"/>
  <c r="AP60" i="3"/>
  <c r="AL60" i="3"/>
  <c r="AM60" i="3"/>
  <c r="AN80" i="3"/>
  <c r="AI60" i="3"/>
  <c r="AQ80" i="3"/>
  <c r="AK80" i="3"/>
  <c r="AL80" i="3"/>
  <c r="AO80" i="3"/>
  <c r="AP80" i="3"/>
  <c r="AM80" i="3"/>
  <c r="AN60" i="3"/>
  <c r="AQ60" i="3"/>
  <c r="AK60" i="3"/>
  <c r="AJ60" i="3"/>
  <c r="BW60" i="3" s="1"/>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BW61" i="3" s="1"/>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BW62" i="3" s="1"/>
  <c r="R22" i="3"/>
  <c r="W22" i="3" s="1"/>
  <c r="I83" i="3"/>
  <c r="N80" i="3"/>
  <c r="C82" i="31" s="1"/>
  <c r="R38" i="3"/>
  <c r="R40" i="3"/>
  <c r="R39" i="3"/>
  <c r="R41" i="3"/>
  <c r="N77" i="3"/>
  <c r="C79" i="31" s="1"/>
  <c r="I82" i="3"/>
  <c r="I80" i="3"/>
  <c r="R31" i="3"/>
  <c r="R30" i="3"/>
  <c r="R33" i="3"/>
  <c r="R32" i="3"/>
  <c r="R25" i="3"/>
  <c r="R23" i="3"/>
  <c r="C72" i="31"/>
  <c r="R24" i="3"/>
  <c r="I79" i="3"/>
  <c r="N76" i="3" a="1"/>
  <c r="N76" i="3" s="1"/>
  <c r="C78" i="31"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T22" i="3" l="1"/>
  <c r="AZ78" i="3"/>
  <c r="AZ79" i="3"/>
  <c r="AZ87" i="3"/>
  <c r="BA90" i="3"/>
  <c r="BA89" i="3"/>
  <c r="BA81" i="3"/>
  <c r="BA88" i="3"/>
  <c r="BA80" i="3"/>
  <c r="AZ82" i="3"/>
  <c r="AZ77" i="3"/>
  <c r="X22" i="3"/>
  <c r="U22" i="3"/>
  <c r="C65" i="31"/>
  <c r="C66" i="31"/>
  <c r="C64" i="31"/>
  <c r="C67" i="31"/>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BU61" i="3"/>
  <c r="BU59" i="3"/>
  <c r="BU58" i="3"/>
  <c r="S22" i="3"/>
  <c r="Y22" i="3"/>
  <c r="AR58" i="3"/>
  <c r="BW57" i="3"/>
  <c r="BU60" i="3" s="1"/>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AH62" i="3" l="1"/>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KV55"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KT55"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LK55" i="3" l="1"/>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J84" i="3" s="1"/>
  <c r="AI86" i="3"/>
  <c r="AJ86" i="3" s="1"/>
  <c r="AI85" i="3"/>
  <c r="AJ85" i="3" s="1"/>
  <c r="AH86" i="3"/>
  <c r="AI87" i="3"/>
  <c r="AJ87" i="3" s="1"/>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H92" i="3" l="1"/>
  <c r="AH89" i="3"/>
  <c r="AH90" i="3"/>
  <c r="AH91" i="3"/>
  <c r="AG94" i="3" l="1"/>
  <c r="AW90" i="3" l="1"/>
  <c r="AW80" i="3"/>
  <c r="AW87" i="3"/>
  <c r="AW84" i="3"/>
  <c r="AW79" i="3"/>
  <c r="AW85" i="3"/>
  <c r="AW78" i="3"/>
  <c r="AW86" i="3"/>
  <c r="AW91" i="3"/>
  <c r="AW81" i="3"/>
  <c r="AW83" i="3"/>
  <c r="AW77" i="3"/>
  <c r="AW82" i="3"/>
  <c r="AW89" i="3"/>
  <c r="AW88" i="3"/>
  <c r="N83" i="3" l="1"/>
  <c r="N78" i="3" a="1"/>
  <c r="N78" i="3" s="1"/>
  <c r="N79" i="3"/>
  <c r="N81" i="3"/>
  <c r="C83" i="31" l="1"/>
  <c r="C93" i="31"/>
  <c r="B93" i="31"/>
  <c r="C81" i="31"/>
  <c r="B91" i="31"/>
  <c r="C91" i="31"/>
  <c r="C80" i="31"/>
  <c r="C90" i="31"/>
  <c r="B90" i="31"/>
  <c r="C85" i="31"/>
  <c r="B95" i="31"/>
  <c r="C95"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<sst xmlns="http://schemas.openxmlformats.org/spreadsheetml/2006/main" count="10684" uniqueCount="879">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</sst>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40" zoomScaleNormal="100" workbookViewId="0">
      <selection activeCell="K48" sqref="K48"/>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c r="L76" s="232"/>
      <c r="M76" s="233"/>
      <c r="N76" s="234" t="str">
        <f t="array" aca="1" ref="N76" ca="1">IF(SUM(AK14:AK17)=12,VLOOKUP(2,AG14:AI17,3,FALSE),"2B")</f>
        <v>Dinamarca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Austria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República Checa</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Portugal</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España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Suiza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c r="K83" s="241"/>
      <c r="L83" s="241"/>
      <c r="M83" s="240"/>
      <c r="N83" s="242" t="str">
        <f ca="1">IF(SUM(AK77:AK82)=18,VLOOKUP(1,AW77:BA91,4,FALSE),"3A/B/C/D")</f>
        <v>Ucrania</v>
      </c>
      <c r="O83" s="449">
        <f>IF(I90="W43",0,1)</f>
        <v>0</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0|-</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0|-</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0|-</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0|-</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0|-</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EUROCOPA!I87</f>
        <v>W41</v>
      </c>
      <c r="D98" s="580"/>
      <c r="E98" s="1"/>
      <c r="F98" s="1"/>
      <c r="G98" s="1"/>
      <c r="H98" s="1"/>
      <c r="I98" s="429"/>
      <c r="J98" s="1"/>
      <c r="K98" s="1"/>
      <c r="L98" s="1"/>
      <c r="M98" s="428"/>
      <c r="N98" s="447"/>
    </row>
    <row r="99" spans="1:14" ht="15" customHeight="1" x14ac:dyDescent="0.25">
      <c r="A99" s="584"/>
      <c r="B99" s="14" t="s">
        <v>111</v>
      </c>
      <c r="C99" s="18" t="str">
        <f>EUROCOPA!I88</f>
        <v>W39</v>
      </c>
      <c r="D99" s="580"/>
      <c r="E99" s="1"/>
      <c r="F99" s="1"/>
      <c r="G99" s="1"/>
      <c r="H99" s="1"/>
      <c r="I99" s="429"/>
      <c r="J99" s="1"/>
      <c r="K99" s="1"/>
      <c r="L99" s="1"/>
      <c r="M99" s="428"/>
      <c r="N99" s="447"/>
    </row>
    <row r="100" spans="1:14" ht="15" customHeight="1" x14ac:dyDescent="0.25">
      <c r="A100" s="584"/>
      <c r="B100" s="14" t="s">
        <v>111</v>
      </c>
      <c r="C100" s="18" t="str">
        <f>EUROCOPA!I89</f>
        <v>W40</v>
      </c>
      <c r="D100" s="580"/>
      <c r="E100" s="1"/>
      <c r="F100" s="1"/>
      <c r="G100" s="1"/>
      <c r="H100" s="1"/>
      <c r="I100" s="429"/>
      <c r="J100" s="1"/>
      <c r="K100" s="1"/>
      <c r="L100" s="1"/>
      <c r="M100" s="428"/>
      <c r="N100" s="447"/>
    </row>
    <row r="101" spans="1:14" ht="15" customHeight="1" x14ac:dyDescent="0.25">
      <c r="A101" s="584"/>
      <c r="B101" s="14" t="s">
        <v>111</v>
      </c>
      <c r="C101" s="18" t="str">
        <f>EUROCOPA!I90</f>
        <v>W43</v>
      </c>
      <c r="D101" s="580"/>
      <c r="E101" s="1"/>
      <c r="F101" s="1"/>
      <c r="G101" s="1"/>
      <c r="H101" s="1"/>
      <c r="I101" s="429"/>
      <c r="J101" s="1"/>
      <c r="K101" s="1"/>
      <c r="L101" s="1"/>
      <c r="M101" s="428"/>
      <c r="N101" s="447"/>
    </row>
    <row r="102" spans="1:14" ht="15" customHeight="1" x14ac:dyDescent="0.25">
      <c r="A102" s="584"/>
      <c r="B102" s="14" t="s">
        <v>111</v>
      </c>
      <c r="C102" s="18" t="str">
        <f>EUROCOPA!N87</f>
        <v>W42</v>
      </c>
      <c r="D102" s="580"/>
      <c r="E102" s="1"/>
      <c r="F102" s="1"/>
      <c r="G102" s="1"/>
      <c r="H102" s="1"/>
      <c r="I102" s="429"/>
      <c r="J102" s="1"/>
      <c r="K102" s="1"/>
      <c r="L102" s="1"/>
      <c r="M102" s="428"/>
      <c r="N102" s="447"/>
    </row>
    <row r="103" spans="1:14" ht="15" customHeight="1" x14ac:dyDescent="0.25">
      <c r="A103" s="584"/>
      <c r="B103" s="14" t="s">
        <v>111</v>
      </c>
      <c r="C103" s="18" t="str">
        <f>EUROCOPA!N88</f>
        <v>W37</v>
      </c>
      <c r="D103" s="580"/>
      <c r="E103" s="1"/>
      <c r="F103" s="1"/>
      <c r="G103" s="1"/>
      <c r="H103" s="1"/>
      <c r="I103" s="429"/>
      <c r="J103" s="1"/>
      <c r="K103" s="1"/>
      <c r="L103" s="1"/>
      <c r="M103" s="428"/>
      <c r="N103" s="447"/>
    </row>
    <row r="104" spans="1:14" ht="15" customHeight="1" x14ac:dyDescent="0.25">
      <c r="A104" s="584"/>
      <c r="B104" s="14" t="s">
        <v>111</v>
      </c>
      <c r="C104" s="18" t="str">
        <f>EUROCOPA!N89</f>
        <v>W38</v>
      </c>
      <c r="D104" s="580"/>
      <c r="E104" s="1"/>
      <c r="F104" s="1"/>
      <c r="G104" s="1"/>
      <c r="H104" s="1"/>
      <c r="I104" s="429"/>
      <c r="J104" s="1"/>
      <c r="K104" s="1"/>
      <c r="L104" s="1"/>
      <c r="M104" s="428"/>
      <c r="N104" s="447"/>
    </row>
    <row r="105" spans="1:14" ht="15" customHeight="1" x14ac:dyDescent="0.25">
      <c r="A105" s="584"/>
      <c r="B105" s="14" t="s">
        <v>111</v>
      </c>
      <c r="C105" s="18" t="str">
        <f>EUROCOPA!N90</f>
        <v>W44</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CONCATENATE(EUROCOPA!I87,"-",EUROCOPA!N87)</f>
        <v>W41-W42</v>
      </c>
      <c r="C108" s="20" t="str">
        <f>CONCATENATE(EUROCOPA!I87,"-",EUROCOPA!N87,"· ",IF(EUROCOPA!K87&gt;EUROCOPA!L87,1,IF(EUROCOPA!K87&lt;EUROCOPA!L87,2,IF(AND(EUROCOPA!K87=EUROCOPA!L87,EUROCOPA!K87&lt;&gt;"",EUROCOPA!L87&lt;&gt;""),"X",0))),"|",EUROCOPA!K87,"-",EUROCOPA!L87)</f>
        <v>W41-W42· 0|-</v>
      </c>
      <c r="D108" s="580" t="s">
        <v>83</v>
      </c>
      <c r="E108" s="595" t="s">
        <v>852</v>
      </c>
      <c r="F108" s="596"/>
      <c r="G108" s="596"/>
      <c r="H108" s="596"/>
      <c r="I108" s="429"/>
      <c r="J108" s="1"/>
      <c r="K108" s="1"/>
      <c r="L108" s="1"/>
      <c r="M108" s="428"/>
      <c r="N108" s="447"/>
    </row>
    <row r="109" spans="1:14" ht="15" customHeight="1" x14ac:dyDescent="0.25">
      <c r="A109" s="588"/>
      <c r="B109" t="str">
        <f>CONCATENATE(EUROCOPA!I88,"-",EUROCOPA!N88)</f>
        <v>W39-W37</v>
      </c>
      <c r="C109" s="20" t="str">
        <f>CONCATENATE(EUROCOPA!I88,"-",EUROCOPA!N88,"· ",IF(EUROCOPA!K88&gt;EUROCOPA!L88,1,IF(EUROCOPA!K88&lt;EUROCOPA!L88,2,IF(AND(EUROCOPA!K88=EUROCOPA!L88,EUROCOPA!K88&lt;&gt;"",EUROCOPA!L88&lt;&gt;""),"X",0))),"|",EUROCOPA!K88,"-",EUROCOPA!L88)</f>
        <v>W39-W37· 0|-</v>
      </c>
      <c r="D109" s="580"/>
      <c r="E109" s="595"/>
      <c r="F109" s="596"/>
      <c r="G109" s="596"/>
      <c r="H109" s="596"/>
      <c r="I109" s="429"/>
      <c r="J109" s="1"/>
      <c r="K109" s="1"/>
      <c r="L109" s="1"/>
      <c r="M109" s="428"/>
      <c r="N109" s="447"/>
    </row>
    <row r="110" spans="1:14" ht="15" customHeight="1" x14ac:dyDescent="0.25">
      <c r="A110" s="588"/>
      <c r="B110" t="str">
        <f>CONCATENATE(EUROCOPA!I89,"-",EUROCOPA!N89)</f>
        <v>W40-W38</v>
      </c>
      <c r="C110" s="20" t="str">
        <f>CONCATENATE(EUROCOPA!I89,"-",EUROCOPA!N89,"· ",IF(EUROCOPA!K89&gt;EUROCOPA!L89,1,IF(EUROCOPA!K89&lt;EUROCOPA!L89,2,IF(AND(EUROCOPA!K89=EUROCOPA!L89,EUROCOPA!K89&lt;&gt;"",EUROCOPA!L89&lt;&gt;""),"X",0))),"|",EUROCOPA!K89,"-",EUROCOPA!L89)</f>
        <v>W40-W38· 0|-</v>
      </c>
      <c r="D110" s="580"/>
      <c r="E110" s="595"/>
      <c r="F110" s="596"/>
      <c r="G110" s="596"/>
      <c r="H110" s="596"/>
      <c r="I110" s="429"/>
      <c r="J110" s="1"/>
      <c r="K110" s="1"/>
      <c r="L110" s="1"/>
      <c r="M110" s="428"/>
      <c r="N110" s="447"/>
    </row>
    <row r="111" spans="1:14" ht="15" customHeight="1" x14ac:dyDescent="0.25">
      <c r="A111" s="588"/>
      <c r="B111" t="str">
        <f>CONCATENATE(EUROCOPA!I90,"-",EUROCOPA!N90)</f>
        <v>W43-W44</v>
      </c>
      <c r="C111" s="20" t="str">
        <f>CONCATENATE(EUROCOPA!I90,"-",EUROCOPA!N90,"· ",IF(EUROCOPA!K90&gt;EUROCOPA!L90,1,IF(EUROCOPA!K90&lt;EUROCOPA!L90,2,IF(AND(EUROCOPA!K90=EUROCOPA!L90,EUROCOPA!K90&lt;&gt;"",EUROCOPA!L90&lt;&gt;""),"X",0))),"|",EUROCOPA!K90,"-",EUROCOPA!L90)</f>
        <v>W43-W44· 0|-</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EUROCOPA!I93</f>
        <v>W46</v>
      </c>
      <c r="D114" s="580"/>
      <c r="E114" s="1"/>
      <c r="F114" s="1"/>
      <c r="G114" s="1"/>
      <c r="H114" s="1"/>
      <c r="I114" s="429"/>
      <c r="J114" s="1"/>
      <c r="K114" s="1"/>
      <c r="L114" s="1"/>
      <c r="M114" s="428"/>
      <c r="N114" s="447"/>
    </row>
    <row r="115" spans="1:14" x14ac:dyDescent="0.25">
      <c r="A115" s="588"/>
      <c r="B115" s="14" t="s">
        <v>114</v>
      </c>
      <c r="C115" s="18" t="str">
        <f>EUROCOPA!I94</f>
        <v>W48</v>
      </c>
      <c r="D115" s="580"/>
      <c r="E115" s="1"/>
      <c r="F115" s="1"/>
      <c r="G115" s="1"/>
      <c r="H115" s="1"/>
      <c r="I115" s="429"/>
      <c r="J115" s="1"/>
      <c r="K115" s="1"/>
      <c r="L115" s="1"/>
      <c r="M115" s="428"/>
      <c r="N115" s="447"/>
    </row>
    <row r="116" spans="1:14" x14ac:dyDescent="0.25">
      <c r="A116" s="588"/>
      <c r="B116" s="14" t="s">
        <v>114</v>
      </c>
      <c r="C116" s="18" t="str">
        <f>EUROCOPA!N93</f>
        <v>W45</v>
      </c>
      <c r="D116" s="580"/>
      <c r="E116" s="1"/>
      <c r="F116" s="1"/>
      <c r="G116" s="1"/>
      <c r="H116" s="1"/>
      <c r="I116" s="429"/>
      <c r="J116" s="1"/>
      <c r="K116" s="1"/>
      <c r="L116" s="1"/>
      <c r="M116" s="428"/>
      <c r="N116" s="447"/>
    </row>
    <row r="117" spans="1:14" x14ac:dyDescent="0.25">
      <c r="A117" s="588"/>
      <c r="B117" s="14" t="s">
        <v>114</v>
      </c>
      <c r="C117" s="18" t="str">
        <f>EUROCOPA!N94</f>
        <v>W47</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80" t="s">
        <v>84</v>
      </c>
      <c r="E120" s="595" t="s">
        <v>869</v>
      </c>
      <c r="F120" s="596"/>
      <c r="G120" s="596"/>
      <c r="H120" s="596"/>
      <c r="I120" s="429"/>
      <c r="J120" s="1"/>
      <c r="K120" s="1"/>
      <c r="L120" s="1"/>
      <c r="M120" s="428"/>
      <c r="N120" s="447"/>
    </row>
    <row r="121" spans="1:14" ht="15" customHeight="1" x14ac:dyDescent="0.25">
      <c r="A121" s="589"/>
      <c r="B121" t="str">
        <f>CONCATENATE(EUROCOPA!I94,"-",EUROCOPA!N94)</f>
        <v>W48-W47</v>
      </c>
      <c r="C121" s="20" t="str">
        <f>CONCATENATE(EUROCOPA!I94,"-",EUROCOPA!N94,"· ",IF(EUROCOPA!K94&gt;EUROCOPA!L94,1,IF(EUROCOPA!K94&lt;EUROCOPA!L94,2,IF(AND(EUROCOPA!K94=EUROCOPA!L94,EUROCOPA!K94&lt;&gt;"",EUROCOPA!L94&lt;&gt;""),"X",0))),"|",EUROCOPA!K94,"-",EUROCOPA!L94)</f>
        <v>W48-W47·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2021-06-23T21:07:42Z</dcterms:modified>
</cp:coreProperties>
</file>