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autoCompressPictures="0" defaultThemeVersion="124226"/>
  <mc:AlternateContent xmlns:mc="http://schemas.openxmlformats.org/markup-compatibility/2006">
    <mc:Choice Requires="x15">
      <x15ac:absPath xmlns:x15ac="http://schemas.microsoft.com/office/spreadsheetml/2010/11/ac" url="C:\Users\Julio Lopez\Downloads\"/>
    </mc:Choice>
  </mc:AlternateContent>
  <xr:revisionPtr revIDLastSave="0" documentId="13_ncr:1_{C7D2DCF4-2D21-47ED-A0AC-7E99D6B6E76C}" xr6:coauthVersionLast="45"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0730" windowHeight="1116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s="1"/>
  <c r="AW6" i="3" s="1"/>
  <c r="B13" i="6"/>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s="1"/>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s="1"/>
  <c r="AGX62" i="30" a="1"/>
  <c r="AGX62" i="30"/>
  <c r="AGF62" i="30" a="1"/>
  <c r="AGF62" i="30" s="1"/>
  <c r="AGF61" i="30" a="1"/>
  <c r="AGF61" i="30" s="1"/>
  <c r="AGF60" i="30" a="1"/>
  <c r="AGF60" i="30" s="1"/>
  <c r="AGF59" i="30" a="1"/>
  <c r="AGF59" i="30"/>
  <c r="AGF58" i="30" a="1"/>
  <c r="AGF58" i="30" s="1"/>
  <c r="AGF57" i="30" a="1"/>
  <c r="AGF57" i="30" s="1"/>
  <c r="AGE62" i="30" a="1"/>
  <c r="AGE62" i="30" s="1"/>
  <c r="AGE61" i="30" a="1"/>
  <c r="AGE61" i="30"/>
  <c r="AGE60" i="30" a="1"/>
  <c r="AGE60" i="30" s="1"/>
  <c r="AGE59" i="30" a="1"/>
  <c r="AGE59" i="30" s="1"/>
  <c r="AGE58" i="30" a="1"/>
  <c r="AGE58" i="30" s="1"/>
  <c r="AGE57" i="30" a="1"/>
  <c r="AGE57" i="30"/>
  <c r="AGD57" i="30" a="1"/>
  <c r="AGD57" i="30" s="1"/>
  <c r="AGD58" i="30" a="1"/>
  <c r="AGD58" i="30" s="1"/>
  <c r="AGD59" i="30" a="1"/>
  <c r="AGD59" i="30" s="1"/>
  <c r="AGD60" i="30" a="1"/>
  <c r="AGD60" i="30"/>
  <c r="AGD61" i="30" a="1"/>
  <c r="AGD61" i="30" s="1"/>
  <c r="AGD62" i="30" a="1"/>
  <c r="AGD62" i="30" s="1"/>
  <c r="AGA60" i="30" a="1"/>
  <c r="AGA60" i="30" s="1"/>
  <c r="AGA61" i="30" a="1"/>
  <c r="AGA61" i="30"/>
  <c r="AGA62" i="30" a="1"/>
  <c r="AGA62" i="30" s="1"/>
  <c r="AFZ62" i="30" a="1"/>
  <c r="AFZ62" i="30" s="1"/>
  <c r="AFZ61" i="30" a="1"/>
  <c r="AFZ61" i="30" s="1"/>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s="1"/>
  <c r="JZ61" i="30" a="1"/>
  <c r="JZ61" i="30"/>
  <c r="JZ60" i="30" a="1"/>
  <c r="JZ60" i="30" s="1"/>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s="1"/>
  <c r="O44" i="3"/>
  <c r="C44" i="3"/>
  <c r="O41" i="3"/>
  <c r="O40" i="3"/>
  <c r="O39" i="3"/>
  <c r="O38" i="3"/>
  <c r="Q36" i="3"/>
  <c r="AH36" i="3" s="1"/>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H28" i="3" s="1"/>
  <c r="AY28" i="3"/>
  <c r="O28" i="3"/>
  <c r="Q4" i="3"/>
  <c r="AY4" i="3" s="1"/>
  <c r="Q12" i="3"/>
  <c r="AY12" i="3" s="1"/>
  <c r="G96" i="3"/>
  <c r="G92" i="3"/>
  <c r="G86" i="3"/>
  <c r="K86" i="3"/>
  <c r="L86" i="3"/>
  <c r="G19" i="3"/>
  <c r="G35" i="3"/>
  <c r="H19" i="3"/>
  <c r="H35" i="3" s="1"/>
  <c r="I19" i="3"/>
  <c r="I35" i="3"/>
  <c r="K19" i="3"/>
  <c r="K35" i="3" s="1"/>
  <c r="L19" i="3"/>
  <c r="L35" i="3"/>
  <c r="N19" i="3"/>
  <c r="N35" i="3" s="1"/>
  <c r="G11" i="3"/>
  <c r="G27" i="3"/>
  <c r="G43" i="3" s="1"/>
  <c r="H11" i="3"/>
  <c r="H27" i="3" s="1"/>
  <c r="H43" i="3" s="1"/>
  <c r="I11" i="3"/>
  <c r="I27" i="3" s="1"/>
  <c r="I43" i="3" s="1"/>
  <c r="K11" i="3"/>
  <c r="K27" i="3" s="1"/>
  <c r="K43" i="3" s="1"/>
  <c r="L11" i="3"/>
  <c r="L27" i="3"/>
  <c r="L43" i="3" s="1"/>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s="1"/>
  <c r="F43" i="3" s="1"/>
  <c r="O104" i="3"/>
  <c r="C135" i="31"/>
  <c r="C134" i="31"/>
  <c r="O25" i="3"/>
  <c r="O24" i="3"/>
  <c r="O23" i="3"/>
  <c r="O22" i="3"/>
  <c r="O21" i="3"/>
  <c r="Q20" i="3"/>
  <c r="AH20" i="3" s="1"/>
  <c r="O20" i="3"/>
  <c r="AH12" i="3"/>
  <c r="O17" i="3"/>
  <c r="O16" i="3"/>
  <c r="O15" i="3"/>
  <c r="O14" i="3"/>
  <c r="O13" i="3"/>
  <c r="O12" i="3"/>
  <c r="O4" i="3"/>
  <c r="O5" i="3"/>
  <c r="O6" i="3"/>
  <c r="O7" i="3"/>
  <c r="O8" i="3"/>
  <c r="O9"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22" i="3" a="1"/>
  <c r="A6" i="3" a="1"/>
  <c r="A8" i="3" a="1"/>
  <c r="A21" i="3" a="1"/>
  <c r="A7" i="3" a="1"/>
  <c r="A45" i="3" a="1"/>
  <c r="A23" i="3" a="1"/>
  <c r="A39" i="3" a="1"/>
  <c r="A13" i="3" a="1"/>
  <c r="A5" i="3" a="1"/>
  <c r="A40" i="3" a="1"/>
  <c r="A37" i="3" a="1"/>
  <c r="A47" i="3" a="1"/>
  <c r="A16" i="3" a="1"/>
  <c r="A30" i="3" a="1"/>
  <c r="A24" i="3" a="1"/>
  <c r="AW4" i="3" l="1"/>
  <c r="AW3" i="3" s="1"/>
  <c r="AW5" i="3"/>
  <c r="AY44" i="3"/>
  <c r="AY36" i="3"/>
  <c r="O101" i="3"/>
  <c r="C131" i="31"/>
  <c r="O97" i="3"/>
  <c r="A7" i="3"/>
  <c r="A22" i="3"/>
  <c r="A16" i="3"/>
  <c r="A39" i="3"/>
  <c r="A47" i="3"/>
  <c r="A21" i="3"/>
  <c r="A13" i="3"/>
  <c r="A23" i="3"/>
  <c r="A6" i="3"/>
  <c r="A24" i="3"/>
  <c r="A8" i="3"/>
  <c r="A40" i="3"/>
  <c r="A45" i="3"/>
  <c r="A37" i="3"/>
  <c r="A5" i="3"/>
  <c r="A30" i="3"/>
  <c r="A38" i="3" a="1"/>
  <c r="A48" i="3" a="1"/>
  <c r="A14" i="3" a="1"/>
  <c r="A15" i="3" a="1"/>
  <c r="A31" i="3" a="1"/>
  <c r="A29" i="3" a="1"/>
  <c r="A46" i="3" a="1"/>
  <c r="A32" i="3" a="1"/>
  <c r="A32" i="3" l="1"/>
  <c r="A46" i="3"/>
  <c r="A29" i="3"/>
  <c r="A31" i="3"/>
  <c r="N31" i="3" s="1"/>
  <c r="A15" i="3"/>
  <c r="N16" i="3" s="1"/>
  <c r="A14" i="3"/>
  <c r="I16" i="3" s="1"/>
  <c r="A48" i="3"/>
  <c r="AI49" i="3" s="1"/>
  <c r="A38" i="3"/>
  <c r="I38" i="3" s="1"/>
  <c r="I33" i="3"/>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BV49" i="3"/>
  <c r="I48" i="3"/>
  <c r="AI41" i="3"/>
  <c r="N38" i="3"/>
  <c r="I41" i="3"/>
  <c r="BV41" i="3"/>
  <c r="N36" i="3"/>
  <c r="AI40" i="3"/>
  <c r="N39" i="3"/>
  <c r="BV40" i="3"/>
  <c r="I36" i="3"/>
  <c r="N40" i="3"/>
  <c r="AI32" i="3"/>
  <c r="N33" i="3"/>
  <c r="BV32" i="3"/>
  <c r="I29" i="3"/>
  <c r="BV9" i="3"/>
  <c r="I9" i="3"/>
  <c r="B31" i="31" s="1"/>
  <c r="AI9" i="3"/>
  <c r="N7" i="3"/>
  <c r="N5" i="3"/>
  <c r="AI15" i="3"/>
  <c r="BV15" i="3"/>
  <c r="N12" i="3"/>
  <c r="N22" i="3"/>
  <c r="AI25" i="3"/>
  <c r="I25" i="3"/>
  <c r="BV25" i="3"/>
  <c r="N20" i="3"/>
  <c r="I13" i="3"/>
  <c r="BV16" i="3"/>
  <c r="N15"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I14" i="3" l="1"/>
  <c r="N45" i="3"/>
  <c r="N47" i="3"/>
  <c r="I40" i="3"/>
  <c r="BV39" i="3"/>
  <c r="AI39" i="3"/>
  <c r="N37" i="3"/>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U48" i="3"/>
  <c r="V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94" i="3" l="1"/>
  <c r="C125" i="31"/>
  <c r="Z48" i="3"/>
  <c r="AY79" i="3"/>
  <c r="AX90" i="3"/>
  <c r="AY86" i="3"/>
  <c r="T48" i="3"/>
  <c r="C115" i="31"/>
  <c r="O90" i="3"/>
  <c r="AX89" i="3"/>
  <c r="AY81" i="3"/>
  <c r="AX84" i="3"/>
  <c r="AY85" i="3"/>
  <c r="AX88" i="3"/>
  <c r="AX91" i="3"/>
  <c r="Y48" i="3"/>
  <c r="Y47" i="3"/>
  <c r="C82" i="31"/>
  <c r="N87" i="3"/>
  <c r="N93" i="3" s="1"/>
  <c r="T47" i="3"/>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5" i="31" l="1"/>
  <c r="O87" i="3"/>
  <c r="C116" i="31"/>
  <c r="C117" i="31"/>
  <c r="O89" i="3"/>
  <c r="B109" i="31"/>
  <c r="I93" i="3"/>
  <c r="I97"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93" i="3" l="1"/>
  <c r="C124" i="31"/>
  <c r="B128" i="31"/>
  <c r="C128"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<sst xmlns="http://schemas.openxmlformats.org/spreadsheetml/2006/main" count="10684" uniqueCount="879">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</sst>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86" zoomScaleNormal="100" workbookViewId="0">
      <selection activeCell="L97" sqref="L97"/>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2</v>
      </c>
      <c r="L93" s="245">
        <v>1</v>
      </c>
      <c r="M93" s="244"/>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v>2</v>
      </c>
      <c r="L94" s="250">
        <v>0</v>
      </c>
      <c r="M94" s="249"/>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Italia</v>
      </c>
      <c r="J97" s="207"/>
      <c r="K97" s="208"/>
      <c r="L97" s="208"/>
      <c r="M97" s="207"/>
      <c r="N97" s="209" t="str">
        <f ca="1">IF(AND(OR(K94="",L94="")),"W50",IF(K94&gt;L94,I94,IF(K94&lt;L94,N94,IF(AND(K94=L94,J94=M94),"W50",IF(AND(K94=L94,OR(J94="",M94="")),"W50",IF(AND(K94=L94,J94&gt;M94),I94,N94))))))</f>
        <v>Inglaterra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1|2-1</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1|2-0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 ca="1">EUROCOPA!I97</f>
        <v>Italia</v>
      </c>
      <c r="D124" s="590"/>
      <c r="E124" s="1"/>
      <c r="F124" s="1"/>
      <c r="G124" s="1"/>
      <c r="H124" s="1"/>
      <c r="I124" s="429"/>
      <c r="J124" s="1"/>
      <c r="K124" s="1"/>
      <c r="L124" s="1"/>
      <c r="M124" s="428"/>
      <c r="N124" s="447"/>
    </row>
    <row r="125" spans="1:14" ht="15" customHeight="1" x14ac:dyDescent="0.25">
      <c r="A125" s="599"/>
      <c r="B125" s="14" t="s">
        <v>117</v>
      </c>
      <c r="C125" s="400" t="str">
        <f ca="1">EUROCOPA!N97</f>
        <v>Inglaterra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Italia-Inglaterra</v>
      </c>
      <c r="C128" s="483" t="str">
        <f ca="1">CONCATENATE(EUROCOPA!I97,"-",EUROCOPA!N97,"· ",IF(EUROCOPA!K97&gt;EUROCOPA!L97,1,IF(EUROCOPA!K97&lt;EUROCOPA!L97,2,IF(AND(EUROCOPA!K97=EUROCOPA!L97,EUROCOPA!K97&lt;&gt;"",EUROCOPA!L97&lt;&gt;""),"X",0))),"|",EUROCOPA!K97,"-",EUROCOPA!L97)</f>
        <v>Italia-Inglaterra·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Julio Lopez</cp:lastModifiedBy>
  <cp:lastPrinted>2018-12-06T18:06:35Z</cp:lastPrinted>
  <dcterms:created xsi:type="dcterms:W3CDTF">2015-10-31T09:41:54Z</dcterms:created>
  <dcterms:modified xsi:type="dcterms:W3CDTF">2021-07-05T14:13:03Z</dcterms:modified>
</cp:coreProperties>
</file>