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eruano\Desktop\"/>
    </mc:Choice>
  </mc:AlternateContent>
  <xr:revisionPtr revIDLastSave="0" documentId="13_ncr:1_{632D45C4-12D6-4885-A2D9-751E2027CB21}"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O88" i="3" s="1"/>
  <c r="I97" i="3"/>
  <c r="O93" i="3" s="1"/>
  <c r="I100" i="3"/>
  <c r="O100" i="3" s="1"/>
  <c r="N97" i="3"/>
  <c r="O94" i="3" s="1"/>
  <c r="I101" i="3"/>
  <c r="C132" i="31" s="1"/>
  <c r="A6" i="3" a="1"/>
  <c r="A22" i="3" a="1"/>
  <c r="A29" i="3" a="1"/>
  <c r="A13" i="3" a="1"/>
  <c r="A21" i="3" a="1"/>
  <c r="A37" i="3" a="1"/>
  <c r="A31" i="3" a="1"/>
  <c r="A38" i="3" a="1"/>
  <c r="A48" i="3" a="1"/>
  <c r="A45" i="3" a="1"/>
  <c r="A14" i="3" a="1"/>
  <c r="A5" i="3" a="1"/>
  <c r="A46" i="3" a="1"/>
  <c r="A23" i="3" a="1"/>
  <c r="A32" i="3" a="1"/>
  <c r="A8" i="3" a="1"/>
  <c r="A47" i="3" a="1"/>
  <c r="A24" i="3" a="1"/>
  <c r="A16" i="3" a="1"/>
  <c r="A7" i="3" a="1"/>
  <c r="A40" i="3" a="1"/>
  <c r="A30" i="3" a="1"/>
  <c r="A39" i="3" a="1"/>
  <c r="A15" i="3" a="1"/>
  <c r="C124" i="31" l="1"/>
  <c r="C114" i="3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8" i="3" l="1"/>
  <c r="BH7"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U46" i="3" s="1"/>
  <c r="AI82" i="3"/>
  <c r="AX88"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Y48" i="3"/>
  <c r="V48" i="3"/>
  <c r="AQ82" i="3"/>
  <c r="AY86"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V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AX90" i="3" l="1"/>
  <c r="C115" i="31"/>
  <c r="O90" i="3"/>
  <c r="T48" i="3"/>
  <c r="U48" i="3"/>
  <c r="X46" i="3"/>
  <c r="Z48" i="3"/>
  <c r="S46" i="3"/>
  <c r="AF46" i="3"/>
  <c r="T46" i="3"/>
  <c r="Y46" i="3"/>
  <c r="Z46" i="3"/>
  <c r="W46" i="3"/>
  <c r="AX89" i="3"/>
  <c r="AY82" i="3"/>
  <c r="AY79" i="3"/>
  <c r="AX84" i="3"/>
  <c r="AY81" i="3"/>
  <c r="AX91" i="3"/>
  <c r="AY85" i="3"/>
  <c r="Y47" i="3"/>
  <c r="C82" i="31"/>
  <c r="N87" i="3"/>
  <c r="N93" i="3" s="1"/>
  <c r="T47" i="3"/>
  <c r="C65" i="31" s="1"/>
  <c r="X48" i="3"/>
  <c r="W48" i="3"/>
  <c r="C79" i="31"/>
  <c r="N88" i="3"/>
  <c r="B109" i="31" s="1"/>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9" i="3" l="1"/>
  <c r="C117" i="31"/>
  <c r="B121" i="31"/>
  <c r="C121" i="31"/>
  <c r="O87" i="3"/>
  <c r="C116" i="31"/>
  <c r="C120" i="31"/>
  <c r="B120"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C95" i="31" l="1"/>
  <c r="B95" i="31"/>
  <c r="C85" i="31"/>
  <c r="B111" i="31"/>
  <c r="O83" i="3"/>
  <c r="C111" i="31"/>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<sst xmlns="http://schemas.openxmlformats.org/spreadsheetml/2006/main" count="10684" uniqueCount="879">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</sst>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4" dataDxfId="12" headerRowBorderDxfId="13" tableBorderDxfId="11" totalsRowBorderDxfId="10">
  <tableColumns count="2">
    <tableColumn id="1" xr3:uid="{00000000-0010-0000-0000-000001000000}" name="TOPIC" dataDxfId="9"/>
    <tableColumn id="2" xr3:uid="{00000000-0010-0000-0000-000002000000}" name="VALUE" dataDxfId="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6" dataDxfId="5">
  <sortState xmlns:xlrd2="http://schemas.microsoft.com/office/spreadsheetml/2017/richdata2" ref="A2:D13">
    <sortCondition ref="D2:D13"/>
  </sortState>
  <tableColumns count="4">
    <tableColumn id="1" xr3:uid="{00000000-0010-0000-0B00-000001000000}" name="OK" dataDxfId="4">
      <calculatedColumnFormula>NOT(ISERROR(VLOOKUP(Equipos!$B2,#REF!,1,FALSE)))</calculatedColumnFormula>
    </tableColumn>
    <tableColumn id="2" xr3:uid="{00000000-0010-0000-0B00-000002000000}" name="NombreEquipo" dataDxfId="3">
      <calculatedColumnFormula>VLOOKUP(Tabla3[[#This Row],[OK]],$G$2:$H$25,2,0)</calculatedColumnFormula>
    </tableColumn>
    <tableColumn id="4" xr3:uid="{00000000-0010-0000-0B00-000004000000}" name="Grupo" dataDxfId="2"/>
    <tableColumn id="3" xr3:uid="{00000000-0010-0000-0B00-000003000000}" name="Rank" dataDxfId="1"/>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61" zoomScaleNormal="100" workbookViewId="0">
      <selection activeCell="L89" sqref="L89"/>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1</v>
      </c>
      <c r="L87" s="232">
        <v>2</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1</v>
      </c>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0</v>
      </c>
      <c r="L89" s="219">
        <v>1</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1</v>
      </c>
      <c r="L90" s="241">
        <v>2</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Dinamarca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0" priority="122">
      <formula>IF(COUNT($K89:$L89)=2,IF(AND($J89&lt;&gt;$M89,$K89=$L89,$J89&lt;&gt;"",$M89&lt;&gt;""),1=2,IF(AND($J89&lt;&gt;"",$K89=$L89),1=1,IF(AND($J89="",$K89=$L89),1=1,1=2))),1=2)</formula>
    </cfRule>
  </conditionalFormatting>
  <conditionalFormatting sqref="M89">
    <cfRule type="expression" dxfId="88" priority="121">
      <formula>IF(COUNT($K89:$L89)=2,IF(AND($J89&lt;&gt;$M89,$K89=$L89,$J89&lt;&gt;"",$M89&lt;&gt;""),1=2,IF(AND($J89&lt;&gt;"",$K89=$L89),1=1,IF(AND($J89="",$K89=$L89),1=1,1=2))),1=2)</formula>
    </cfRule>
  </conditionalFormatting>
  <conditionalFormatting sqref="AC30:AC33">
    <cfRule type="expression" dxfId="87" priority="116">
      <formula>IF(AND(VLOOKUP(AB30,$R$30:$AA$33,10,0)&gt;=0,VLOOKUP(AB30,$R$30:$AA$33,10,0)&lt;90),1,0)</formula>
    </cfRule>
  </conditionalFormatting>
  <conditionalFormatting sqref="AB28:AD29">
    <cfRule type="expression" dxfId="86" priority="115">
      <formula>$AA$29&gt;0</formula>
    </cfRule>
  </conditionalFormatting>
  <conditionalFormatting sqref="Q33">
    <cfRule type="expression" dxfId="85" priority="111">
      <formula>SUM($T$30:$T$33)=12</formula>
    </cfRule>
  </conditionalFormatting>
  <conditionalFormatting sqref="Z33">
    <cfRule type="expression" dxfId="84" priority="110">
      <formula>SUM($T$30:$T$33)=12</formula>
    </cfRule>
  </conditionalFormatting>
  <conditionalFormatting sqref="R33:Y33">
    <cfRule type="expression" dxfId="83"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2" priority="104">
      <formula>IF(AND(VLOOKUP(AB38,$R$38:$AA$41,10,0)&gt;=0,VLOOKUP(AB38,$R$38:$AA$41,10,0)&lt;90),1,0)</formula>
    </cfRule>
  </conditionalFormatting>
  <conditionalFormatting sqref="AB36:AD37">
    <cfRule type="expression" dxfId="81" priority="103">
      <formula>$AA$37&gt;0</formula>
    </cfRule>
  </conditionalFormatting>
  <conditionalFormatting sqref="Q41">
    <cfRule type="expression" dxfId="80" priority="99">
      <formula>SUM($T$38:$T$41)=12</formula>
    </cfRule>
  </conditionalFormatting>
  <conditionalFormatting sqref="Z41">
    <cfRule type="expression" dxfId="79" priority="98">
      <formula>SUM($T$38:$T$41)=12</formula>
    </cfRule>
  </conditionalFormatting>
  <conditionalFormatting sqref="R41:Y41">
    <cfRule type="expression" dxfId="78"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7" priority="92">
      <formula>IF(AND(VLOOKUP(AB46,$R$46:$AA$49,10,0)&gt;=0,VLOOKUP(AB46,$R$46:$AA$49,10,0)&lt;90),1,0)</formula>
    </cfRule>
  </conditionalFormatting>
  <conditionalFormatting sqref="AB44:AD45">
    <cfRule type="expression" dxfId="76" priority="91">
      <formula>$AA$45&gt;0</formula>
    </cfRule>
  </conditionalFormatting>
  <conditionalFormatting sqref="Q49">
    <cfRule type="expression" dxfId="75" priority="87">
      <formula>SUM($T$46:$T$49)=12</formula>
    </cfRule>
  </conditionalFormatting>
  <conditionalFormatting sqref="Z49">
    <cfRule type="expression" dxfId="74" priority="86">
      <formula>SUM($T$46:$T$49)=12</formula>
    </cfRule>
  </conditionalFormatting>
  <conditionalFormatting sqref="R49:Y49">
    <cfRule type="expression" dxfId="73"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2" priority="554">
      <formula>AND(SUM($H$57:$H62)=18,OR($R$8=$F$61,$R$8=$F$62))</formula>
    </cfRule>
  </conditionalFormatting>
  <conditionalFormatting sqref="Q16:Z16">
    <cfRule type="expression" dxfId="71" priority="558">
      <formula>AND(SUM($H$57:$H62)=18,OR($R$16=$F$61,$R$16=$F$62))</formula>
    </cfRule>
  </conditionalFormatting>
  <conditionalFormatting sqref="Q24:Z24">
    <cfRule type="expression" dxfId="70" priority="560">
      <formula>AND(SUM($H$57:$H62)=18,OR($R$24=$F$61,$R$24=$F$62))</formula>
    </cfRule>
  </conditionalFormatting>
  <conditionalFormatting sqref="J76">
    <cfRule type="expression" dxfId="69" priority="84">
      <formula>IF(COUNT($K76:$L76)=2,IF(AND($J76&lt;&gt;$M76,$K76=$L76,$J76&lt;&gt;"",$M76&lt;&gt;""),1=2,IF(AND($J76&lt;&gt;"",$K76=$L76),1=1,IF(AND($J76="",$K76=$L76),1=1,1=2))),1=2)</formula>
    </cfRule>
  </conditionalFormatting>
  <conditionalFormatting sqref="J79">
    <cfRule type="expression" dxfId="68" priority="83">
      <formula>IF(COUNT($K79:$L79)=2,IF(AND($J79&lt;&gt;$M79,$K79=$L79,$J79&lt;&gt;"",$M79&lt;&gt;""),1=2,IF(AND($J79&lt;&gt;"",$K79=$L79),1=1,IF(AND($J79="",$K79=$L79),1=1,1=2))),1=2)</formula>
    </cfRule>
  </conditionalFormatting>
  <conditionalFormatting sqref="J77">
    <cfRule type="expression" dxfId="67" priority="82">
      <formula>IF(COUNT($K77:$L77)=2,IF(AND($J77&lt;&gt;$M77,$K77=$L77,$J77&lt;&gt;"",$M77&lt;&gt;""),1=2,IF(AND($J77&lt;&gt;"",$K77=$L77),1=1,IF(AND($J77="",$K77=$L77),1=1,1=2))),1=2)</formula>
    </cfRule>
  </conditionalFormatting>
  <conditionalFormatting sqref="J78">
    <cfRule type="expression" dxfId="66" priority="81">
      <formula>IF(COUNT($K78:$L78)=2,IF(AND($J78&lt;&gt;$M78,$K78=$L78,$J78&lt;&gt;"",$M78&lt;&gt;""),1=2,IF(AND($J78&lt;&gt;"",$K78=$L78),1=1,IF(AND($J78="",$K78=$L78),1=1,1=2))),1=2)</formula>
    </cfRule>
  </conditionalFormatting>
  <conditionalFormatting sqref="J80">
    <cfRule type="expression" dxfId="65" priority="80">
      <formula>IF(COUNT($K80:$L80)=2,IF(AND($J80&lt;&gt;$M80,$K80=$L80,$J80&lt;&gt;"",$M80&lt;&gt;""),1=2,IF(AND($J80&lt;&gt;"",$K80=$L80),1=1,IF(AND($J80="",$K80=$L80),1=1,1=2))),1=2)</formula>
    </cfRule>
  </conditionalFormatting>
  <conditionalFormatting sqref="J83">
    <cfRule type="expression" dxfId="64" priority="79">
      <formula>IF(COUNT($K83:$L83)=2,IF(AND($J83&lt;&gt;$M83,$K83=$L83,$J83&lt;&gt;"",$M83&lt;&gt;""),1=2,IF(AND($J83&lt;&gt;"",$K83=$L83),1=1,IF(AND($J83="",$K83=$L83),1=1,1=2))),1=2)</formula>
    </cfRule>
  </conditionalFormatting>
  <conditionalFormatting sqref="J81">
    <cfRule type="expression" dxfId="63" priority="78">
      <formula>IF(COUNT($K81:$L81)=2,IF(AND($J81&lt;&gt;$M81,$K81=$L81,$J81&lt;&gt;"",$M81&lt;&gt;""),1=2,IF(AND($J81&lt;&gt;"",$K81=$L81),1=1,IF(AND($J81="",$K81=$L81),1=1,1=2))),1=2)</formula>
    </cfRule>
  </conditionalFormatting>
  <conditionalFormatting sqref="J82">
    <cfRule type="expression" dxfId="62" priority="77">
      <formula>IF(COUNT($K82:$L82)=2,IF(AND($J82&lt;&gt;$M82,$K82=$L82,$J82&lt;&gt;"",$M82&lt;&gt;""),1=2,IF(AND($J82&lt;&gt;"",$K82=$L82),1=1,IF(AND($J82="",$K82=$L82),1=1,1=2))),1=2)</formula>
    </cfRule>
  </conditionalFormatting>
  <conditionalFormatting sqref="M76">
    <cfRule type="expression" dxfId="61" priority="76">
      <formula>IF(COUNT($K76:$L76)=2,IF(AND($J76&lt;&gt;$M76,$K76=$L76,$J76&lt;&gt;"",$M76&lt;&gt;""),1=2,IF(AND($J76&lt;&gt;"",$K76=$L76),1=1,IF(AND($J76="",$K76=$L76),1=1,1=2))),1=2)</formula>
    </cfRule>
  </conditionalFormatting>
  <conditionalFormatting sqref="M79">
    <cfRule type="expression" dxfId="60" priority="75">
      <formula>IF(COUNT($K79:$L79)=2,IF(AND($J79&lt;&gt;$M79,$K79=$L79,$J79&lt;&gt;"",$M79&lt;&gt;""),1=2,IF(AND($J79&lt;&gt;"",$K79=$L79),1=1,IF(AND($J79="",$K79=$L79),1=1,1=2))),1=2)</formula>
    </cfRule>
  </conditionalFormatting>
  <conditionalFormatting sqref="M77">
    <cfRule type="expression" dxfId="59" priority="74">
      <formula>IF(COUNT($K77:$L77)=2,IF(AND($J77&lt;&gt;$M77,$K77=$L77,$J77&lt;&gt;"",$M77&lt;&gt;""),1=2,IF(AND($J77&lt;&gt;"",$K77=$L77),1=1,IF(AND($J77="",$K77=$L77),1=1,1=2))),1=2)</formula>
    </cfRule>
  </conditionalFormatting>
  <conditionalFormatting sqref="M78">
    <cfRule type="expression" dxfId="58" priority="73">
      <formula>IF(COUNT($K78:$L78)=2,IF(AND($J78&lt;&gt;$M78,$K78=$L78,$J78&lt;&gt;"",$M78&lt;&gt;""),1=2,IF(AND($J78&lt;&gt;"",$K78=$L78),1=1,IF(AND($J78="",$K78=$L78),1=1,1=2))),1=2)</formula>
    </cfRule>
  </conditionalFormatting>
  <conditionalFormatting sqref="M80">
    <cfRule type="expression" dxfId="57" priority="72">
      <formula>IF(COUNT($K80:$L80)=2,IF(AND($J80&lt;&gt;$M80,$K80=$L80,$J80&lt;&gt;"",$M80&lt;&gt;""),1=2,IF(AND($J80&lt;&gt;"",$K80=$L80),1=1,IF(AND($J80="",$K80=$L80),1=1,1=2))),1=2)</formula>
    </cfRule>
  </conditionalFormatting>
  <conditionalFormatting sqref="M83">
    <cfRule type="expression" dxfId="56" priority="71">
      <formula>IF(COUNT($K83:$L83)=2,IF(AND($J83&lt;&gt;$M83,$K83=$L83,$J83&lt;&gt;"",$M83&lt;&gt;""),1=2,IF(AND($J83&lt;&gt;"",$K83=$L83),1=1,IF(AND($J83="",$K83=$L83),1=1,1=2))),1=2)</formula>
    </cfRule>
  </conditionalFormatting>
  <conditionalFormatting sqref="M81">
    <cfRule type="expression" dxfId="55" priority="70">
      <formula>IF(COUNT($K81:$L81)=2,IF(AND($J81&lt;&gt;$M81,$K81=$L81,$J81&lt;&gt;"",$M81&lt;&gt;""),1=2,IF(AND($J81&lt;&gt;"",$K81=$L81),1=1,IF(AND($J81="",$K81=$L81),1=1,1=2))),1=2)</formula>
    </cfRule>
  </conditionalFormatting>
  <conditionalFormatting sqref="M82">
    <cfRule type="expression" dxfId="54" priority="69">
      <formula>IF(COUNT($K82:$L82)=2,IF(AND($J82&lt;&gt;$M82,$K82=$L82,$J82&lt;&gt;"",$M82&lt;&gt;""),1=2,IF(AND($J82&lt;&gt;"",$K82=$L82),1=1,IF(AND($J82="",$K82=$L82),1=1,1=2))),1=2)</formula>
    </cfRule>
  </conditionalFormatting>
  <conditionalFormatting sqref="Q57:Q62">
    <cfRule type="expression" dxfId="53" priority="50">
      <formula>IF(AND(VLOOKUP(P57,$F$57:$O$62,10,0)&gt;=0,VLOOKUP(P57,$F$57:$O$62,10,0)&lt;90),1,0)</formula>
    </cfRule>
  </conditionalFormatting>
  <conditionalFormatting sqref="E61:E62">
    <cfRule type="expression" dxfId="52" priority="43">
      <formula>SUM($AK$57:$AK$62)=18</formula>
    </cfRule>
  </conditionalFormatting>
  <conditionalFormatting sqref="N61:N62">
    <cfRule type="expression" dxfId="51" priority="42">
      <formula>SUM($AK$57:$AK$62)=18</formula>
    </cfRule>
  </conditionalFormatting>
  <conditionalFormatting sqref="F61:M62">
    <cfRule type="expression" dxfId="50"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9" priority="581">
      <formula>AND(SUM($H$57:$H62)=18,OR($R$32=$F$61,$R$32=$F$62))</formula>
    </cfRule>
  </conditionalFormatting>
  <conditionalFormatting sqref="Q48:Z48">
    <cfRule type="expression" dxfId="48" priority="585">
      <formula>AND(SUM($H$57:$H62)=18,OR($R$48=$F$61,$R$48=$F$62))</formula>
    </cfRule>
  </conditionalFormatting>
  <conditionalFormatting sqref="CL55:CMH55">
    <cfRule type="expression" dxfId="47" priority="40">
      <formula>IF(CL$55=6,1,0)</formula>
    </cfRule>
  </conditionalFormatting>
  <conditionalFormatting sqref="CI54">
    <cfRule type="cellIs" dxfId="46" priority="39" operator="greaterThan">
      <formula>1</formula>
    </cfRule>
  </conditionalFormatting>
  <conditionalFormatting sqref="Q40:Z40">
    <cfRule type="expression" dxfId="45" priority="38">
      <formula>AND(SUM($H$57:$H62)=18,OR($R$40=$F$61,$R$40=$F$62))</formula>
    </cfRule>
  </conditionalFormatting>
  <conditionalFormatting sqref="CJ53">
    <cfRule type="cellIs" dxfId="44"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3" priority="29">
      <formula>K4=""</formula>
    </cfRule>
  </conditionalFormatting>
  <conditionalFormatting sqref="K5:L7">
    <cfRule type="expression" dxfId="42" priority="28">
      <formula>K5=""</formula>
    </cfRule>
  </conditionalFormatting>
  <conditionalFormatting sqref="K12:L12">
    <cfRule type="expression" dxfId="41" priority="27">
      <formula>K12=""</formula>
    </cfRule>
  </conditionalFormatting>
  <conditionalFormatting sqref="K13:L15">
    <cfRule type="expression" dxfId="40" priority="26">
      <formula>K13=""</formula>
    </cfRule>
  </conditionalFormatting>
  <conditionalFormatting sqref="K20:L20">
    <cfRule type="expression" dxfId="39" priority="25">
      <formula>K20=""</formula>
    </cfRule>
  </conditionalFormatting>
  <conditionalFormatting sqref="K21:L23">
    <cfRule type="expression" dxfId="38" priority="24">
      <formula>K21=""</formula>
    </cfRule>
  </conditionalFormatting>
  <conditionalFormatting sqref="K28:L28">
    <cfRule type="expression" dxfId="37" priority="23">
      <formula>K28=""</formula>
    </cfRule>
  </conditionalFormatting>
  <conditionalFormatting sqref="K29:L30">
    <cfRule type="expression" dxfId="36" priority="22">
      <formula>K29=""</formula>
    </cfRule>
  </conditionalFormatting>
  <conditionalFormatting sqref="K36:L36">
    <cfRule type="expression" dxfId="35" priority="21">
      <formula>K36=""</formula>
    </cfRule>
  </conditionalFormatting>
  <conditionalFormatting sqref="K37:L38 K40:L41">
    <cfRule type="expression" dxfId="34" priority="20">
      <formula>K37=""</formula>
    </cfRule>
  </conditionalFormatting>
  <conditionalFormatting sqref="K44:L44">
    <cfRule type="expression" dxfId="33" priority="19">
      <formula>K44=""</formula>
    </cfRule>
  </conditionalFormatting>
  <conditionalFormatting sqref="K45:L45 K48:L49">
    <cfRule type="expression" dxfId="32" priority="18">
      <formula>K45=""</formula>
    </cfRule>
  </conditionalFormatting>
  <conditionalFormatting sqref="K8:L9">
    <cfRule type="expression" dxfId="31" priority="17">
      <formula>K8=""</formula>
    </cfRule>
  </conditionalFormatting>
  <conditionalFormatting sqref="K16:L17">
    <cfRule type="expression" dxfId="30" priority="16">
      <formula>K16=""</formula>
    </cfRule>
  </conditionalFormatting>
  <conditionalFormatting sqref="K24:L25">
    <cfRule type="expression" dxfId="29" priority="15">
      <formula>K24=""</formula>
    </cfRule>
  </conditionalFormatting>
  <conditionalFormatting sqref="K31:L33">
    <cfRule type="expression" dxfId="28" priority="14">
      <formula>K31=""</formula>
    </cfRule>
  </conditionalFormatting>
  <conditionalFormatting sqref="K39:L39">
    <cfRule type="expression" dxfId="27" priority="13">
      <formula>K39=""</formula>
    </cfRule>
  </conditionalFormatting>
  <conditionalFormatting sqref="K46:L47">
    <cfRule type="expression" dxfId="26" priority="12">
      <formula>K46=""</formula>
    </cfRule>
  </conditionalFormatting>
  <conditionalFormatting sqref="K76:L76">
    <cfRule type="expression" dxfId="25" priority="11">
      <formula>K76=""</formula>
    </cfRule>
  </conditionalFormatting>
  <conditionalFormatting sqref="K77:L77">
    <cfRule type="expression" dxfId="24" priority="10">
      <formula>K77=""</formula>
    </cfRule>
  </conditionalFormatting>
  <conditionalFormatting sqref="K81:L81">
    <cfRule type="expression" dxfId="23" priority="9">
      <formula>K81=""</formula>
    </cfRule>
  </conditionalFormatting>
  <conditionalFormatting sqref="K82:L82">
    <cfRule type="expression" dxfId="22" priority="8">
      <formula>K82=""</formula>
    </cfRule>
  </conditionalFormatting>
  <conditionalFormatting sqref="K83:L83">
    <cfRule type="expression" dxfId="21" priority="7">
      <formula>K83=""</formula>
    </cfRule>
  </conditionalFormatting>
  <conditionalFormatting sqref="K78">
    <cfRule type="expression" dxfId="20" priority="6">
      <formula>K78=""</formula>
    </cfRule>
  </conditionalFormatting>
  <conditionalFormatting sqref="K79">
    <cfRule type="expression" dxfId="19" priority="5">
      <formula>K79=""</formula>
    </cfRule>
  </conditionalFormatting>
  <conditionalFormatting sqref="K80">
    <cfRule type="expression" dxfId="18" priority="4">
      <formula>K80=""</formula>
    </cfRule>
  </conditionalFormatting>
  <conditionalFormatting sqref="L78">
    <cfRule type="expression" dxfId="17" priority="3">
      <formula>L78=""</formula>
    </cfRule>
  </conditionalFormatting>
  <conditionalFormatting sqref="L79">
    <cfRule type="expression" dxfId="16" priority="2">
      <formula>L79=""</formula>
    </cfRule>
  </conditionalFormatting>
  <conditionalFormatting sqref="L80">
    <cfRule type="expression" dxfId="15"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Suiza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República Checa</v>
      </c>
      <c r="D100" s="580"/>
      <c r="E100" s="1"/>
      <c r="F100" s="1"/>
      <c r="G100" s="1"/>
      <c r="H100" s="1"/>
      <c r="I100" s="429"/>
      <c r="J100" s="1"/>
      <c r="K100" s="1"/>
      <c r="L100" s="1"/>
      <c r="M100" s="428"/>
      <c r="N100" s="447"/>
    </row>
    <row r="101" spans="1:14" ht="15" customHeight="1" x14ac:dyDescent="0.25">
      <c r="A101" s="584"/>
      <c r="B101" s="14" t="s">
        <v>111</v>
      </c>
      <c r="C101" s="18" t="str">
        <f ca="1">EUROCOPA!I90</f>
        <v>Ucrania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Dinamarca</v>
      </c>
      <c r="D104" s="580"/>
      <c r="E104" s="1"/>
      <c r="F104" s="1"/>
      <c r="G104" s="1"/>
      <c r="H104" s="1"/>
      <c r="I104" s="429"/>
      <c r="J104" s="1"/>
      <c r="K104" s="1"/>
      <c r="L104" s="1"/>
      <c r="M104" s="428"/>
      <c r="N104" s="447"/>
    </row>
    <row r="105" spans="1:14" ht="15" customHeight="1" x14ac:dyDescent="0.25">
      <c r="A105" s="584"/>
      <c r="B105" s="14" t="s">
        <v>111</v>
      </c>
      <c r="C105" s="18" t="str">
        <f ca="1">EUROCOPA!N90</f>
        <v>Inglaterra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2|1-2</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X|1-1</v>
      </c>
      <c r="D109" s="580"/>
      <c r="E109" s="595"/>
      <c r="F109" s="596"/>
      <c r="G109" s="596"/>
      <c r="H109" s="596"/>
      <c r="I109" s="429"/>
      <c r="J109" s="1"/>
      <c r="K109" s="1"/>
      <c r="L109" s="1"/>
      <c r="M109" s="428"/>
      <c r="N109" s="447"/>
    </row>
    <row r="110" spans="1:14" ht="15" customHeight="1" x14ac:dyDescent="0.25">
      <c r="A110" s="58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2|0-1</v>
      </c>
      <c r="D110" s="580"/>
      <c r="E110" s="595"/>
      <c r="F110" s="596"/>
      <c r="G110" s="596"/>
      <c r="H110" s="596"/>
      <c r="I110" s="429"/>
      <c r="J110" s="1"/>
      <c r="K110" s="1"/>
      <c r="L110" s="1"/>
      <c r="M110" s="428"/>
      <c r="N110" s="447"/>
    </row>
    <row r="111" spans="1:14" ht="15" customHeight="1" x14ac:dyDescent="0.25">
      <c r="A111" s="58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2|1-2</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EUROCOPA!I93</f>
        <v>W46</v>
      </c>
      <c r="D114" s="580"/>
      <c r="E114" s="1"/>
      <c r="F114" s="1"/>
      <c r="G114" s="1"/>
      <c r="H114" s="1"/>
      <c r="I114" s="429"/>
      <c r="J114" s="1"/>
      <c r="K114" s="1"/>
      <c r="L114" s="1"/>
      <c r="M114" s="428"/>
      <c r="N114" s="447"/>
    </row>
    <row r="115" spans="1:14" x14ac:dyDescent="0.25">
      <c r="A115" s="588"/>
      <c r="B115" s="14" t="s">
        <v>114</v>
      </c>
      <c r="C115" s="18" t="str">
        <f ca="1">EUROCOPA!I94</f>
        <v>Inglaterra</v>
      </c>
      <c r="D115" s="580"/>
      <c r="E115" s="1"/>
      <c r="F115" s="1"/>
      <c r="G115" s="1"/>
      <c r="H115" s="1"/>
      <c r="I115" s="429"/>
      <c r="J115" s="1"/>
      <c r="K115" s="1"/>
      <c r="L115" s="1"/>
      <c r="M115" s="428"/>
      <c r="N115" s="447"/>
    </row>
    <row r="116" spans="1:14" x14ac:dyDescent="0.25">
      <c r="A116" s="588"/>
      <c r="B116" s="14" t="s">
        <v>114</v>
      </c>
      <c r="C116" s="18" t="str">
        <f ca="1">EUROCOPA!N93</f>
        <v>España</v>
      </c>
      <c r="D116" s="580"/>
      <c r="E116" s="1"/>
      <c r="F116" s="1"/>
      <c r="G116" s="1"/>
      <c r="H116" s="1"/>
      <c r="I116" s="429"/>
      <c r="J116" s="1"/>
      <c r="K116" s="1"/>
      <c r="L116" s="1"/>
      <c r="M116" s="428"/>
      <c r="N116" s="447"/>
    </row>
    <row r="117" spans="1:14" x14ac:dyDescent="0.25">
      <c r="A117" s="588"/>
      <c r="B117" s="14" t="s">
        <v>114</v>
      </c>
      <c r="C117" s="18" t="str">
        <f ca="1">EUROCOPA!N94</f>
        <v>Dinamarca</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 ca="1">CONCATENATE(EUROCOPA!I93,"-",EUROCOPA!N93)</f>
        <v>W46-España</v>
      </c>
      <c r="C120" s="20" t="str">
        <f ca="1">CONCATENATE(EUROCOPA!I93,"-",EUROCOPA!N93,"· ",IF(EUROCOPA!K93&gt;EUROCOPA!L93,1,IF(EUROCOPA!K93&lt;EUROCOPA!L93,2,IF(AND(EUROCOPA!K93=EUROCOPA!L93,EUROCOPA!K93&lt;&gt;"",EUROCOPA!L93&lt;&gt;""),"X",0))),"|",EUROCOPA!K93,"-",EUROCOPA!L93)</f>
        <v>W46-España· 0|-</v>
      </c>
      <c r="D120" s="580" t="s">
        <v>84</v>
      </c>
      <c r="E120" s="595" t="s">
        <v>869</v>
      </c>
      <c r="F120" s="596"/>
      <c r="G120" s="596"/>
      <c r="H120" s="596"/>
      <c r="I120" s="429"/>
      <c r="J120" s="1"/>
      <c r="K120" s="1"/>
      <c r="L120" s="1"/>
      <c r="M120" s="428"/>
      <c r="N120" s="447"/>
    </row>
    <row r="121" spans="1:14" ht="15" customHeight="1" x14ac:dyDescent="0.25">
      <c r="A121" s="589"/>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aeruano</cp:lastModifiedBy>
  <cp:lastPrinted>2018-12-06T18:06:35Z</cp:lastPrinted>
  <dcterms:created xsi:type="dcterms:W3CDTF">2015-10-31T09:41:54Z</dcterms:created>
  <dcterms:modified xsi:type="dcterms:W3CDTF">2021-07-02T14:02:28Z</dcterms:modified>
</cp:coreProperties>
</file>